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/>
  </bookViews>
  <sheets>
    <sheet name="T. elegans" sheetId="1" r:id="rId1"/>
    <sheet name="R. bonasu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5" i="1" l="1"/>
  <c r="P15" i="1"/>
  <c r="O15" i="1"/>
  <c r="Q14" i="1"/>
  <c r="Q16" i="1" s="1"/>
  <c r="P14" i="1"/>
  <c r="P16" i="1" s="1"/>
  <c r="O14" i="1"/>
  <c r="O16" i="1" s="1"/>
</calcChain>
</file>

<file path=xl/sharedStrings.xml><?xml version="1.0" encoding="utf-8"?>
<sst xmlns="http://schemas.openxmlformats.org/spreadsheetml/2006/main" count="732" uniqueCount="122">
  <si>
    <t>Turtle #1</t>
  </si>
  <si>
    <t>T0</t>
  </si>
  <si>
    <t>T1</t>
  </si>
  <si>
    <t>T2</t>
  </si>
  <si>
    <t>T3</t>
  </si>
  <si>
    <t>T4</t>
  </si>
  <si>
    <t>T5</t>
  </si>
  <si>
    <t xml:space="preserve">Notes: </t>
  </si>
  <si>
    <t>weight (g)</t>
  </si>
  <si>
    <t>length (cm)</t>
  </si>
  <si>
    <t>temp ( C )</t>
  </si>
  <si>
    <t>Turtle - cartridge: 0:36</t>
  </si>
  <si>
    <t>Internal Temp: 71.4 F</t>
  </si>
  <si>
    <t>Weight: 1182 g</t>
  </si>
  <si>
    <t>SCL: 20 cm</t>
  </si>
  <si>
    <t>Bbecf</t>
  </si>
  <si>
    <t>HCO3</t>
  </si>
  <si>
    <t>TCO2</t>
  </si>
  <si>
    <t>SO2 (%)</t>
  </si>
  <si>
    <t>Lac</t>
  </si>
  <si>
    <t>pH*</t>
  </si>
  <si>
    <t>PCO2*</t>
  </si>
  <si>
    <t>PO2*</t>
  </si>
  <si>
    <t>stdev:</t>
  </si>
  <si>
    <t>mean:</t>
  </si>
  <si>
    <t>std error:</t>
  </si>
  <si>
    <t>Turtle #2</t>
  </si>
  <si>
    <t>Turtle - cartridge: 35</t>
  </si>
  <si>
    <t>Internal Temp: 72.5</t>
  </si>
  <si>
    <t>Weight: 574</t>
  </si>
  <si>
    <t>SCL: 16</t>
  </si>
  <si>
    <t>&gt;50</t>
  </si>
  <si>
    <t>Turtle #3</t>
  </si>
  <si>
    <t>iSTAT error at T4. No data available.</t>
  </si>
  <si>
    <t>E</t>
  </si>
  <si>
    <t>Internal Temp: 73.3 F</t>
  </si>
  <si>
    <t>Weight: 627</t>
  </si>
  <si>
    <t>SCL: 15 cm</t>
  </si>
  <si>
    <t>Turtle #4</t>
  </si>
  <si>
    <t xml:space="preserve">Notes:  </t>
  </si>
  <si>
    <t>Internal Temp: 23 C</t>
  </si>
  <si>
    <t>Weight: 1733 g</t>
  </si>
  <si>
    <t>SCL: 22 cm</t>
  </si>
  <si>
    <t>Turtle #5</t>
  </si>
  <si>
    <t>Turtle - cartridge: 0:35</t>
  </si>
  <si>
    <t>Weight: 1314 g</t>
  </si>
  <si>
    <t>SCL: 18 cm</t>
  </si>
  <si>
    <t>Turtle #6</t>
  </si>
  <si>
    <t>Turtle - cartridge: 0:43</t>
  </si>
  <si>
    <t>Internal Temp: 73.0 F</t>
  </si>
  <si>
    <t>Weight: 726 g</t>
  </si>
  <si>
    <t>SCL: 16.5 cm</t>
  </si>
  <si>
    <t>Turtle #7</t>
  </si>
  <si>
    <t>Turtle - cartridge: 0:29</t>
  </si>
  <si>
    <t>Weight: 955 g</t>
  </si>
  <si>
    <t>SCL: 19 cm</t>
  </si>
  <si>
    <t>Turtle #8</t>
  </si>
  <si>
    <t>Turtle - cartridge: 0:31</t>
  </si>
  <si>
    <t>Internal Temp: 68.5 F</t>
  </si>
  <si>
    <t>Weight: 1177 g</t>
  </si>
  <si>
    <t>SCL: 21 cm</t>
  </si>
  <si>
    <t>Turtle #9</t>
  </si>
  <si>
    <t>Turtle - cartridge: 0:30</t>
  </si>
  <si>
    <t>Internal Temp: 72.5 F</t>
  </si>
  <si>
    <t>Weight: 677 g</t>
  </si>
  <si>
    <t>SCL: 16.5 g</t>
  </si>
  <si>
    <t>Turtle #10</t>
  </si>
  <si>
    <t>Notes:</t>
  </si>
  <si>
    <t>Turtle - cartridge: 0:42</t>
  </si>
  <si>
    <t>Internal Temp: 72.7 F</t>
  </si>
  <si>
    <t>Weight: 439 g</t>
  </si>
  <si>
    <t>&lt;0.30</t>
  </si>
  <si>
    <t>Pit # 7813</t>
  </si>
  <si>
    <t>CNR - cartridge: 1:38</t>
  </si>
  <si>
    <t>Syringe Type</t>
  </si>
  <si>
    <t>P</t>
  </si>
  <si>
    <t>G</t>
  </si>
  <si>
    <t>Weight: 9.65 kg</t>
  </si>
  <si>
    <t>Wingspan: 78 cm</t>
  </si>
  <si>
    <t>***</t>
  </si>
  <si>
    <t>&lt;5</t>
  </si>
  <si>
    <t>Pit # 7356</t>
  </si>
  <si>
    <t>CNR - cartridge: 1:09</t>
  </si>
  <si>
    <t>Weight: 5.75 kg</t>
  </si>
  <si>
    <t>Wingspan: 70 cm</t>
  </si>
  <si>
    <t>Pit # 1104</t>
  </si>
  <si>
    <t>CNR - cartridge: 1:20</t>
  </si>
  <si>
    <t>Weight: 5.8 kg</t>
  </si>
  <si>
    <t>-</t>
  </si>
  <si>
    <t>Wingspan: 68 cm</t>
  </si>
  <si>
    <t>Pit # 2315</t>
  </si>
  <si>
    <t>Notes:  Tip of glass syringe snapped off while loading T1. Still ran cartridge but was a little air-exposed.</t>
  </si>
  <si>
    <t>CNR - cartridge: 1:16</t>
  </si>
  <si>
    <t>Weight: 6.4 kg</t>
  </si>
  <si>
    <t>&lt;&gt;</t>
  </si>
  <si>
    <t>Pit # 4981</t>
  </si>
  <si>
    <t>Weight: 6.95 kg</t>
  </si>
  <si>
    <t>Wingspan: 74 cm</t>
  </si>
  <si>
    <t>Pit # 9901</t>
  </si>
  <si>
    <t>CNR - cartridge: 1:22</t>
  </si>
  <si>
    <t>Weight: 6.8 kg</t>
  </si>
  <si>
    <t>Wingspan: 76 cm</t>
  </si>
  <si>
    <t>Pit # 7616</t>
  </si>
  <si>
    <t>CNR - cartridge: 1:23</t>
  </si>
  <si>
    <t>Weight: 4.95 kg</t>
  </si>
  <si>
    <t>Pit # 4454</t>
  </si>
  <si>
    <t>CNR - cartridge: 1:25</t>
  </si>
  <si>
    <t>Weight: 8.6 kg</t>
  </si>
  <si>
    <t>Wingspan: 83 cm</t>
  </si>
  <si>
    <t>Pit # 0130</t>
  </si>
  <si>
    <t>CNR - cartridge: 1:53</t>
  </si>
  <si>
    <t>Weight: 4.85 kg</t>
  </si>
  <si>
    <t>Wingspan: 69.5 cm</t>
  </si>
  <si>
    <t>Pit # 1055</t>
  </si>
  <si>
    <t>Notes: Glass syringe tip snapped off at T2. Cartridge was loaded, but other timepoints not recorded.</t>
  </si>
  <si>
    <t>CNR - cartridge: 1:34</t>
  </si>
  <si>
    <t>Weight: 10.65 kg</t>
  </si>
  <si>
    <t>Wingspan: 82.5 cm</t>
  </si>
  <si>
    <t>P=plastic syringe</t>
  </si>
  <si>
    <t>G=glass syringe</t>
  </si>
  <si>
    <t>T3 run at 18:06 instead of 15:00</t>
  </si>
  <si>
    <t>Temp for all animals = 24.5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</si>
</sst>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1" fontId="0" fillId="0" borderId="0" xfId="0" applyNumberFormat="1"/>
    <xf numFmtId="2" fontId="1" fillId="0" borderId="0" xfId="0" applyNumberFormat="1" applyFont="1" applyAlignment="1"/>
    <xf numFmtId="2" fontId="0" fillId="0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/>
    <xf numFmtId="164" fontId="1" fillId="0" borderId="0" xfId="0" applyNumberFormat="1" applyFont="1" applyAlignment="1"/>
    <xf numFmtId="164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1" fillId="0" borderId="0" xfId="0" applyNumberFormat="1" applyFont="1" applyFill="1" applyAlignment="1"/>
    <xf numFmtId="164" fontId="0" fillId="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/>
    <xf numFmtId="1" fontId="0" fillId="0" borderId="0" xfId="0" applyNumberFormat="1" applyFill="1"/>
    <xf numFmtId="2" fontId="1" fillId="0" borderId="0" xfId="0" applyNumberFormat="1" applyFont="1" applyFill="1" applyAlignment="1"/>
    <xf numFmtId="2" fontId="0" fillId="0" borderId="0" xfId="0" applyNumberFormat="1" applyFill="1" applyAlignment="1">
      <alignment horizontal="center"/>
    </xf>
    <xf numFmtId="165" fontId="1" fillId="0" borderId="0" xfId="0" applyNumberFormat="1" applyFont="1" applyAlignmen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1" fillId="0" borderId="0" xfId="0" applyNumberFormat="1" applyFont="1" applyAlignment="1"/>
    <xf numFmtId="4" fontId="0" fillId="0" borderId="0" xfId="0" applyNumberFormat="1" applyFill="1"/>
    <xf numFmtId="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Fill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/>
    <xf numFmtId="1" fontId="3" fillId="0" borderId="0" xfId="0" applyNumberFormat="1" applyFont="1" applyFill="1" applyAlignment="1">
      <alignment horizontal="right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1" fontId="3" fillId="0" borderId="0" xfId="0" applyNumberFormat="1" applyFont="1" applyFill="1"/>
    <xf numFmtId="1" fontId="2" fillId="0" borderId="0" xfId="0" applyNumberFormat="1" applyFont="1" applyFill="1" applyAlignment="1"/>
    <xf numFmtId="1" fontId="3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H33" sqref="H33"/>
    </sheetView>
  </sheetViews>
  <sheetFormatPr defaultRowHeight="15" x14ac:dyDescent="0.25"/>
  <cols>
    <col min="1" max="1" width="20.5703125" bestFit="1" customWidth="1"/>
    <col min="13" max="17" width="12" bestFit="1" customWidth="1"/>
  </cols>
  <sheetData>
    <row r="1" spans="1:17" ht="15.75" thickBot="1" x14ac:dyDescent="0.3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t="s">
        <v>7</v>
      </c>
    </row>
    <row r="2" spans="1:17" x14ac:dyDescent="0.25">
      <c r="A2" s="1" t="s">
        <v>11</v>
      </c>
      <c r="B2" t="s">
        <v>15</v>
      </c>
      <c r="C2" s="2">
        <v>18</v>
      </c>
      <c r="D2" s="2">
        <v>19</v>
      </c>
      <c r="E2" s="2">
        <v>19</v>
      </c>
      <c r="F2" s="2">
        <v>19</v>
      </c>
      <c r="G2" s="2">
        <v>16</v>
      </c>
      <c r="H2" s="2">
        <v>13</v>
      </c>
      <c r="N2" s="33"/>
      <c r="O2" s="34" t="s">
        <v>8</v>
      </c>
      <c r="P2" s="34" t="s">
        <v>9</v>
      </c>
      <c r="Q2" s="35" t="s">
        <v>10</v>
      </c>
    </row>
    <row r="3" spans="1:17" x14ac:dyDescent="0.25">
      <c r="A3" s="1" t="s">
        <v>12</v>
      </c>
      <c r="B3" t="s">
        <v>16</v>
      </c>
      <c r="C3" s="2">
        <v>39.200000000000003</v>
      </c>
      <c r="D3" s="2">
        <v>40.4</v>
      </c>
      <c r="E3" s="2">
        <v>40.299999999999997</v>
      </c>
      <c r="F3" s="2">
        <v>40.200000000000003</v>
      </c>
      <c r="G3" s="2">
        <v>38.700000000000003</v>
      </c>
      <c r="H3" s="2">
        <v>36.5</v>
      </c>
      <c r="N3" s="36"/>
      <c r="O3" s="37">
        <v>1182</v>
      </c>
      <c r="P3" s="37">
        <v>20</v>
      </c>
      <c r="Q3" s="38">
        <v>21.9</v>
      </c>
    </row>
    <row r="4" spans="1:17" x14ac:dyDescent="0.25">
      <c r="A4" s="1" t="s">
        <v>13</v>
      </c>
      <c r="B4" t="s">
        <v>17</v>
      </c>
      <c r="C4" s="2">
        <v>40</v>
      </c>
      <c r="D4" s="2">
        <v>42</v>
      </c>
      <c r="E4" s="2">
        <v>42</v>
      </c>
      <c r="F4" s="2">
        <v>41</v>
      </c>
      <c r="G4" s="2">
        <v>40</v>
      </c>
      <c r="H4" s="2">
        <v>38</v>
      </c>
      <c r="N4" s="36"/>
      <c r="O4" s="37">
        <v>574</v>
      </c>
      <c r="P4" s="37">
        <v>16</v>
      </c>
      <c r="Q4" s="38">
        <v>22.5</v>
      </c>
    </row>
    <row r="5" spans="1:17" x14ac:dyDescent="0.25">
      <c r="A5" s="1" t="s">
        <v>14</v>
      </c>
      <c r="B5" s="3" t="s">
        <v>18</v>
      </c>
      <c r="C5" s="2">
        <v>98</v>
      </c>
      <c r="D5" s="2">
        <v>98</v>
      </c>
      <c r="E5" s="2">
        <v>98</v>
      </c>
      <c r="F5" s="2">
        <v>99</v>
      </c>
      <c r="G5" s="2">
        <v>99</v>
      </c>
      <c r="H5" s="2">
        <v>99</v>
      </c>
      <c r="N5" s="36"/>
      <c r="O5" s="37">
        <v>627</v>
      </c>
      <c r="P5" s="37">
        <v>15</v>
      </c>
      <c r="Q5" s="38">
        <v>22.9</v>
      </c>
    </row>
    <row r="6" spans="1:17" x14ac:dyDescent="0.25">
      <c r="A6" s="1"/>
      <c r="B6" s="5" t="s">
        <v>19</v>
      </c>
      <c r="C6" s="6">
        <v>3.29</v>
      </c>
      <c r="D6" s="6">
        <v>3.2</v>
      </c>
      <c r="E6" s="6">
        <v>3.17</v>
      </c>
      <c r="F6" s="6">
        <v>3.3</v>
      </c>
      <c r="G6" s="6">
        <v>3.27</v>
      </c>
      <c r="H6" s="6">
        <v>3.31</v>
      </c>
      <c r="N6" s="36"/>
      <c r="O6" s="37">
        <v>1733</v>
      </c>
      <c r="P6" s="37">
        <v>22</v>
      </c>
      <c r="Q6" s="38">
        <v>23</v>
      </c>
    </row>
    <row r="7" spans="1:17" x14ac:dyDescent="0.25">
      <c r="A7" s="1"/>
      <c r="B7" t="s">
        <v>20</v>
      </c>
      <c r="C7" s="9">
        <v>7.835</v>
      </c>
      <c r="D7" s="9">
        <v>7.8520000000000003</v>
      </c>
      <c r="E7" s="9">
        <v>7.8390000000000004</v>
      </c>
      <c r="F7" s="9">
        <v>7.8570000000000002</v>
      </c>
      <c r="G7" s="9">
        <v>7.7560000000000002</v>
      </c>
      <c r="H7" s="9">
        <v>7.7389999999999999</v>
      </c>
      <c r="N7" s="36"/>
      <c r="O7" s="37">
        <v>1314</v>
      </c>
      <c r="P7" s="37">
        <v>18</v>
      </c>
      <c r="Q7" s="38">
        <v>22.9</v>
      </c>
    </row>
    <row r="8" spans="1:17" x14ac:dyDescent="0.25">
      <c r="A8" s="1"/>
      <c r="B8" t="s">
        <v>21</v>
      </c>
      <c r="C8" s="2">
        <v>20.9</v>
      </c>
      <c r="D8" s="2">
        <v>20.8</v>
      </c>
      <c r="E8" s="2">
        <v>21.3</v>
      </c>
      <c r="F8" s="2">
        <v>20.5</v>
      </c>
      <c r="G8" s="2">
        <v>24.4</v>
      </c>
      <c r="H8" s="2">
        <v>23.8</v>
      </c>
      <c r="N8" s="36"/>
      <c r="O8" s="37">
        <v>726</v>
      </c>
      <c r="P8" s="37">
        <v>16.5</v>
      </c>
      <c r="Q8" s="38">
        <v>22.8</v>
      </c>
    </row>
    <row r="9" spans="1:17" x14ac:dyDescent="0.25">
      <c r="A9" s="4"/>
      <c r="B9" t="s">
        <v>22</v>
      </c>
      <c r="C9" s="2">
        <v>32</v>
      </c>
      <c r="D9" s="2">
        <v>33</v>
      </c>
      <c r="E9" s="2">
        <v>34</v>
      </c>
      <c r="F9" s="2">
        <v>38</v>
      </c>
      <c r="G9" s="2">
        <v>57</v>
      </c>
      <c r="H9" s="2">
        <v>73</v>
      </c>
      <c r="I9" s="7"/>
      <c r="J9" s="7"/>
      <c r="N9" s="36"/>
      <c r="O9" s="37">
        <v>955</v>
      </c>
      <c r="P9" s="37">
        <v>19</v>
      </c>
      <c r="Q9" s="38">
        <v>22.8</v>
      </c>
    </row>
    <row r="10" spans="1:17" x14ac:dyDescent="0.25">
      <c r="A10" s="11"/>
      <c r="C10" s="2"/>
      <c r="D10" s="2"/>
      <c r="E10" s="2"/>
      <c r="F10" s="2"/>
      <c r="G10" s="2"/>
      <c r="H10" s="2"/>
      <c r="N10" s="36"/>
      <c r="O10" s="37">
        <v>1177</v>
      </c>
      <c r="P10" s="37">
        <v>21</v>
      </c>
      <c r="Q10" s="38">
        <v>20.3</v>
      </c>
    </row>
    <row r="11" spans="1:17" x14ac:dyDescent="0.25">
      <c r="A11" s="1" t="s">
        <v>26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N11" s="36"/>
      <c r="O11" s="37">
        <v>677</v>
      </c>
      <c r="P11" s="37">
        <v>16.5</v>
      </c>
      <c r="Q11" s="38">
        <v>22.5</v>
      </c>
    </row>
    <row r="12" spans="1:17" x14ac:dyDescent="0.25">
      <c r="A12" s="12" t="s">
        <v>27</v>
      </c>
      <c r="B12" t="s">
        <v>15</v>
      </c>
      <c r="C12" s="2">
        <v>26</v>
      </c>
      <c r="D12" s="2">
        <v>24</v>
      </c>
      <c r="E12" s="2">
        <v>22</v>
      </c>
      <c r="F12" s="2">
        <v>22</v>
      </c>
      <c r="G12" s="2">
        <v>19</v>
      </c>
      <c r="H12" s="2">
        <v>19</v>
      </c>
      <c r="I12" s="13"/>
      <c r="J12" s="13" t="s">
        <v>7</v>
      </c>
      <c r="N12" s="36"/>
      <c r="O12" s="37">
        <v>439</v>
      </c>
      <c r="P12" s="37">
        <v>15</v>
      </c>
      <c r="Q12" s="38">
        <v>22.6</v>
      </c>
    </row>
    <row r="13" spans="1:17" x14ac:dyDescent="0.25">
      <c r="A13" s="1" t="s">
        <v>28</v>
      </c>
      <c r="B13" t="s">
        <v>16</v>
      </c>
      <c r="C13" s="2">
        <v>49.2</v>
      </c>
      <c r="D13" s="2">
        <v>46.4</v>
      </c>
      <c r="E13" s="2">
        <v>45.2</v>
      </c>
      <c r="F13" s="2">
        <v>44.8</v>
      </c>
      <c r="G13" s="2">
        <v>42.4</v>
      </c>
      <c r="H13" s="2">
        <v>42.9</v>
      </c>
      <c r="N13" s="36"/>
      <c r="O13" s="37"/>
      <c r="P13" s="37"/>
      <c r="Q13" s="38"/>
    </row>
    <row r="14" spans="1:17" x14ac:dyDescent="0.25">
      <c r="A14" s="1" t="s">
        <v>29</v>
      </c>
      <c r="B14" t="s">
        <v>17</v>
      </c>
      <c r="C14" s="2" t="s">
        <v>31</v>
      </c>
      <c r="D14" s="2">
        <v>48</v>
      </c>
      <c r="E14" s="2">
        <v>47</v>
      </c>
      <c r="F14" s="2">
        <v>46</v>
      </c>
      <c r="G14" s="2">
        <v>44</v>
      </c>
      <c r="H14" s="2">
        <v>45</v>
      </c>
      <c r="N14" s="36" t="s">
        <v>23</v>
      </c>
      <c r="O14" s="37">
        <f>STDEV(O3:O12)</f>
        <v>405.73286230666059</v>
      </c>
      <c r="P14" s="37">
        <f>STDEV(P3:P12)</f>
        <v>2.5033311140691468</v>
      </c>
      <c r="Q14" s="38">
        <f>STDEV(Q3:Q12)</f>
        <v>0.80938934457472989</v>
      </c>
    </row>
    <row r="15" spans="1:17" x14ac:dyDescent="0.25">
      <c r="A15" s="1" t="s">
        <v>30</v>
      </c>
      <c r="B15" s="3" t="s">
        <v>18</v>
      </c>
      <c r="C15" s="2">
        <v>95</v>
      </c>
      <c r="D15" s="2">
        <v>97</v>
      </c>
      <c r="E15" s="2">
        <v>97</v>
      </c>
      <c r="F15" s="2">
        <v>97</v>
      </c>
      <c r="G15" s="2">
        <v>97</v>
      </c>
      <c r="H15" s="2">
        <v>98</v>
      </c>
      <c r="N15" s="36" t="s">
        <v>24</v>
      </c>
      <c r="O15" s="37">
        <f>AVERAGE(O3:O12)</f>
        <v>940.4</v>
      </c>
      <c r="P15" s="37">
        <f>AVERAGE(P3:P12)</f>
        <v>17.899999999999999</v>
      </c>
      <c r="Q15" s="38">
        <f>AVERAGE(Q3:Q12)</f>
        <v>22.42</v>
      </c>
    </row>
    <row r="16" spans="1:17" ht="15.75" thickBot="1" x14ac:dyDescent="0.3">
      <c r="A16" s="1"/>
      <c r="B16" s="5" t="s">
        <v>19</v>
      </c>
      <c r="C16" s="6">
        <v>4.3099999999999996</v>
      </c>
      <c r="D16" s="6">
        <v>3.95</v>
      </c>
      <c r="E16" s="6">
        <v>3.52</v>
      </c>
      <c r="F16" s="6">
        <v>3.61</v>
      </c>
      <c r="G16" s="6">
        <v>3.62</v>
      </c>
      <c r="H16" s="6">
        <v>3.57</v>
      </c>
      <c r="N16" s="39" t="s">
        <v>25</v>
      </c>
      <c r="O16" s="40">
        <f>O14/(SQRT(10))</f>
        <v>128.30399664685257</v>
      </c>
      <c r="P16" s="40">
        <f>P14/(SQRT(10))</f>
        <v>0.79162280580252831</v>
      </c>
      <c r="Q16" s="41">
        <f>(Q14/(SQRT(10)))</f>
        <v>0.25595138427269948</v>
      </c>
    </row>
    <row r="17" spans="1:11" x14ac:dyDescent="0.25">
      <c r="A17" s="1"/>
      <c r="B17" t="s">
        <v>20</v>
      </c>
      <c r="C17" s="9">
        <v>7.7359999999999998</v>
      </c>
      <c r="D17" s="9">
        <v>7.7439999999999998</v>
      </c>
      <c r="E17" s="9">
        <v>7.7549999999999999</v>
      </c>
      <c r="F17" s="9">
        <v>7.7590000000000003</v>
      </c>
      <c r="G17" s="9">
        <v>7.7220000000000004</v>
      </c>
      <c r="H17" s="9">
        <v>7.6980000000000004</v>
      </c>
    </row>
    <row r="18" spans="1:11" x14ac:dyDescent="0.25">
      <c r="A18" s="1"/>
      <c r="B18" t="s">
        <v>21</v>
      </c>
      <c r="C18" s="2">
        <v>32.5</v>
      </c>
      <c r="D18" s="2">
        <v>30.1</v>
      </c>
      <c r="E18" s="2">
        <v>28.7</v>
      </c>
      <c r="F18" s="2">
        <v>28.2</v>
      </c>
      <c r="G18" s="2">
        <v>28.8</v>
      </c>
      <c r="H18" s="2">
        <v>30.7</v>
      </c>
    </row>
    <row r="19" spans="1:11" x14ac:dyDescent="0.25">
      <c r="A19" s="4"/>
      <c r="B19" t="s">
        <v>22</v>
      </c>
      <c r="C19" s="2">
        <v>27</v>
      </c>
      <c r="D19" s="2">
        <v>32</v>
      </c>
      <c r="E19" s="2">
        <v>31</v>
      </c>
      <c r="F19" s="2">
        <v>32</v>
      </c>
      <c r="G19" s="2">
        <v>33</v>
      </c>
      <c r="H19" s="2">
        <v>40</v>
      </c>
      <c r="I19" s="7"/>
      <c r="J19" s="7"/>
    </row>
    <row r="20" spans="1:11" x14ac:dyDescent="0.25">
      <c r="A20" s="8"/>
      <c r="I20" s="10"/>
      <c r="J20" s="10"/>
    </row>
    <row r="21" spans="1:11" x14ac:dyDescent="0.25">
      <c r="A21" s="1" t="s">
        <v>32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J21" t="s">
        <v>7</v>
      </c>
      <c r="K21" t="s">
        <v>33</v>
      </c>
    </row>
    <row r="22" spans="1:11" x14ac:dyDescent="0.25">
      <c r="A22" s="1" t="s">
        <v>11</v>
      </c>
      <c r="B22" t="s">
        <v>15</v>
      </c>
      <c r="C22" s="2">
        <v>8</v>
      </c>
      <c r="D22" s="2">
        <v>6</v>
      </c>
      <c r="E22" s="2">
        <v>6</v>
      </c>
      <c r="F22" s="2">
        <v>6</v>
      </c>
      <c r="G22" s="14" t="s">
        <v>34</v>
      </c>
      <c r="H22" s="2">
        <v>3</v>
      </c>
    </row>
    <row r="23" spans="1:11" x14ac:dyDescent="0.25">
      <c r="A23" s="1" t="s">
        <v>35</v>
      </c>
      <c r="B23" t="s">
        <v>16</v>
      </c>
      <c r="C23" s="2">
        <v>31.7</v>
      </c>
      <c r="D23" s="2">
        <v>29.9</v>
      </c>
      <c r="E23" s="2">
        <v>29.3</v>
      </c>
      <c r="F23" s="2">
        <v>29.7</v>
      </c>
      <c r="G23" s="14" t="s">
        <v>34</v>
      </c>
      <c r="H23" s="2">
        <v>27.5</v>
      </c>
    </row>
    <row r="24" spans="1:11" x14ac:dyDescent="0.25">
      <c r="A24" s="1" t="s">
        <v>36</v>
      </c>
      <c r="B24" t="s">
        <v>17</v>
      </c>
      <c r="C24" s="2">
        <v>33</v>
      </c>
      <c r="D24" s="2">
        <v>31</v>
      </c>
      <c r="E24" s="2">
        <v>31</v>
      </c>
      <c r="F24" s="2">
        <v>31</v>
      </c>
      <c r="G24" s="14" t="s">
        <v>34</v>
      </c>
      <c r="H24" s="2">
        <v>29</v>
      </c>
    </row>
    <row r="25" spans="1:11" x14ac:dyDescent="0.25">
      <c r="A25" s="1" t="s">
        <v>37</v>
      </c>
      <c r="B25" s="3" t="s">
        <v>18</v>
      </c>
      <c r="C25" s="2">
        <v>98</v>
      </c>
      <c r="D25" s="2">
        <v>98</v>
      </c>
      <c r="E25" s="2">
        <v>98</v>
      </c>
      <c r="F25" s="2">
        <v>98</v>
      </c>
      <c r="G25" s="14" t="s">
        <v>34</v>
      </c>
      <c r="H25" s="2">
        <v>100</v>
      </c>
    </row>
    <row r="26" spans="1:11" x14ac:dyDescent="0.25">
      <c r="A26" s="1"/>
      <c r="B26" s="5" t="s">
        <v>19</v>
      </c>
      <c r="C26" s="6">
        <v>0.73</v>
      </c>
      <c r="D26" s="6">
        <v>0.72</v>
      </c>
      <c r="E26" s="6">
        <v>0.68</v>
      </c>
      <c r="F26" s="6">
        <v>0.63</v>
      </c>
      <c r="G26" s="15" t="s">
        <v>34</v>
      </c>
      <c r="H26" s="6">
        <v>0.56000000000000005</v>
      </c>
    </row>
    <row r="27" spans="1:11" x14ac:dyDescent="0.25">
      <c r="A27" s="1"/>
      <c r="B27" s="13" t="s">
        <v>20</v>
      </c>
      <c r="C27" s="17">
        <v>7.6870000000000003</v>
      </c>
      <c r="D27" s="17">
        <v>7.69</v>
      </c>
      <c r="E27" s="17">
        <v>7.6820000000000004</v>
      </c>
      <c r="F27" s="17">
        <v>7.67</v>
      </c>
      <c r="G27" s="18" t="s">
        <v>34</v>
      </c>
      <c r="H27" s="17">
        <v>7.6</v>
      </c>
    </row>
    <row r="28" spans="1:11" x14ac:dyDescent="0.25">
      <c r="A28" s="1"/>
      <c r="B28" t="s">
        <v>21</v>
      </c>
      <c r="C28" s="2">
        <v>23.4</v>
      </c>
      <c r="D28" s="2">
        <v>21.9</v>
      </c>
      <c r="E28" s="2">
        <v>21.8</v>
      </c>
      <c r="F28" s="2">
        <v>22.6</v>
      </c>
      <c r="G28" s="14" t="s">
        <v>34</v>
      </c>
      <c r="H28" s="2">
        <v>24.4</v>
      </c>
    </row>
    <row r="29" spans="1:11" x14ac:dyDescent="0.25">
      <c r="A29" s="4"/>
      <c r="B29" t="s">
        <v>22</v>
      </c>
      <c r="C29" s="2">
        <v>41</v>
      </c>
      <c r="D29" s="2">
        <v>41</v>
      </c>
      <c r="E29" s="2">
        <v>45</v>
      </c>
      <c r="F29" s="2">
        <v>47</v>
      </c>
      <c r="G29" s="14" t="s">
        <v>34</v>
      </c>
      <c r="H29" s="2">
        <v>113</v>
      </c>
      <c r="I29" s="7"/>
      <c r="J29" s="7"/>
    </row>
    <row r="30" spans="1:11" x14ac:dyDescent="0.25">
      <c r="A30" s="16"/>
      <c r="I30" s="19"/>
      <c r="J30" s="19"/>
    </row>
    <row r="31" spans="1:11" x14ac:dyDescent="0.25">
      <c r="A31" s="1" t="s">
        <v>38</v>
      </c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H31" s="2" t="s">
        <v>6</v>
      </c>
      <c r="J31" t="s">
        <v>39</v>
      </c>
    </row>
    <row r="32" spans="1:11" x14ac:dyDescent="0.25">
      <c r="A32" s="1" t="s">
        <v>11</v>
      </c>
      <c r="B32" t="s">
        <v>15</v>
      </c>
      <c r="C32" s="2">
        <v>22</v>
      </c>
      <c r="D32" s="2">
        <v>21</v>
      </c>
      <c r="E32" s="2">
        <v>20</v>
      </c>
      <c r="F32" s="2">
        <v>20</v>
      </c>
      <c r="G32" s="2">
        <v>20</v>
      </c>
      <c r="H32" s="2">
        <v>18</v>
      </c>
    </row>
    <row r="33" spans="1:10" x14ac:dyDescent="0.25">
      <c r="A33" s="1" t="s">
        <v>40</v>
      </c>
      <c r="B33" t="s">
        <v>16</v>
      </c>
      <c r="C33" s="2">
        <v>44.5</v>
      </c>
      <c r="D33" s="2">
        <v>43.8</v>
      </c>
      <c r="E33" s="2">
        <v>43.2</v>
      </c>
      <c r="F33" s="2">
        <v>43.1</v>
      </c>
      <c r="G33" s="2">
        <v>43.2</v>
      </c>
      <c r="H33" s="2">
        <v>41.9</v>
      </c>
    </row>
    <row r="34" spans="1:10" x14ac:dyDescent="0.25">
      <c r="A34" s="1" t="s">
        <v>41</v>
      </c>
      <c r="B34" t="s">
        <v>17</v>
      </c>
      <c r="C34" s="2">
        <v>46</v>
      </c>
      <c r="D34" s="2">
        <v>45</v>
      </c>
      <c r="E34" s="2">
        <v>45</v>
      </c>
      <c r="F34" s="2">
        <v>45</v>
      </c>
      <c r="G34" s="2">
        <v>45</v>
      </c>
      <c r="H34" s="2">
        <v>44</v>
      </c>
    </row>
    <row r="35" spans="1:10" x14ac:dyDescent="0.25">
      <c r="A35" s="1" t="s">
        <v>42</v>
      </c>
      <c r="B35" s="20" t="s">
        <v>18</v>
      </c>
      <c r="C35" s="2">
        <v>84</v>
      </c>
      <c r="D35" s="2">
        <v>82</v>
      </c>
      <c r="E35" s="2">
        <v>83</v>
      </c>
      <c r="F35" s="2">
        <v>87</v>
      </c>
      <c r="G35" s="2">
        <v>92</v>
      </c>
      <c r="H35" s="2">
        <v>94</v>
      </c>
    </row>
    <row r="36" spans="1:10" x14ac:dyDescent="0.25">
      <c r="A36" s="1"/>
      <c r="B36" s="5" t="s">
        <v>19</v>
      </c>
      <c r="C36" s="22">
        <v>2.21</v>
      </c>
      <c r="D36" s="22">
        <v>2.2200000000000002</v>
      </c>
      <c r="E36" s="22">
        <v>2.21</v>
      </c>
      <c r="F36" s="22">
        <v>2.2400000000000002</v>
      </c>
      <c r="G36" s="22">
        <v>2.2000000000000002</v>
      </c>
      <c r="H36" s="22">
        <v>2.29</v>
      </c>
    </row>
    <row r="37" spans="1:10" x14ac:dyDescent="0.25">
      <c r="A37" s="1"/>
      <c r="B37" s="13" t="s">
        <v>20</v>
      </c>
      <c r="C37" s="17">
        <v>7.7350000000000003</v>
      </c>
      <c r="D37" s="17">
        <v>7.742</v>
      </c>
      <c r="E37" s="17">
        <v>7.7320000000000002</v>
      </c>
      <c r="F37" s="17">
        <v>7.7279999999999998</v>
      </c>
      <c r="G37" s="17">
        <v>7.6929999999999996</v>
      </c>
      <c r="H37" s="17">
        <v>7.6479999999999997</v>
      </c>
    </row>
    <row r="38" spans="1:10" x14ac:dyDescent="0.25">
      <c r="A38" s="1"/>
      <c r="B38" t="s">
        <v>21</v>
      </c>
      <c r="C38" s="2">
        <v>29.6</v>
      </c>
      <c r="D38" s="2">
        <v>28.7</v>
      </c>
      <c r="E38" s="2">
        <v>29</v>
      </c>
      <c r="F38" s="2">
        <v>29.2</v>
      </c>
      <c r="G38" s="2">
        <v>31.5</v>
      </c>
      <c r="H38" s="2">
        <v>33.5</v>
      </c>
    </row>
    <row r="39" spans="1:10" x14ac:dyDescent="0.25">
      <c r="A39" s="21"/>
      <c r="B39" s="10" t="s">
        <v>22</v>
      </c>
      <c r="C39" s="2">
        <v>17</v>
      </c>
      <c r="D39" s="2">
        <v>16</v>
      </c>
      <c r="E39" s="2">
        <v>16</v>
      </c>
      <c r="F39" s="2">
        <v>19</v>
      </c>
      <c r="G39" s="2">
        <v>24</v>
      </c>
      <c r="H39" s="2">
        <v>28</v>
      </c>
      <c r="I39" s="5"/>
      <c r="J39" s="5"/>
    </row>
    <row r="40" spans="1:10" x14ac:dyDescent="0.25">
      <c r="A40" s="16"/>
      <c r="I40" s="19"/>
      <c r="J40" s="19"/>
    </row>
    <row r="41" spans="1:10" x14ac:dyDescent="0.25">
      <c r="A41" s="1" t="s">
        <v>43</v>
      </c>
      <c r="C41" s="2" t="s">
        <v>1</v>
      </c>
      <c r="D41" s="2" t="s">
        <v>2</v>
      </c>
      <c r="E41" s="2" t="s">
        <v>3</v>
      </c>
      <c r="F41" s="2" t="s">
        <v>4</v>
      </c>
      <c r="G41" s="2" t="s">
        <v>5</v>
      </c>
      <c r="H41" s="2" t="s">
        <v>6</v>
      </c>
      <c r="J41" t="s">
        <v>7</v>
      </c>
    </row>
    <row r="42" spans="1:10" x14ac:dyDescent="0.25">
      <c r="A42" s="12" t="s">
        <v>44</v>
      </c>
      <c r="B42" t="s">
        <v>15</v>
      </c>
      <c r="C42" s="2">
        <v>15</v>
      </c>
      <c r="D42" s="2">
        <v>9</v>
      </c>
      <c r="E42" s="2">
        <v>9</v>
      </c>
      <c r="F42" s="2">
        <v>9</v>
      </c>
      <c r="G42" s="2">
        <v>7</v>
      </c>
      <c r="H42" s="2">
        <v>8</v>
      </c>
      <c r="I42" s="13"/>
      <c r="J42" s="13"/>
    </row>
    <row r="43" spans="1:10" x14ac:dyDescent="0.25">
      <c r="A43" s="1" t="s">
        <v>35</v>
      </c>
      <c r="B43" s="24" t="s">
        <v>16</v>
      </c>
      <c r="C43" s="25">
        <v>38</v>
      </c>
      <c r="D43" s="25">
        <v>31.8</v>
      </c>
      <c r="E43" s="25">
        <v>31.8</v>
      </c>
      <c r="F43" s="25">
        <v>32.1</v>
      </c>
      <c r="G43" s="25">
        <v>30.9</v>
      </c>
      <c r="H43" s="25">
        <v>31.8</v>
      </c>
    </row>
    <row r="44" spans="1:10" x14ac:dyDescent="0.25">
      <c r="A44" s="1" t="s">
        <v>45</v>
      </c>
      <c r="B44" t="s">
        <v>17</v>
      </c>
      <c r="C44" s="2">
        <v>39</v>
      </c>
      <c r="D44" s="2">
        <v>33</v>
      </c>
      <c r="E44" s="2">
        <v>33</v>
      </c>
      <c r="F44" s="2">
        <v>33</v>
      </c>
      <c r="G44" s="2">
        <v>32</v>
      </c>
      <c r="H44" s="2">
        <v>33</v>
      </c>
    </row>
    <row r="45" spans="1:10" x14ac:dyDescent="0.25">
      <c r="A45" s="1" t="s">
        <v>46</v>
      </c>
      <c r="B45" s="3" t="s">
        <v>18</v>
      </c>
      <c r="C45" s="2">
        <v>92</v>
      </c>
      <c r="D45" s="2">
        <v>95</v>
      </c>
      <c r="E45" s="2">
        <v>96</v>
      </c>
      <c r="F45" s="2">
        <v>95</v>
      </c>
      <c r="G45" s="2">
        <v>98</v>
      </c>
      <c r="H45" s="2">
        <v>99</v>
      </c>
    </row>
    <row r="46" spans="1:10" x14ac:dyDescent="0.25">
      <c r="A46" s="23"/>
      <c r="B46" s="27" t="s">
        <v>19</v>
      </c>
      <c r="C46" s="28">
        <v>3.01</v>
      </c>
      <c r="D46" s="28">
        <v>1.7</v>
      </c>
      <c r="E46" s="28">
        <v>1.55</v>
      </c>
      <c r="F46" s="28">
        <v>1.51</v>
      </c>
      <c r="G46" s="28">
        <v>1.47</v>
      </c>
      <c r="H46" s="28">
        <v>1.52</v>
      </c>
      <c r="I46" s="24"/>
      <c r="J46" s="24"/>
    </row>
    <row r="47" spans="1:10" x14ac:dyDescent="0.25">
      <c r="A47" s="1"/>
      <c r="B47" s="13" t="s">
        <v>20</v>
      </c>
      <c r="C47" s="17">
        <v>7.726</v>
      </c>
      <c r="D47" s="17">
        <v>7.7149999999999999</v>
      </c>
      <c r="E47" s="17">
        <v>7.718</v>
      </c>
      <c r="F47" s="17">
        <v>7.6920000000000002</v>
      </c>
      <c r="G47" s="17">
        <v>7.64</v>
      </c>
      <c r="H47" s="17">
        <v>7.7089999999999996</v>
      </c>
    </row>
    <row r="48" spans="1:10" x14ac:dyDescent="0.25">
      <c r="A48" s="1"/>
      <c r="B48" t="s">
        <v>21</v>
      </c>
      <c r="C48" s="2">
        <v>25.8</v>
      </c>
      <c r="D48" s="2">
        <v>22</v>
      </c>
      <c r="E48" s="2">
        <v>22</v>
      </c>
      <c r="F48" s="2">
        <v>23.4</v>
      </c>
      <c r="G48" s="2">
        <v>25.2</v>
      </c>
      <c r="H48" s="2">
        <v>22.4</v>
      </c>
    </row>
    <row r="49" spans="1:11" x14ac:dyDescent="0.25">
      <c r="A49" s="26"/>
      <c r="B49" t="s">
        <v>22</v>
      </c>
      <c r="C49" s="2">
        <v>22</v>
      </c>
      <c r="D49" s="2">
        <v>26</v>
      </c>
      <c r="E49" s="2">
        <v>28</v>
      </c>
      <c r="F49" s="2">
        <v>28</v>
      </c>
      <c r="G49" s="2">
        <v>42</v>
      </c>
      <c r="H49" s="2">
        <v>51</v>
      </c>
      <c r="I49" s="29"/>
      <c r="J49" s="29"/>
    </row>
    <row r="50" spans="1:11" x14ac:dyDescent="0.25">
      <c r="A50" s="16"/>
      <c r="I50" s="19"/>
      <c r="J50" s="19"/>
    </row>
    <row r="51" spans="1:11" x14ac:dyDescent="0.25">
      <c r="A51" s="1" t="s">
        <v>47</v>
      </c>
      <c r="C51" s="2" t="s">
        <v>1</v>
      </c>
      <c r="D51" s="2" t="s">
        <v>2</v>
      </c>
      <c r="E51" s="2" t="s">
        <v>3</v>
      </c>
      <c r="F51" s="9" t="s">
        <v>4</v>
      </c>
      <c r="G51" s="2" t="s">
        <v>5</v>
      </c>
      <c r="H51" s="2" t="s">
        <v>6</v>
      </c>
      <c r="J51" t="s">
        <v>7</v>
      </c>
      <c r="K51" t="s">
        <v>120</v>
      </c>
    </row>
    <row r="52" spans="1:11" x14ac:dyDescent="0.25">
      <c r="A52" s="12" t="s">
        <v>48</v>
      </c>
      <c r="B52" t="s">
        <v>15</v>
      </c>
      <c r="C52" s="2">
        <v>11</v>
      </c>
      <c r="D52" s="2">
        <v>10</v>
      </c>
      <c r="E52" s="2">
        <v>8</v>
      </c>
      <c r="F52" s="9">
        <v>7</v>
      </c>
      <c r="G52" s="2">
        <v>5</v>
      </c>
      <c r="H52" s="2">
        <v>6</v>
      </c>
      <c r="I52" s="13"/>
      <c r="J52" s="13"/>
    </row>
    <row r="53" spans="1:11" x14ac:dyDescent="0.25">
      <c r="A53" s="1" t="s">
        <v>49</v>
      </c>
      <c r="B53" t="s">
        <v>16</v>
      </c>
      <c r="C53" s="2">
        <v>34.4</v>
      </c>
      <c r="D53" s="2">
        <v>33.6</v>
      </c>
      <c r="E53" s="2">
        <v>31.6</v>
      </c>
      <c r="F53" s="9">
        <v>30.8</v>
      </c>
      <c r="G53" s="2">
        <v>29.4</v>
      </c>
      <c r="H53" s="2">
        <v>30.5</v>
      </c>
    </row>
    <row r="54" spans="1:11" x14ac:dyDescent="0.25">
      <c r="A54" s="1" t="s">
        <v>50</v>
      </c>
      <c r="B54" t="s">
        <v>17</v>
      </c>
      <c r="C54" s="2">
        <v>36</v>
      </c>
      <c r="D54" s="2">
        <v>35</v>
      </c>
      <c r="E54" s="2">
        <v>33</v>
      </c>
      <c r="F54" s="9">
        <v>32</v>
      </c>
      <c r="G54" s="2">
        <v>31</v>
      </c>
      <c r="H54" s="2">
        <v>32</v>
      </c>
    </row>
    <row r="55" spans="1:11" x14ac:dyDescent="0.25">
      <c r="A55" s="1" t="s">
        <v>51</v>
      </c>
      <c r="B55" s="3" t="s">
        <v>18</v>
      </c>
      <c r="C55" s="2">
        <v>92</v>
      </c>
      <c r="D55" s="2">
        <v>92</v>
      </c>
      <c r="E55" s="2">
        <v>92</v>
      </c>
      <c r="F55" s="9">
        <v>96</v>
      </c>
      <c r="G55" s="2">
        <v>97</v>
      </c>
      <c r="H55" s="2">
        <v>99</v>
      </c>
    </row>
    <row r="56" spans="1:11" x14ac:dyDescent="0.25">
      <c r="A56" s="1"/>
      <c r="B56" s="5" t="s">
        <v>19</v>
      </c>
      <c r="C56" s="6">
        <v>2.02</v>
      </c>
      <c r="D56" s="6">
        <v>1.95</v>
      </c>
      <c r="E56" s="6">
        <v>1.85</v>
      </c>
      <c r="F56" s="22">
        <v>1.66</v>
      </c>
      <c r="G56" s="6">
        <v>1.59</v>
      </c>
      <c r="H56" s="6">
        <v>1.72</v>
      </c>
    </row>
    <row r="57" spans="1:11" x14ac:dyDescent="0.25">
      <c r="A57" s="1"/>
      <c r="B57" s="13" t="s">
        <v>20</v>
      </c>
      <c r="C57" s="17">
        <v>7.6859999999999999</v>
      </c>
      <c r="D57" s="17">
        <v>7.6890000000000001</v>
      </c>
      <c r="E57" s="17">
        <v>7.6749999999999998</v>
      </c>
      <c r="F57" s="17">
        <v>7.7060000000000004</v>
      </c>
      <c r="G57" s="17">
        <v>7.6219999999999999</v>
      </c>
      <c r="H57" s="17">
        <v>7.6260000000000003</v>
      </c>
    </row>
    <row r="58" spans="1:11" x14ac:dyDescent="0.25">
      <c r="A58" s="1"/>
      <c r="B58" t="s">
        <v>21</v>
      </c>
      <c r="C58" s="2">
        <v>25.4</v>
      </c>
      <c r="D58" s="2">
        <v>24.6</v>
      </c>
      <c r="E58" s="2">
        <v>23.9</v>
      </c>
      <c r="F58" s="9">
        <v>21.8</v>
      </c>
      <c r="G58" s="2">
        <v>24.8</v>
      </c>
      <c r="H58" s="2">
        <v>25.5</v>
      </c>
    </row>
    <row r="59" spans="1:11" x14ac:dyDescent="0.25">
      <c r="A59" s="4"/>
      <c r="B59" t="s">
        <v>22</v>
      </c>
      <c r="C59" s="2">
        <v>23</v>
      </c>
      <c r="D59" s="2">
        <v>23</v>
      </c>
      <c r="E59" s="2">
        <v>22</v>
      </c>
      <c r="F59" s="9">
        <v>31</v>
      </c>
      <c r="G59" s="2">
        <v>37</v>
      </c>
      <c r="H59" s="2">
        <v>57</v>
      </c>
      <c r="I59" s="7"/>
      <c r="J59" s="7"/>
    </row>
    <row r="60" spans="1:11" x14ac:dyDescent="0.25">
      <c r="A60" s="16"/>
      <c r="I60" s="19"/>
      <c r="J60" s="19"/>
    </row>
    <row r="61" spans="1:11" x14ac:dyDescent="0.25">
      <c r="A61" s="1" t="s">
        <v>52</v>
      </c>
      <c r="C61" s="2" t="s">
        <v>1</v>
      </c>
      <c r="D61" s="2" t="s">
        <v>2</v>
      </c>
      <c r="E61" s="2" t="s">
        <v>3</v>
      </c>
      <c r="F61" s="2" t="s">
        <v>4</v>
      </c>
      <c r="G61" s="2" t="s">
        <v>5</v>
      </c>
      <c r="H61" s="2" t="s">
        <v>6</v>
      </c>
      <c r="J61" t="s">
        <v>7</v>
      </c>
    </row>
    <row r="62" spans="1:11" x14ac:dyDescent="0.25">
      <c r="A62" s="12" t="s">
        <v>53</v>
      </c>
      <c r="B62" t="s">
        <v>15</v>
      </c>
      <c r="C62" s="2">
        <v>10</v>
      </c>
      <c r="D62" s="2">
        <v>8</v>
      </c>
      <c r="E62" s="2">
        <v>8</v>
      </c>
      <c r="F62" s="2">
        <v>9</v>
      </c>
      <c r="G62" s="9">
        <v>8</v>
      </c>
      <c r="H62" s="2">
        <v>9</v>
      </c>
      <c r="I62" s="13"/>
      <c r="J62" s="13"/>
    </row>
    <row r="63" spans="1:11" x14ac:dyDescent="0.25">
      <c r="A63" s="1" t="s">
        <v>49</v>
      </c>
      <c r="B63" t="s">
        <v>16</v>
      </c>
      <c r="C63" s="2">
        <v>33</v>
      </c>
      <c r="D63" s="2">
        <v>30.5</v>
      </c>
      <c r="E63" s="2">
        <v>31.1</v>
      </c>
      <c r="F63" s="2">
        <v>31.6</v>
      </c>
      <c r="G63" s="9">
        <v>31.6</v>
      </c>
      <c r="H63" s="2">
        <v>32</v>
      </c>
    </row>
    <row r="64" spans="1:11" x14ac:dyDescent="0.25">
      <c r="A64" s="1" t="s">
        <v>54</v>
      </c>
      <c r="B64" t="s">
        <v>17</v>
      </c>
      <c r="C64" s="2">
        <v>34</v>
      </c>
      <c r="D64" s="2">
        <v>32</v>
      </c>
      <c r="E64" s="2">
        <v>32</v>
      </c>
      <c r="F64" s="2">
        <v>33</v>
      </c>
      <c r="G64" s="9">
        <v>33</v>
      </c>
      <c r="H64" s="2">
        <v>33</v>
      </c>
    </row>
    <row r="65" spans="1:10" x14ac:dyDescent="0.25">
      <c r="A65" s="1" t="s">
        <v>55</v>
      </c>
      <c r="B65" s="3" t="s">
        <v>18</v>
      </c>
      <c r="C65" s="2">
        <v>88</v>
      </c>
      <c r="D65" s="2">
        <v>92</v>
      </c>
      <c r="E65" s="2">
        <v>92</v>
      </c>
      <c r="F65" s="2">
        <v>94</v>
      </c>
      <c r="G65" s="9">
        <v>97</v>
      </c>
      <c r="H65" s="2">
        <v>96</v>
      </c>
    </row>
    <row r="66" spans="1:10" x14ac:dyDescent="0.25">
      <c r="A66" s="1"/>
      <c r="B66" s="5" t="s">
        <v>19</v>
      </c>
      <c r="C66" s="6">
        <v>2.25</v>
      </c>
      <c r="D66" s="6">
        <v>2.12</v>
      </c>
      <c r="E66" s="6">
        <v>2.12</v>
      </c>
      <c r="F66" s="6">
        <v>2.1800000000000002</v>
      </c>
      <c r="G66" s="22">
        <v>2.17</v>
      </c>
      <c r="H66" s="6">
        <v>2.2000000000000002</v>
      </c>
    </row>
    <row r="67" spans="1:10" x14ac:dyDescent="0.25">
      <c r="A67" s="1"/>
      <c r="B67" s="13" t="s">
        <v>20</v>
      </c>
      <c r="C67" s="17">
        <v>7.7450000000000001</v>
      </c>
      <c r="D67" s="17">
        <v>7.7640000000000002</v>
      </c>
      <c r="E67" s="17">
        <v>7.758</v>
      </c>
      <c r="F67" s="17">
        <v>7.7489999999999997</v>
      </c>
      <c r="G67" s="17">
        <v>7.7039999999999997</v>
      </c>
      <c r="H67" s="17">
        <v>7.73</v>
      </c>
    </row>
    <row r="68" spans="1:10" x14ac:dyDescent="0.25">
      <c r="A68" s="1"/>
      <c r="B68" t="s">
        <v>21</v>
      </c>
      <c r="C68" s="2">
        <v>21.5</v>
      </c>
      <c r="D68" s="2">
        <v>19.100000000000001</v>
      </c>
      <c r="E68" s="2">
        <v>19.7</v>
      </c>
      <c r="F68" s="2">
        <v>20.399999999999999</v>
      </c>
      <c r="G68" s="9">
        <v>22.4</v>
      </c>
      <c r="H68" s="2">
        <v>21.5</v>
      </c>
    </row>
    <row r="69" spans="1:10" x14ac:dyDescent="0.25">
      <c r="A69" s="4"/>
      <c r="B69" t="s">
        <v>22</v>
      </c>
      <c r="C69" s="2">
        <v>18</v>
      </c>
      <c r="D69" s="2">
        <v>21</v>
      </c>
      <c r="E69" s="2">
        <v>21</v>
      </c>
      <c r="F69" s="2">
        <v>23</v>
      </c>
      <c r="G69" s="9">
        <v>35</v>
      </c>
      <c r="H69" s="2">
        <v>28</v>
      </c>
      <c r="I69" s="7"/>
      <c r="J69" s="7"/>
    </row>
    <row r="70" spans="1:10" x14ac:dyDescent="0.25">
      <c r="A70" s="16"/>
      <c r="I70" s="19"/>
      <c r="J70" s="19"/>
    </row>
    <row r="71" spans="1:10" x14ac:dyDescent="0.25">
      <c r="A71" s="1" t="s">
        <v>56</v>
      </c>
      <c r="C71" s="2" t="s">
        <v>1</v>
      </c>
      <c r="D71" s="2" t="s">
        <v>2</v>
      </c>
      <c r="E71" s="2" t="s">
        <v>3</v>
      </c>
      <c r="F71" s="2" t="s">
        <v>4</v>
      </c>
      <c r="G71" s="2" t="s">
        <v>5</v>
      </c>
      <c r="H71" s="2" t="s">
        <v>6</v>
      </c>
      <c r="J71" t="s">
        <v>7</v>
      </c>
    </row>
    <row r="72" spans="1:10" x14ac:dyDescent="0.25">
      <c r="A72" s="12" t="s">
        <v>57</v>
      </c>
      <c r="B72" t="s">
        <v>15</v>
      </c>
      <c r="C72" s="2">
        <v>15</v>
      </c>
      <c r="D72" s="2">
        <v>15</v>
      </c>
      <c r="E72" s="2">
        <v>13</v>
      </c>
      <c r="F72" s="2">
        <v>12</v>
      </c>
      <c r="G72" s="2">
        <v>12</v>
      </c>
      <c r="H72" s="2">
        <v>9</v>
      </c>
      <c r="I72" s="13"/>
      <c r="J72" s="13"/>
    </row>
    <row r="73" spans="1:10" x14ac:dyDescent="0.25">
      <c r="A73" s="1" t="s">
        <v>58</v>
      </c>
      <c r="B73" t="s">
        <v>16</v>
      </c>
      <c r="C73" s="2">
        <v>37.1</v>
      </c>
      <c r="D73" s="2">
        <v>37.1</v>
      </c>
      <c r="E73" s="2">
        <v>35.4</v>
      </c>
      <c r="F73" s="2">
        <v>34.700000000000003</v>
      </c>
      <c r="G73" s="2">
        <v>34.5</v>
      </c>
      <c r="H73" s="2">
        <v>32.700000000000003</v>
      </c>
    </row>
    <row r="74" spans="1:10" x14ac:dyDescent="0.25">
      <c r="A74" s="1" t="s">
        <v>59</v>
      </c>
      <c r="B74" t="s">
        <v>17</v>
      </c>
      <c r="C74" s="2">
        <v>38</v>
      </c>
      <c r="D74" s="2">
        <v>38</v>
      </c>
      <c r="E74" s="2">
        <v>37</v>
      </c>
      <c r="F74" s="2">
        <v>36</v>
      </c>
      <c r="G74" s="2">
        <v>36</v>
      </c>
      <c r="H74" s="2">
        <v>34</v>
      </c>
    </row>
    <row r="75" spans="1:10" x14ac:dyDescent="0.25">
      <c r="A75" s="1" t="s">
        <v>60</v>
      </c>
      <c r="B75" s="20" t="s">
        <v>18</v>
      </c>
      <c r="C75" s="2">
        <v>94</v>
      </c>
      <c r="D75" s="2">
        <v>96</v>
      </c>
      <c r="E75" s="2">
        <v>96</v>
      </c>
      <c r="F75" s="2">
        <v>96</v>
      </c>
      <c r="G75" s="2">
        <v>99</v>
      </c>
      <c r="H75" s="2">
        <v>100</v>
      </c>
    </row>
    <row r="76" spans="1:10" x14ac:dyDescent="0.25">
      <c r="A76" s="1"/>
      <c r="B76" s="5" t="s">
        <v>19</v>
      </c>
      <c r="C76" s="22">
        <v>1.07</v>
      </c>
      <c r="D76" s="22">
        <v>0.99</v>
      </c>
      <c r="E76" s="22">
        <v>0.98</v>
      </c>
      <c r="F76" s="22">
        <v>0.95</v>
      </c>
      <c r="G76" s="22">
        <v>1.01</v>
      </c>
      <c r="H76" s="2">
        <v>1.01</v>
      </c>
    </row>
    <row r="77" spans="1:10" x14ac:dyDescent="0.25">
      <c r="A77" s="1"/>
      <c r="B77" s="13" t="s">
        <v>20</v>
      </c>
      <c r="C77" s="17">
        <v>7.8090000000000002</v>
      </c>
      <c r="D77" s="17">
        <v>7.8209999999999997</v>
      </c>
      <c r="E77" s="17">
        <v>7.8179999999999996</v>
      </c>
      <c r="F77" s="17">
        <v>7.8159999999999998</v>
      </c>
      <c r="G77" s="17">
        <v>7.8170000000000002</v>
      </c>
      <c r="H77" s="17">
        <v>7.7210000000000001</v>
      </c>
    </row>
    <row r="78" spans="1:10" x14ac:dyDescent="0.25">
      <c r="A78" s="1"/>
      <c r="B78" t="s">
        <v>21</v>
      </c>
      <c r="C78" s="2">
        <v>20.5</v>
      </c>
      <c r="D78" s="2">
        <v>20</v>
      </c>
      <c r="E78" s="2">
        <v>19.3</v>
      </c>
      <c r="F78" s="2">
        <v>19</v>
      </c>
      <c r="G78" s="2">
        <v>18.8</v>
      </c>
      <c r="H78" s="22">
        <v>21.7</v>
      </c>
    </row>
    <row r="79" spans="1:10" x14ac:dyDescent="0.25">
      <c r="A79" s="21"/>
      <c r="B79" s="10" t="s">
        <v>22</v>
      </c>
      <c r="C79" s="2">
        <v>19</v>
      </c>
      <c r="D79" s="2">
        <v>23</v>
      </c>
      <c r="E79" s="2">
        <v>24</v>
      </c>
      <c r="F79" s="2">
        <v>24</v>
      </c>
      <c r="G79" s="2">
        <v>45</v>
      </c>
      <c r="H79" s="2">
        <v>86</v>
      </c>
      <c r="I79" s="5"/>
      <c r="J79" s="5"/>
    </row>
    <row r="80" spans="1:10" x14ac:dyDescent="0.25">
      <c r="A80" s="16"/>
      <c r="I80" s="19"/>
      <c r="J80" s="19"/>
    </row>
    <row r="81" spans="1:10" x14ac:dyDescent="0.25">
      <c r="A81" s="1" t="s">
        <v>61</v>
      </c>
      <c r="C81" s="2" t="s">
        <v>1</v>
      </c>
      <c r="D81" s="2" t="s">
        <v>2</v>
      </c>
      <c r="E81" s="2" t="s">
        <v>3</v>
      </c>
      <c r="F81" s="2" t="s">
        <v>4</v>
      </c>
      <c r="G81" s="2" t="s">
        <v>5</v>
      </c>
      <c r="H81" s="2" t="s">
        <v>6</v>
      </c>
      <c r="J81" t="s">
        <v>7</v>
      </c>
    </row>
    <row r="82" spans="1:10" x14ac:dyDescent="0.25">
      <c r="A82" s="12" t="s">
        <v>62</v>
      </c>
      <c r="B82" t="s">
        <v>15</v>
      </c>
      <c r="C82" s="2">
        <v>14</v>
      </c>
      <c r="D82" s="2">
        <v>12</v>
      </c>
      <c r="E82" s="2">
        <v>11</v>
      </c>
      <c r="F82" s="2">
        <v>9</v>
      </c>
      <c r="G82" s="2">
        <v>8</v>
      </c>
      <c r="H82" s="2">
        <v>7</v>
      </c>
      <c r="I82" s="13"/>
      <c r="J82" s="13"/>
    </row>
    <row r="83" spans="1:10" x14ac:dyDescent="0.25">
      <c r="A83" s="1" t="s">
        <v>63</v>
      </c>
      <c r="B83" t="s">
        <v>16</v>
      </c>
      <c r="C83" s="2">
        <v>36.4</v>
      </c>
      <c r="D83" s="2">
        <v>35</v>
      </c>
      <c r="E83" s="2">
        <v>33.799999999999997</v>
      </c>
      <c r="F83" s="2">
        <v>32.6</v>
      </c>
      <c r="G83" s="2">
        <v>31.8</v>
      </c>
      <c r="H83" s="2">
        <v>30.4</v>
      </c>
    </row>
    <row r="84" spans="1:10" x14ac:dyDescent="0.25">
      <c r="A84" s="1" t="s">
        <v>64</v>
      </c>
      <c r="B84" t="s">
        <v>17</v>
      </c>
      <c r="C84" s="2">
        <v>38</v>
      </c>
      <c r="D84" s="2">
        <v>36</v>
      </c>
      <c r="E84" s="2">
        <v>35</v>
      </c>
      <c r="F84" s="2">
        <v>34</v>
      </c>
      <c r="G84" s="2">
        <v>33</v>
      </c>
      <c r="H84" s="2">
        <v>32</v>
      </c>
    </row>
    <row r="85" spans="1:10" x14ac:dyDescent="0.25">
      <c r="A85" s="1" t="s">
        <v>65</v>
      </c>
      <c r="B85" s="3" t="s">
        <v>18</v>
      </c>
      <c r="C85" s="2">
        <v>92</v>
      </c>
      <c r="D85" s="2">
        <v>93</v>
      </c>
      <c r="E85" s="2">
        <v>95</v>
      </c>
      <c r="F85" s="2">
        <v>94</v>
      </c>
      <c r="G85" s="2">
        <v>96</v>
      </c>
      <c r="H85" s="2">
        <v>97</v>
      </c>
    </row>
    <row r="86" spans="1:10" x14ac:dyDescent="0.25">
      <c r="A86" s="1"/>
      <c r="B86" s="5" t="s">
        <v>19</v>
      </c>
      <c r="C86" s="6">
        <v>1.97</v>
      </c>
      <c r="D86" s="6">
        <v>1.69</v>
      </c>
      <c r="E86" s="6">
        <v>1.64</v>
      </c>
      <c r="F86" s="6">
        <v>1.51</v>
      </c>
      <c r="G86" s="6">
        <v>1.52</v>
      </c>
      <c r="H86" s="6">
        <v>1.52</v>
      </c>
    </row>
    <row r="87" spans="1:10" x14ac:dyDescent="0.25">
      <c r="A87" s="1"/>
      <c r="B87" s="13" t="s">
        <v>20</v>
      </c>
      <c r="C87" s="17">
        <v>7.7489999999999997</v>
      </c>
      <c r="D87" s="17">
        <v>7.7510000000000003</v>
      </c>
      <c r="E87" s="17">
        <v>7.73</v>
      </c>
      <c r="F87" s="17">
        <v>7.7249999999999996</v>
      </c>
      <c r="G87" s="17">
        <v>7.7</v>
      </c>
      <c r="H87" s="17">
        <v>7.7279999999999998</v>
      </c>
    </row>
    <row r="88" spans="1:10" x14ac:dyDescent="0.25">
      <c r="A88" s="1"/>
      <c r="B88" t="s">
        <v>21</v>
      </c>
      <c r="C88" s="2">
        <v>23.4</v>
      </c>
      <c r="D88" s="2">
        <v>22.4</v>
      </c>
      <c r="E88" s="2">
        <v>22.6</v>
      </c>
      <c r="F88" s="2">
        <v>22.1</v>
      </c>
      <c r="G88" s="2">
        <v>22.7</v>
      </c>
      <c r="H88" s="2">
        <v>20.399999999999999</v>
      </c>
    </row>
    <row r="89" spans="1:10" x14ac:dyDescent="0.25">
      <c r="A89" s="4"/>
      <c r="B89" t="s">
        <v>22</v>
      </c>
      <c r="C89" s="2">
        <v>21</v>
      </c>
      <c r="D89" s="2">
        <v>22</v>
      </c>
      <c r="E89" s="2">
        <v>25</v>
      </c>
      <c r="F89" s="2">
        <v>25</v>
      </c>
      <c r="G89" s="2">
        <v>30</v>
      </c>
      <c r="H89" s="2">
        <v>33</v>
      </c>
      <c r="I89" s="7"/>
      <c r="J89" s="7"/>
    </row>
    <row r="90" spans="1:10" x14ac:dyDescent="0.25">
      <c r="A90" s="16"/>
      <c r="I90" s="19"/>
      <c r="J90" s="19"/>
    </row>
    <row r="91" spans="1:10" x14ac:dyDescent="0.25">
      <c r="A91" s="1" t="s">
        <v>66</v>
      </c>
      <c r="C91" s="2" t="s">
        <v>1</v>
      </c>
      <c r="D91" s="2" t="s">
        <v>2</v>
      </c>
      <c r="E91" s="2" t="s">
        <v>3</v>
      </c>
      <c r="F91" s="2" t="s">
        <v>4</v>
      </c>
      <c r="G91" s="2" t="s">
        <v>5</v>
      </c>
      <c r="H91" s="2" t="s">
        <v>6</v>
      </c>
      <c r="J91" t="s">
        <v>67</v>
      </c>
    </row>
    <row r="92" spans="1:10" x14ac:dyDescent="0.25">
      <c r="A92" s="12" t="s">
        <v>68</v>
      </c>
      <c r="B92" t="s">
        <v>15</v>
      </c>
      <c r="C92" s="9">
        <v>7</v>
      </c>
      <c r="D92" s="9">
        <v>7</v>
      </c>
      <c r="E92" s="9">
        <v>6</v>
      </c>
      <c r="F92" s="9">
        <v>7</v>
      </c>
      <c r="G92" s="9">
        <v>5</v>
      </c>
      <c r="H92" s="9">
        <v>6</v>
      </c>
      <c r="I92" s="13"/>
      <c r="J92" s="13"/>
    </row>
    <row r="93" spans="1:10" x14ac:dyDescent="0.25">
      <c r="A93" s="1" t="s">
        <v>69</v>
      </c>
      <c r="B93" t="s">
        <v>16</v>
      </c>
      <c r="C93" s="9">
        <v>30.3</v>
      </c>
      <c r="D93" s="9">
        <v>30</v>
      </c>
      <c r="E93" s="9">
        <v>29.8</v>
      </c>
      <c r="F93" s="9">
        <v>30.4</v>
      </c>
      <c r="G93" s="9">
        <v>29.2</v>
      </c>
      <c r="H93" s="9">
        <v>29.3</v>
      </c>
    </row>
    <row r="94" spans="1:10" x14ac:dyDescent="0.25">
      <c r="A94" s="1" t="s">
        <v>70</v>
      </c>
      <c r="B94" t="s">
        <v>17</v>
      </c>
      <c r="C94" s="9">
        <v>31</v>
      </c>
      <c r="D94" s="9">
        <v>31</v>
      </c>
      <c r="E94" s="9">
        <v>31</v>
      </c>
      <c r="F94" s="9">
        <v>32</v>
      </c>
      <c r="G94" s="9">
        <v>30</v>
      </c>
      <c r="H94" s="9">
        <v>30</v>
      </c>
    </row>
    <row r="95" spans="1:10" x14ac:dyDescent="0.25">
      <c r="A95" s="1" t="s">
        <v>37</v>
      </c>
      <c r="B95" s="3" t="s">
        <v>18</v>
      </c>
      <c r="C95" s="9">
        <v>97</v>
      </c>
      <c r="D95" s="9">
        <v>97</v>
      </c>
      <c r="E95" s="9">
        <v>97</v>
      </c>
      <c r="F95" s="9">
        <v>97</v>
      </c>
      <c r="G95" s="9">
        <v>98</v>
      </c>
      <c r="H95" s="9">
        <v>98</v>
      </c>
    </row>
    <row r="96" spans="1:10" x14ac:dyDescent="0.25">
      <c r="A96" s="30"/>
      <c r="B96" s="5" t="s">
        <v>19</v>
      </c>
      <c r="C96" s="22" t="s">
        <v>71</v>
      </c>
      <c r="D96" s="22" t="s">
        <v>71</v>
      </c>
      <c r="E96" s="22" t="s">
        <v>71</v>
      </c>
      <c r="F96" s="22" t="s">
        <v>71</v>
      </c>
      <c r="G96" s="22" t="s">
        <v>71</v>
      </c>
      <c r="H96" s="22" t="s">
        <v>71</v>
      </c>
    </row>
    <row r="97" spans="1:10" x14ac:dyDescent="0.25">
      <c r="A97" s="30"/>
      <c r="B97" s="13" t="s">
        <v>20</v>
      </c>
      <c r="C97" s="17">
        <v>7.7329999999999997</v>
      </c>
      <c r="D97" s="17">
        <v>7.7350000000000003</v>
      </c>
      <c r="E97" s="17">
        <v>7.7119999999999997</v>
      </c>
      <c r="F97" s="17">
        <v>7.7190000000000003</v>
      </c>
      <c r="G97" s="17">
        <v>7.6669999999999998</v>
      </c>
      <c r="H97" s="17">
        <v>7.6959999999999997</v>
      </c>
    </row>
    <row r="98" spans="1:10" x14ac:dyDescent="0.25">
      <c r="A98" s="30"/>
      <c r="B98" t="s">
        <v>21</v>
      </c>
      <c r="C98" s="9">
        <v>20.2</v>
      </c>
      <c r="D98" s="9">
        <v>19.899999999999999</v>
      </c>
      <c r="E98" s="9">
        <v>20.7</v>
      </c>
      <c r="F98" s="9">
        <v>20.8</v>
      </c>
      <c r="G98" s="9">
        <v>22.3</v>
      </c>
      <c r="H98" s="9">
        <v>21.1</v>
      </c>
    </row>
    <row r="99" spans="1:10" x14ac:dyDescent="0.25">
      <c r="A99" s="31"/>
      <c r="B99" t="s">
        <v>22</v>
      </c>
      <c r="C99" s="9">
        <v>31</v>
      </c>
      <c r="D99" s="9">
        <v>30</v>
      </c>
      <c r="E99" s="9">
        <v>30</v>
      </c>
      <c r="F99" s="9">
        <v>32</v>
      </c>
      <c r="G99" s="9">
        <v>44</v>
      </c>
      <c r="H99" s="9">
        <v>45</v>
      </c>
      <c r="I99" s="7"/>
      <c r="J99" s="7"/>
    </row>
    <row r="100" spans="1:10" x14ac:dyDescent="0.25">
      <c r="A100" s="32"/>
    </row>
    <row r="101" spans="1:10" x14ac:dyDescent="0.25">
      <c r="A101" s="30"/>
    </row>
    <row r="102" spans="1:10" x14ac:dyDescent="0.25">
      <c r="A102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A67" workbookViewId="0">
      <selection activeCell="G45" sqref="G45:H45"/>
    </sheetView>
  </sheetViews>
  <sheetFormatPr defaultRowHeight="15" x14ac:dyDescent="0.25"/>
  <cols>
    <col min="1" max="1" width="19" style="42" bestFit="1" customWidth="1"/>
    <col min="2" max="2" width="12.28515625" style="42" bestFit="1" customWidth="1"/>
    <col min="3" max="16384" width="9.140625" style="42"/>
  </cols>
  <sheetData>
    <row r="1" spans="1:17" x14ac:dyDescent="0.25">
      <c r="A1" s="44" t="s">
        <v>72</v>
      </c>
      <c r="C1" s="47" t="s">
        <v>1</v>
      </c>
      <c r="D1" s="47"/>
      <c r="E1" s="47" t="s">
        <v>2</v>
      </c>
      <c r="F1" s="47"/>
      <c r="G1" s="47" t="s">
        <v>3</v>
      </c>
      <c r="H1" s="47"/>
      <c r="I1" s="47" t="s">
        <v>4</v>
      </c>
      <c r="J1" s="47"/>
      <c r="K1" s="47" t="s">
        <v>5</v>
      </c>
      <c r="L1" s="47"/>
      <c r="M1" s="47" t="s">
        <v>6</v>
      </c>
      <c r="N1" s="47"/>
      <c r="P1" s="42" t="s">
        <v>7</v>
      </c>
      <c r="Q1" s="42" t="s">
        <v>118</v>
      </c>
    </row>
    <row r="2" spans="1:17" x14ac:dyDescent="0.25">
      <c r="A2" s="44" t="s">
        <v>73</v>
      </c>
      <c r="B2" s="42" t="s">
        <v>74</v>
      </c>
      <c r="C2" s="48" t="s">
        <v>75</v>
      </c>
      <c r="D2" s="48" t="s">
        <v>76</v>
      </c>
      <c r="E2" s="48" t="s">
        <v>75</v>
      </c>
      <c r="F2" s="48" t="s">
        <v>76</v>
      </c>
      <c r="G2" s="48" t="s">
        <v>75</v>
      </c>
      <c r="H2" s="48" t="s">
        <v>76</v>
      </c>
      <c r="I2" s="48" t="s">
        <v>75</v>
      </c>
      <c r="J2" s="48" t="s">
        <v>76</v>
      </c>
      <c r="K2" s="48" t="s">
        <v>75</v>
      </c>
      <c r="L2" s="48" t="s">
        <v>76</v>
      </c>
      <c r="M2" s="48" t="s">
        <v>75</v>
      </c>
      <c r="N2" s="48" t="s">
        <v>76</v>
      </c>
      <c r="Q2" s="49" t="s">
        <v>119</v>
      </c>
    </row>
    <row r="3" spans="1:17" x14ac:dyDescent="0.25">
      <c r="A3" s="44" t="s">
        <v>77</v>
      </c>
      <c r="B3" s="42" t="s">
        <v>15</v>
      </c>
      <c r="C3" s="43">
        <v>-24</v>
      </c>
      <c r="D3" s="43">
        <v>-24</v>
      </c>
      <c r="E3" s="43">
        <v>-24</v>
      </c>
      <c r="F3" s="43">
        <v>-24</v>
      </c>
      <c r="G3" s="43">
        <v>-23</v>
      </c>
      <c r="H3" s="43">
        <v>-24</v>
      </c>
      <c r="I3" s="43">
        <v>-23</v>
      </c>
      <c r="J3" s="43">
        <v>-24</v>
      </c>
      <c r="K3" s="43">
        <v>-24</v>
      </c>
      <c r="L3" s="43">
        <v>-24</v>
      </c>
      <c r="M3" s="43">
        <v>-24</v>
      </c>
      <c r="N3" s="43">
        <v>-24</v>
      </c>
      <c r="Q3" s="42" t="s">
        <v>121</v>
      </c>
    </row>
    <row r="4" spans="1:17" x14ac:dyDescent="0.25">
      <c r="A4" s="44" t="s">
        <v>78</v>
      </c>
      <c r="B4" s="42" t="s">
        <v>16</v>
      </c>
      <c r="C4" s="43">
        <v>5.8</v>
      </c>
      <c r="D4" s="43">
        <v>5.7</v>
      </c>
      <c r="E4" s="43">
        <v>5.8</v>
      </c>
      <c r="F4" s="43">
        <v>5.7</v>
      </c>
      <c r="G4" s="43">
        <v>5.9</v>
      </c>
      <c r="H4" s="43">
        <v>5.8</v>
      </c>
      <c r="I4" s="43">
        <v>5.9</v>
      </c>
      <c r="J4" s="43">
        <v>5.6</v>
      </c>
      <c r="K4" s="43">
        <v>5.7</v>
      </c>
      <c r="L4" s="43">
        <v>5.6</v>
      </c>
      <c r="M4" s="43">
        <v>5.8</v>
      </c>
      <c r="N4" s="43">
        <v>5.9</v>
      </c>
    </row>
    <row r="5" spans="1:17" x14ac:dyDescent="0.25">
      <c r="A5" s="44"/>
      <c r="B5" s="42" t="s">
        <v>17</v>
      </c>
      <c r="C5" s="43">
        <v>6</v>
      </c>
      <c r="D5" s="43">
        <v>6</v>
      </c>
      <c r="E5" s="43">
        <v>6</v>
      </c>
      <c r="F5" s="43">
        <v>6</v>
      </c>
      <c r="G5" s="43">
        <v>6</v>
      </c>
      <c r="H5" s="43">
        <v>6</v>
      </c>
      <c r="I5" s="43">
        <v>6</v>
      </c>
      <c r="J5" s="43">
        <v>6</v>
      </c>
      <c r="K5" s="43">
        <v>6</v>
      </c>
      <c r="L5" s="43">
        <v>6</v>
      </c>
      <c r="M5" s="43">
        <v>6</v>
      </c>
      <c r="N5" s="43">
        <v>6</v>
      </c>
    </row>
    <row r="6" spans="1:17" x14ac:dyDescent="0.25">
      <c r="A6" s="44"/>
      <c r="B6" s="50" t="s">
        <v>18</v>
      </c>
      <c r="C6" s="45">
        <v>8</v>
      </c>
      <c r="D6" s="45" t="s">
        <v>79</v>
      </c>
      <c r="E6" s="45">
        <v>10</v>
      </c>
      <c r="F6" s="45">
        <v>7</v>
      </c>
      <c r="G6" s="45">
        <v>9</v>
      </c>
      <c r="H6" s="45">
        <v>8</v>
      </c>
      <c r="I6" s="45">
        <v>8</v>
      </c>
      <c r="J6" s="45">
        <v>12</v>
      </c>
      <c r="K6" s="45">
        <v>10</v>
      </c>
      <c r="L6" s="45">
        <v>20</v>
      </c>
      <c r="M6" s="45">
        <v>12</v>
      </c>
      <c r="N6" s="45">
        <v>21</v>
      </c>
    </row>
    <row r="7" spans="1:17" x14ac:dyDescent="0.25">
      <c r="A7" s="44"/>
      <c r="B7" s="42" t="s">
        <v>19</v>
      </c>
      <c r="C7" s="43">
        <v>1.1499999999999999</v>
      </c>
      <c r="D7" s="43">
        <v>1.1599999999999999</v>
      </c>
      <c r="E7" s="43">
        <v>1.18</v>
      </c>
      <c r="F7" s="43">
        <v>1.1000000000000001</v>
      </c>
      <c r="G7" s="43">
        <v>1.1100000000000001</v>
      </c>
      <c r="H7" s="43">
        <v>1.1299999999999999</v>
      </c>
      <c r="I7" s="43">
        <v>1.1200000000000001</v>
      </c>
      <c r="J7" s="43">
        <v>1.1599999999999999</v>
      </c>
      <c r="K7" s="43">
        <v>1.1100000000000001</v>
      </c>
      <c r="L7" s="43">
        <v>1.1299999999999999</v>
      </c>
      <c r="M7" s="43">
        <v>1.1599999999999999</v>
      </c>
      <c r="N7" s="43">
        <v>1.19</v>
      </c>
    </row>
    <row r="8" spans="1:17" x14ac:dyDescent="0.25">
      <c r="A8" s="44"/>
      <c r="B8" s="42" t="s">
        <v>20</v>
      </c>
      <c r="C8" s="43">
        <v>7.274</v>
      </c>
      <c r="D8" s="43">
        <v>7.27</v>
      </c>
      <c r="E8" s="43">
        <v>7.2789999999999999</v>
      </c>
      <c r="F8" s="43">
        <v>7.27</v>
      </c>
      <c r="G8" s="43">
        <v>7.2779999999999996</v>
      </c>
      <c r="H8" s="43">
        <v>7.2640000000000002</v>
      </c>
      <c r="I8" s="43">
        <v>7.28</v>
      </c>
      <c r="J8" s="43">
        <v>7.2690000000000001</v>
      </c>
      <c r="K8" s="43">
        <v>7.2610000000000001</v>
      </c>
      <c r="L8" s="43">
        <v>7.2610000000000001</v>
      </c>
      <c r="M8" s="43">
        <v>7.2619999999999996</v>
      </c>
      <c r="N8" s="43">
        <v>7.2510000000000003</v>
      </c>
    </row>
    <row r="9" spans="1:17" x14ac:dyDescent="0.25">
      <c r="A9" s="51"/>
      <c r="B9" s="42" t="s">
        <v>21</v>
      </c>
      <c r="C9" s="43">
        <v>10.5</v>
      </c>
      <c r="D9" s="43">
        <v>10.3</v>
      </c>
      <c r="E9" s="43">
        <v>10.4</v>
      </c>
      <c r="F9" s="43">
        <v>10.4</v>
      </c>
      <c r="G9" s="43">
        <v>10.6</v>
      </c>
      <c r="H9" s="43">
        <v>10.7</v>
      </c>
      <c r="I9" s="43">
        <v>10.5</v>
      </c>
      <c r="J9" s="43">
        <v>10.3</v>
      </c>
      <c r="K9" s="43">
        <v>10.7</v>
      </c>
      <c r="L9" s="43">
        <v>10.4</v>
      </c>
      <c r="M9" s="43">
        <v>10.8</v>
      </c>
      <c r="N9" s="43">
        <v>11.1</v>
      </c>
      <c r="O9" s="50"/>
      <c r="P9" s="50"/>
    </row>
    <row r="10" spans="1:17" x14ac:dyDescent="0.25">
      <c r="A10" s="44"/>
      <c r="B10" s="42" t="s">
        <v>22</v>
      </c>
      <c r="C10" s="43" t="s">
        <v>80</v>
      </c>
      <c r="D10" s="43" t="s">
        <v>79</v>
      </c>
      <c r="E10" s="43">
        <v>6</v>
      </c>
      <c r="F10" s="43" t="s">
        <v>80</v>
      </c>
      <c r="G10" s="43">
        <v>5</v>
      </c>
      <c r="H10" s="43" t="s">
        <v>80</v>
      </c>
      <c r="I10" s="43" t="s">
        <v>80</v>
      </c>
      <c r="J10" s="43">
        <v>6</v>
      </c>
      <c r="K10" s="43">
        <v>6</v>
      </c>
      <c r="L10" s="43">
        <v>8</v>
      </c>
      <c r="M10" s="43">
        <v>6</v>
      </c>
      <c r="N10" s="43">
        <v>8</v>
      </c>
    </row>
    <row r="11" spans="1:17" x14ac:dyDescent="0.25">
      <c r="A11" s="44"/>
    </row>
    <row r="12" spans="1:17" x14ac:dyDescent="0.25">
      <c r="A12" s="44" t="s">
        <v>81</v>
      </c>
      <c r="C12" s="47" t="s">
        <v>1</v>
      </c>
      <c r="D12" s="47"/>
      <c r="E12" s="47" t="s">
        <v>2</v>
      </c>
      <c r="F12" s="47"/>
      <c r="G12" s="47" t="s">
        <v>3</v>
      </c>
      <c r="H12" s="47"/>
      <c r="I12" s="47" t="s">
        <v>4</v>
      </c>
      <c r="J12" s="47"/>
      <c r="K12" s="47" t="s">
        <v>5</v>
      </c>
      <c r="L12" s="47"/>
      <c r="M12" s="47" t="s">
        <v>6</v>
      </c>
      <c r="N12" s="47"/>
    </row>
    <row r="13" spans="1:17" x14ac:dyDescent="0.25">
      <c r="A13" s="44" t="s">
        <v>82</v>
      </c>
      <c r="B13" s="42" t="s">
        <v>74</v>
      </c>
      <c r="C13" s="48" t="s">
        <v>75</v>
      </c>
      <c r="D13" s="48" t="s">
        <v>76</v>
      </c>
      <c r="E13" s="48" t="s">
        <v>75</v>
      </c>
      <c r="F13" s="48" t="s">
        <v>76</v>
      </c>
      <c r="G13" s="48" t="s">
        <v>75</v>
      </c>
      <c r="H13" s="48" t="s">
        <v>76</v>
      </c>
      <c r="I13" s="48" t="s">
        <v>75</v>
      </c>
      <c r="J13" s="48" t="s">
        <v>76</v>
      </c>
      <c r="K13" s="48" t="s">
        <v>75</v>
      </c>
      <c r="L13" s="48" t="s">
        <v>76</v>
      </c>
      <c r="M13" s="48" t="s">
        <v>75</v>
      </c>
      <c r="N13" s="48" t="s">
        <v>76</v>
      </c>
      <c r="P13" s="42" t="s">
        <v>7</v>
      </c>
    </row>
    <row r="14" spans="1:17" x14ac:dyDescent="0.25">
      <c r="A14" s="44" t="s">
        <v>83</v>
      </c>
      <c r="B14" s="42" t="s">
        <v>15</v>
      </c>
      <c r="C14" s="43">
        <v>-23</v>
      </c>
      <c r="D14" s="43">
        <v>-23</v>
      </c>
      <c r="E14" s="43">
        <v>-23</v>
      </c>
      <c r="F14" s="43">
        <v>-24</v>
      </c>
      <c r="G14" s="43">
        <v>-24</v>
      </c>
      <c r="H14" s="43">
        <v>-23</v>
      </c>
      <c r="I14" s="43">
        <v>-24</v>
      </c>
      <c r="J14" s="43">
        <v>-24</v>
      </c>
      <c r="K14" s="43">
        <v>-24</v>
      </c>
      <c r="L14" s="43">
        <v>-24</v>
      </c>
      <c r="M14" s="43">
        <v>-24</v>
      </c>
      <c r="N14" s="43">
        <v>-26</v>
      </c>
    </row>
    <row r="15" spans="1:17" x14ac:dyDescent="0.25">
      <c r="A15" s="44" t="s">
        <v>84</v>
      </c>
      <c r="B15" s="42" t="s">
        <v>16</v>
      </c>
      <c r="C15" s="43">
        <v>5.6</v>
      </c>
      <c r="D15" s="43">
        <v>5.6</v>
      </c>
      <c r="E15" s="43">
        <v>5.4</v>
      </c>
      <c r="F15" s="43">
        <v>5.3</v>
      </c>
      <c r="G15" s="43">
        <v>5.3</v>
      </c>
      <c r="H15" s="43">
        <v>5.6</v>
      </c>
      <c r="I15" s="43">
        <v>5.3</v>
      </c>
      <c r="J15" s="43">
        <v>5.3</v>
      </c>
      <c r="K15" s="43">
        <v>5.4</v>
      </c>
      <c r="L15" s="43">
        <v>5.5</v>
      </c>
      <c r="M15" s="43">
        <v>5.4</v>
      </c>
      <c r="N15" s="43">
        <v>5.2</v>
      </c>
    </row>
    <row r="16" spans="1:17" x14ac:dyDescent="0.25">
      <c r="A16" s="44"/>
      <c r="B16" s="42" t="s">
        <v>17</v>
      </c>
      <c r="C16" s="43">
        <v>6</v>
      </c>
      <c r="D16" s="43">
        <v>6</v>
      </c>
      <c r="E16" s="43">
        <v>6</v>
      </c>
      <c r="F16" s="43">
        <v>6</v>
      </c>
      <c r="G16" s="43">
        <v>6</v>
      </c>
      <c r="H16" s="43">
        <v>6</v>
      </c>
      <c r="I16" s="43">
        <v>6</v>
      </c>
      <c r="J16" s="43">
        <v>6</v>
      </c>
      <c r="K16" s="43">
        <v>6</v>
      </c>
      <c r="L16" s="43">
        <v>6</v>
      </c>
      <c r="M16" s="43">
        <v>6</v>
      </c>
      <c r="N16" s="43">
        <v>6</v>
      </c>
    </row>
    <row r="17" spans="1:16" x14ac:dyDescent="0.25">
      <c r="A17" s="44"/>
      <c r="B17" s="50" t="s">
        <v>18</v>
      </c>
      <c r="C17" s="45">
        <v>6</v>
      </c>
      <c r="D17" s="45">
        <v>4</v>
      </c>
      <c r="E17" s="45">
        <v>12</v>
      </c>
      <c r="F17" s="45">
        <v>11</v>
      </c>
      <c r="G17" s="45">
        <v>18</v>
      </c>
      <c r="H17" s="45">
        <v>9</v>
      </c>
      <c r="I17" s="45">
        <v>22</v>
      </c>
      <c r="J17" s="45">
        <v>17</v>
      </c>
      <c r="K17" s="45">
        <v>22</v>
      </c>
      <c r="L17" s="45">
        <v>31</v>
      </c>
      <c r="M17" s="45">
        <v>18</v>
      </c>
      <c r="N17" s="45">
        <v>76</v>
      </c>
    </row>
    <row r="18" spans="1:16" x14ac:dyDescent="0.25">
      <c r="A18" s="44"/>
      <c r="B18" s="42" t="s">
        <v>19</v>
      </c>
      <c r="C18" s="43">
        <v>0.68</v>
      </c>
      <c r="D18" s="43">
        <v>0.71</v>
      </c>
      <c r="E18" s="43">
        <v>0.68</v>
      </c>
      <c r="F18" s="43">
        <v>0.71</v>
      </c>
      <c r="G18" s="43">
        <v>0.69</v>
      </c>
      <c r="H18" s="43">
        <v>0.7</v>
      </c>
      <c r="I18" s="43">
        <v>0.7</v>
      </c>
      <c r="J18" s="43">
        <v>0.72</v>
      </c>
      <c r="K18" s="43">
        <v>0.67</v>
      </c>
      <c r="L18" s="43">
        <v>0.75</v>
      </c>
      <c r="M18" s="43">
        <v>0.66</v>
      </c>
      <c r="N18" s="43">
        <v>0.76</v>
      </c>
    </row>
    <row r="19" spans="1:16" x14ac:dyDescent="0.25">
      <c r="A19" s="44"/>
      <c r="B19" s="42" t="s">
        <v>20</v>
      </c>
      <c r="C19" s="43">
        <v>7.3090000000000002</v>
      </c>
      <c r="D19" s="43">
        <v>7.3029999999999999</v>
      </c>
      <c r="E19" s="43">
        <v>7.3109999999999999</v>
      </c>
      <c r="F19" s="43">
        <v>7.2969999999999997</v>
      </c>
      <c r="G19" s="43">
        <v>7.3029999999999999</v>
      </c>
      <c r="H19" s="43">
        <v>7.3</v>
      </c>
      <c r="I19" s="43">
        <v>7.2939999999999996</v>
      </c>
      <c r="J19" s="43">
        <v>7.2670000000000003</v>
      </c>
      <c r="K19" s="43">
        <v>7.2690000000000001</v>
      </c>
      <c r="L19" s="43">
        <v>7.2359999999999998</v>
      </c>
      <c r="M19" s="43">
        <v>7.2489999999999997</v>
      </c>
      <c r="N19" s="43">
        <v>7.1660000000000004</v>
      </c>
    </row>
    <row r="20" spans="1:16" x14ac:dyDescent="0.25">
      <c r="A20" s="51"/>
      <c r="B20" s="42" t="s">
        <v>21</v>
      </c>
      <c r="C20" s="43">
        <v>9.3000000000000007</v>
      </c>
      <c r="D20" s="43">
        <v>9.5</v>
      </c>
      <c r="E20" s="43">
        <v>9.1</v>
      </c>
      <c r="F20" s="43">
        <v>9.1999999999999993</v>
      </c>
      <c r="G20" s="43">
        <v>9</v>
      </c>
      <c r="H20" s="43">
        <v>9.5</v>
      </c>
      <c r="I20" s="43">
        <v>9.1999999999999993</v>
      </c>
      <c r="J20" s="43">
        <v>9.8000000000000007</v>
      </c>
      <c r="K20" s="43">
        <v>9.8000000000000007</v>
      </c>
      <c r="L20" s="43">
        <v>10.8</v>
      </c>
      <c r="M20" s="43">
        <v>10.4</v>
      </c>
      <c r="N20" s="43">
        <v>11.7</v>
      </c>
    </row>
    <row r="21" spans="1:16" x14ac:dyDescent="0.25">
      <c r="A21" s="44"/>
      <c r="B21" s="42" t="s">
        <v>22</v>
      </c>
      <c r="C21" s="43" t="s">
        <v>80</v>
      </c>
      <c r="D21" s="43" t="s">
        <v>80</v>
      </c>
      <c r="E21" s="43">
        <v>6</v>
      </c>
      <c r="F21" s="43">
        <v>6</v>
      </c>
      <c r="G21" s="43">
        <v>8</v>
      </c>
      <c r="H21" s="43" t="s">
        <v>80</v>
      </c>
      <c r="I21" s="43">
        <v>8</v>
      </c>
      <c r="J21" s="43">
        <v>7</v>
      </c>
      <c r="K21" s="43">
        <v>9</v>
      </c>
      <c r="L21" s="43">
        <v>11</v>
      </c>
      <c r="M21" s="43">
        <v>8</v>
      </c>
      <c r="N21" s="43">
        <v>25</v>
      </c>
    </row>
    <row r="22" spans="1:16" x14ac:dyDescent="0.25">
      <c r="A22" s="44"/>
    </row>
    <row r="23" spans="1:16" x14ac:dyDescent="0.25">
      <c r="A23" s="44" t="s">
        <v>85</v>
      </c>
      <c r="C23" s="47" t="s">
        <v>1</v>
      </c>
      <c r="D23" s="47"/>
      <c r="E23" s="47" t="s">
        <v>2</v>
      </c>
      <c r="F23" s="47"/>
      <c r="G23" s="47" t="s">
        <v>3</v>
      </c>
      <c r="H23" s="47"/>
      <c r="I23" s="47" t="s">
        <v>4</v>
      </c>
      <c r="J23" s="47"/>
      <c r="K23" s="47" t="s">
        <v>5</v>
      </c>
      <c r="L23" s="47"/>
      <c r="M23" s="47" t="s">
        <v>6</v>
      </c>
      <c r="N23" s="47"/>
      <c r="P23" s="42" t="s">
        <v>7</v>
      </c>
    </row>
    <row r="24" spans="1:16" x14ac:dyDescent="0.25">
      <c r="A24" s="44" t="s">
        <v>86</v>
      </c>
      <c r="B24" s="42" t="s">
        <v>74</v>
      </c>
      <c r="C24" s="48" t="s">
        <v>75</v>
      </c>
      <c r="D24" s="48" t="s">
        <v>76</v>
      </c>
      <c r="E24" s="48" t="s">
        <v>75</v>
      </c>
      <c r="F24" s="48" t="s">
        <v>76</v>
      </c>
      <c r="G24" s="48" t="s">
        <v>75</v>
      </c>
      <c r="H24" s="48" t="s">
        <v>76</v>
      </c>
      <c r="I24" s="48" t="s">
        <v>75</v>
      </c>
      <c r="J24" s="48" t="s">
        <v>76</v>
      </c>
      <c r="K24" s="48" t="s">
        <v>75</v>
      </c>
      <c r="L24" s="48" t="s">
        <v>76</v>
      </c>
      <c r="M24" s="48" t="s">
        <v>75</v>
      </c>
      <c r="N24" s="48" t="s">
        <v>76</v>
      </c>
    </row>
    <row r="25" spans="1:16" x14ac:dyDescent="0.25">
      <c r="A25" s="44" t="s">
        <v>87</v>
      </c>
      <c r="B25" s="42" t="s">
        <v>15</v>
      </c>
      <c r="C25" s="43">
        <v>-24</v>
      </c>
      <c r="D25" s="43" t="s">
        <v>88</v>
      </c>
      <c r="E25" s="43">
        <v>-24</v>
      </c>
      <c r="F25" s="43" t="s">
        <v>88</v>
      </c>
      <c r="G25" s="43">
        <v>-24</v>
      </c>
      <c r="H25" s="43" t="s">
        <v>88</v>
      </c>
      <c r="I25" s="43">
        <v>-23</v>
      </c>
      <c r="J25" s="43" t="s">
        <v>88</v>
      </c>
      <c r="K25" s="43">
        <v>-24</v>
      </c>
      <c r="L25" s="43" t="s">
        <v>88</v>
      </c>
      <c r="M25" s="43">
        <v>-25</v>
      </c>
      <c r="N25" s="43" t="s">
        <v>88</v>
      </c>
    </row>
    <row r="26" spans="1:16" x14ac:dyDescent="0.25">
      <c r="A26" s="44" t="s">
        <v>89</v>
      </c>
      <c r="B26" s="42" t="s">
        <v>16</v>
      </c>
      <c r="C26" s="43">
        <v>5.4</v>
      </c>
      <c r="D26" s="43" t="s">
        <v>88</v>
      </c>
      <c r="E26" s="43">
        <v>5.4</v>
      </c>
      <c r="F26" s="43" t="s">
        <v>88</v>
      </c>
      <c r="G26" s="43">
        <v>5.4</v>
      </c>
      <c r="H26" s="43" t="s">
        <v>88</v>
      </c>
      <c r="I26" s="43">
        <v>5.6</v>
      </c>
      <c r="J26" s="43" t="s">
        <v>88</v>
      </c>
      <c r="K26" s="43">
        <v>5.4</v>
      </c>
      <c r="L26" s="43" t="s">
        <v>88</v>
      </c>
      <c r="M26" s="43">
        <v>5.3</v>
      </c>
      <c r="N26" s="43" t="s">
        <v>88</v>
      </c>
    </row>
    <row r="27" spans="1:16" x14ac:dyDescent="0.25">
      <c r="A27" s="44"/>
      <c r="B27" s="42" t="s">
        <v>17</v>
      </c>
      <c r="C27" s="43">
        <v>6</v>
      </c>
      <c r="D27" s="43" t="s">
        <v>88</v>
      </c>
      <c r="E27" s="43">
        <v>6</v>
      </c>
      <c r="F27" s="43" t="s">
        <v>88</v>
      </c>
      <c r="G27" s="43">
        <v>6</v>
      </c>
      <c r="H27" s="43" t="s">
        <v>88</v>
      </c>
      <c r="I27" s="43">
        <v>6</v>
      </c>
      <c r="J27" s="43" t="s">
        <v>88</v>
      </c>
      <c r="K27" s="43">
        <v>6</v>
      </c>
      <c r="L27" s="43" t="s">
        <v>88</v>
      </c>
      <c r="M27" s="43">
        <v>6</v>
      </c>
      <c r="N27" s="43" t="s">
        <v>88</v>
      </c>
    </row>
    <row r="28" spans="1:16" x14ac:dyDescent="0.25">
      <c r="A28" s="44"/>
      <c r="B28" s="50" t="s">
        <v>18</v>
      </c>
      <c r="C28" s="45">
        <v>7</v>
      </c>
      <c r="D28" s="43" t="s">
        <v>88</v>
      </c>
      <c r="E28" s="45">
        <v>5</v>
      </c>
      <c r="F28" s="43" t="s">
        <v>88</v>
      </c>
      <c r="G28" s="45">
        <v>7</v>
      </c>
      <c r="H28" s="43" t="s">
        <v>88</v>
      </c>
      <c r="I28" s="45">
        <v>10</v>
      </c>
      <c r="J28" s="43" t="s">
        <v>88</v>
      </c>
      <c r="K28" s="45">
        <v>14</v>
      </c>
      <c r="L28" s="43" t="s">
        <v>88</v>
      </c>
      <c r="M28" s="45">
        <v>27</v>
      </c>
      <c r="N28" s="43" t="s">
        <v>88</v>
      </c>
    </row>
    <row r="29" spans="1:16" x14ac:dyDescent="0.25">
      <c r="A29" s="44"/>
      <c r="B29" s="42" t="s">
        <v>19</v>
      </c>
      <c r="C29" s="43">
        <v>0.92</v>
      </c>
      <c r="D29" s="43" t="s">
        <v>88</v>
      </c>
      <c r="E29" s="43">
        <v>0.93</v>
      </c>
      <c r="F29" s="43" t="s">
        <v>88</v>
      </c>
      <c r="G29" s="43">
        <v>0.93</v>
      </c>
      <c r="H29" s="43" t="s">
        <v>88</v>
      </c>
      <c r="I29" s="43">
        <v>0.9</v>
      </c>
      <c r="J29" s="43" t="s">
        <v>88</v>
      </c>
      <c r="K29" s="43">
        <v>0.91</v>
      </c>
      <c r="L29" s="43" t="s">
        <v>88</v>
      </c>
      <c r="M29" s="43">
        <v>0.95</v>
      </c>
      <c r="N29" s="43" t="s">
        <v>88</v>
      </c>
    </row>
    <row r="30" spans="1:16" x14ac:dyDescent="0.25">
      <c r="A30" s="44"/>
      <c r="B30" s="42" t="s">
        <v>20</v>
      </c>
      <c r="C30" s="43">
        <v>7.3070000000000004</v>
      </c>
      <c r="D30" s="43" t="s">
        <v>88</v>
      </c>
      <c r="E30" s="43">
        <v>7.3010000000000002</v>
      </c>
      <c r="F30" s="43" t="s">
        <v>88</v>
      </c>
      <c r="G30" s="43">
        <v>7.298</v>
      </c>
      <c r="H30" s="43" t="s">
        <v>88</v>
      </c>
      <c r="I30" s="43">
        <v>7.3109999999999999</v>
      </c>
      <c r="J30" s="43" t="s">
        <v>88</v>
      </c>
      <c r="K30" s="43">
        <v>7.3049999999999997</v>
      </c>
      <c r="L30" s="43" t="s">
        <v>88</v>
      </c>
      <c r="M30" s="43">
        <v>7.2439999999999998</v>
      </c>
      <c r="N30" s="43" t="s">
        <v>88</v>
      </c>
    </row>
    <row r="31" spans="1:16" x14ac:dyDescent="0.25">
      <c r="A31" s="51"/>
      <c r="B31" s="42" t="s">
        <v>21</v>
      </c>
      <c r="C31" s="43">
        <v>9.1</v>
      </c>
      <c r="D31" s="43" t="s">
        <v>88</v>
      </c>
      <c r="E31" s="43">
        <v>9.1999999999999993</v>
      </c>
      <c r="F31" s="43" t="s">
        <v>88</v>
      </c>
      <c r="G31" s="43">
        <v>9.1999999999999993</v>
      </c>
      <c r="H31" s="43" t="s">
        <v>88</v>
      </c>
      <c r="I31" s="43">
        <v>9.3000000000000007</v>
      </c>
      <c r="J31" s="43" t="s">
        <v>88</v>
      </c>
      <c r="K31" s="43">
        <v>9.1</v>
      </c>
      <c r="L31" s="43" t="s">
        <v>88</v>
      </c>
      <c r="M31" s="43">
        <v>10.199999999999999</v>
      </c>
      <c r="N31" s="43" t="s">
        <v>88</v>
      </c>
    </row>
    <row r="32" spans="1:16" x14ac:dyDescent="0.25">
      <c r="A32" s="44"/>
      <c r="B32" s="42" t="s">
        <v>22</v>
      </c>
      <c r="C32" s="43" t="s">
        <v>80</v>
      </c>
      <c r="D32" s="43" t="s">
        <v>88</v>
      </c>
      <c r="E32" s="43" t="s">
        <v>80</v>
      </c>
      <c r="F32" s="43" t="s">
        <v>88</v>
      </c>
      <c r="G32" s="43" t="s">
        <v>80</v>
      </c>
      <c r="H32" s="43" t="s">
        <v>88</v>
      </c>
      <c r="I32" s="43">
        <v>5</v>
      </c>
      <c r="J32" s="43" t="s">
        <v>88</v>
      </c>
      <c r="K32" s="43">
        <v>7</v>
      </c>
      <c r="L32" s="43" t="s">
        <v>88</v>
      </c>
      <c r="M32" s="43">
        <v>10</v>
      </c>
      <c r="N32" s="43" t="s">
        <v>88</v>
      </c>
    </row>
    <row r="33" spans="1:16" x14ac:dyDescent="0.25">
      <c r="A33" s="44"/>
    </row>
    <row r="34" spans="1:16" x14ac:dyDescent="0.25">
      <c r="A34" s="44" t="s">
        <v>90</v>
      </c>
      <c r="C34" s="47" t="s">
        <v>1</v>
      </c>
      <c r="D34" s="47"/>
      <c r="E34" s="47" t="s">
        <v>2</v>
      </c>
      <c r="F34" s="47"/>
      <c r="G34" s="47" t="s">
        <v>3</v>
      </c>
      <c r="H34" s="47"/>
      <c r="I34" s="47" t="s">
        <v>4</v>
      </c>
      <c r="J34" s="47"/>
      <c r="K34" s="47" t="s">
        <v>5</v>
      </c>
      <c r="L34" s="47"/>
      <c r="M34" s="47" t="s">
        <v>6</v>
      </c>
      <c r="N34" s="47"/>
      <c r="P34" s="42" t="s">
        <v>91</v>
      </c>
    </row>
    <row r="35" spans="1:16" x14ac:dyDescent="0.25">
      <c r="A35" s="44" t="s">
        <v>92</v>
      </c>
      <c r="B35" s="42" t="s">
        <v>74</v>
      </c>
      <c r="C35" s="48" t="s">
        <v>75</v>
      </c>
      <c r="D35" s="48" t="s">
        <v>76</v>
      </c>
      <c r="E35" s="48" t="s">
        <v>75</v>
      </c>
      <c r="F35" s="48" t="s">
        <v>76</v>
      </c>
      <c r="G35" s="48" t="s">
        <v>75</v>
      </c>
      <c r="H35" s="48" t="s">
        <v>76</v>
      </c>
      <c r="I35" s="48" t="s">
        <v>75</v>
      </c>
      <c r="J35" s="48" t="s">
        <v>76</v>
      </c>
      <c r="K35" s="48" t="s">
        <v>75</v>
      </c>
      <c r="L35" s="48" t="s">
        <v>76</v>
      </c>
      <c r="M35" s="48" t="s">
        <v>75</v>
      </c>
      <c r="N35" s="48" t="s">
        <v>76</v>
      </c>
    </row>
    <row r="36" spans="1:16" x14ac:dyDescent="0.25">
      <c r="A36" s="44" t="s">
        <v>93</v>
      </c>
      <c r="B36" s="42" t="s">
        <v>15</v>
      </c>
      <c r="C36" s="43">
        <v>-25</v>
      </c>
      <c r="D36" s="43">
        <v>-25</v>
      </c>
      <c r="E36" s="43">
        <v>-25</v>
      </c>
      <c r="F36" s="43">
        <v>-25</v>
      </c>
      <c r="G36" s="43">
        <v>-25</v>
      </c>
      <c r="H36" s="43" t="s">
        <v>88</v>
      </c>
      <c r="I36" s="43">
        <v>-25</v>
      </c>
      <c r="J36" s="43" t="s">
        <v>88</v>
      </c>
      <c r="K36" s="43">
        <v>-25</v>
      </c>
      <c r="L36" s="43" t="s">
        <v>88</v>
      </c>
      <c r="M36" s="43">
        <v>-25</v>
      </c>
      <c r="N36" s="43" t="s">
        <v>88</v>
      </c>
    </row>
    <row r="37" spans="1:16" x14ac:dyDescent="0.25">
      <c r="A37" s="44" t="s">
        <v>84</v>
      </c>
      <c r="B37" s="42" t="s">
        <v>16</v>
      </c>
      <c r="C37" s="43">
        <v>5.8</v>
      </c>
      <c r="D37" s="43">
        <v>5.6</v>
      </c>
      <c r="E37" s="43">
        <v>5.7</v>
      </c>
      <c r="F37" s="43">
        <v>5.7</v>
      </c>
      <c r="G37" s="43">
        <v>5.8</v>
      </c>
      <c r="H37" s="43" t="s">
        <v>88</v>
      </c>
      <c r="I37" s="43">
        <v>5.8</v>
      </c>
      <c r="J37" s="43" t="s">
        <v>88</v>
      </c>
      <c r="K37" s="43">
        <v>5.7</v>
      </c>
      <c r="L37" s="43" t="s">
        <v>88</v>
      </c>
      <c r="M37" s="43">
        <v>5.7</v>
      </c>
      <c r="N37" s="43" t="s">
        <v>88</v>
      </c>
    </row>
    <row r="38" spans="1:16" x14ac:dyDescent="0.25">
      <c r="A38" s="44"/>
      <c r="B38" s="42" t="s">
        <v>17</v>
      </c>
      <c r="C38" s="43">
        <v>6</v>
      </c>
      <c r="D38" s="43">
        <v>6</v>
      </c>
      <c r="E38" s="43">
        <v>6</v>
      </c>
      <c r="F38" s="43">
        <v>6</v>
      </c>
      <c r="G38" s="43">
        <v>6</v>
      </c>
      <c r="H38" s="43" t="s">
        <v>88</v>
      </c>
      <c r="I38" s="43">
        <v>6</v>
      </c>
      <c r="J38" s="43" t="s">
        <v>88</v>
      </c>
      <c r="K38" s="43">
        <v>6</v>
      </c>
      <c r="L38" s="43" t="s">
        <v>88</v>
      </c>
      <c r="M38" s="43">
        <v>6</v>
      </c>
      <c r="N38" s="43" t="s">
        <v>88</v>
      </c>
    </row>
    <row r="39" spans="1:16" x14ac:dyDescent="0.25">
      <c r="A39" s="44"/>
      <c r="B39" s="50" t="s">
        <v>18</v>
      </c>
      <c r="C39" s="45" t="s">
        <v>94</v>
      </c>
      <c r="D39" s="43" t="s">
        <v>94</v>
      </c>
      <c r="E39" s="45">
        <v>3</v>
      </c>
      <c r="F39" s="43">
        <v>4</v>
      </c>
      <c r="G39" s="45" t="s">
        <v>94</v>
      </c>
      <c r="H39" s="43" t="s">
        <v>88</v>
      </c>
      <c r="I39" s="45">
        <v>5</v>
      </c>
      <c r="J39" s="43" t="s">
        <v>88</v>
      </c>
      <c r="K39" s="45" t="s">
        <v>94</v>
      </c>
      <c r="L39" s="43" t="s">
        <v>88</v>
      </c>
      <c r="M39" s="45" t="s">
        <v>94</v>
      </c>
      <c r="N39" s="43" t="s">
        <v>88</v>
      </c>
    </row>
    <row r="40" spans="1:16" x14ac:dyDescent="0.25">
      <c r="A40" s="44"/>
      <c r="B40" s="42" t="s">
        <v>19</v>
      </c>
      <c r="C40" s="43">
        <v>1.64</v>
      </c>
      <c r="D40" s="43">
        <v>1.61</v>
      </c>
      <c r="E40" s="43">
        <v>1.58</v>
      </c>
      <c r="F40" s="43">
        <v>1.59</v>
      </c>
      <c r="G40" s="43">
        <v>1.58</v>
      </c>
      <c r="H40" s="43" t="s">
        <v>88</v>
      </c>
      <c r="I40" s="43">
        <v>1.56</v>
      </c>
      <c r="J40" s="43" t="s">
        <v>88</v>
      </c>
      <c r="K40" s="43">
        <v>1.59</v>
      </c>
      <c r="L40" s="43" t="s">
        <v>88</v>
      </c>
      <c r="M40" s="43">
        <v>1.57</v>
      </c>
      <c r="N40" s="43" t="s">
        <v>88</v>
      </c>
    </row>
    <row r="41" spans="1:16" x14ac:dyDescent="0.25">
      <c r="A41" s="44"/>
      <c r="B41" s="42" t="s">
        <v>20</v>
      </c>
      <c r="C41" s="43">
        <v>7.1959999999999997</v>
      </c>
      <c r="D41" s="43">
        <v>7.19</v>
      </c>
      <c r="E41" s="43">
        <v>7.2030000000000003</v>
      </c>
      <c r="F41" s="43">
        <v>7.1950000000000003</v>
      </c>
      <c r="G41" s="43">
        <v>7.2080000000000002</v>
      </c>
      <c r="H41" s="43" t="s">
        <v>88</v>
      </c>
      <c r="I41" s="43">
        <v>7.2009999999999996</v>
      </c>
      <c r="J41" s="43" t="s">
        <v>88</v>
      </c>
      <c r="K41" s="43">
        <v>7.2</v>
      </c>
      <c r="L41" s="43" t="s">
        <v>88</v>
      </c>
      <c r="M41" s="43">
        <v>7.1870000000000003</v>
      </c>
      <c r="N41" s="43" t="s">
        <v>88</v>
      </c>
    </row>
    <row r="42" spans="1:16" x14ac:dyDescent="0.25">
      <c r="A42" s="51"/>
      <c r="B42" s="42" t="s">
        <v>21</v>
      </c>
      <c r="C42" s="43">
        <v>12.4</v>
      </c>
      <c r="D42" s="43">
        <v>12.1</v>
      </c>
      <c r="E42" s="43">
        <v>12</v>
      </c>
      <c r="F42" s="43">
        <v>12.1</v>
      </c>
      <c r="G42" s="43">
        <v>12.1</v>
      </c>
      <c r="H42" s="43" t="s">
        <v>88</v>
      </c>
      <c r="I42" s="43">
        <v>12.3</v>
      </c>
      <c r="J42" s="43" t="s">
        <v>88</v>
      </c>
      <c r="K42" s="43">
        <v>12</v>
      </c>
      <c r="L42" s="43" t="s">
        <v>88</v>
      </c>
      <c r="M42" s="43">
        <v>12.4</v>
      </c>
      <c r="N42" s="43" t="s">
        <v>88</v>
      </c>
    </row>
    <row r="43" spans="1:16" x14ac:dyDescent="0.25">
      <c r="A43" s="44"/>
      <c r="B43" s="42" t="s">
        <v>22</v>
      </c>
      <c r="C43" s="43" t="s">
        <v>94</v>
      </c>
      <c r="D43" s="43" t="s">
        <v>94</v>
      </c>
      <c r="E43" s="43" t="s">
        <v>80</v>
      </c>
      <c r="F43" s="43" t="s">
        <v>80</v>
      </c>
      <c r="G43" s="43" t="s">
        <v>94</v>
      </c>
      <c r="H43" s="43" t="s">
        <v>88</v>
      </c>
      <c r="I43" s="43" t="s">
        <v>80</v>
      </c>
      <c r="J43" s="43" t="s">
        <v>88</v>
      </c>
      <c r="K43" s="43" t="s">
        <v>94</v>
      </c>
      <c r="L43" s="43" t="s">
        <v>88</v>
      </c>
      <c r="M43" s="43" t="s">
        <v>94</v>
      </c>
      <c r="N43" s="43" t="s">
        <v>88</v>
      </c>
    </row>
    <row r="44" spans="1:16" x14ac:dyDescent="0.25">
      <c r="A44" s="44"/>
    </row>
    <row r="45" spans="1:16" x14ac:dyDescent="0.25">
      <c r="A45" s="44" t="s">
        <v>95</v>
      </c>
      <c r="C45" s="47" t="s">
        <v>1</v>
      </c>
      <c r="D45" s="47"/>
      <c r="E45" s="47" t="s">
        <v>2</v>
      </c>
      <c r="F45" s="47"/>
      <c r="G45" s="47" t="s">
        <v>3</v>
      </c>
      <c r="H45" s="47"/>
      <c r="I45" s="47" t="s">
        <v>4</v>
      </c>
      <c r="J45" s="47"/>
      <c r="K45" s="47" t="s">
        <v>5</v>
      </c>
      <c r="L45" s="47"/>
      <c r="M45" s="47" t="s">
        <v>6</v>
      </c>
      <c r="N45" s="47"/>
      <c r="P45" s="42" t="s">
        <v>7</v>
      </c>
    </row>
    <row r="46" spans="1:16" x14ac:dyDescent="0.25">
      <c r="A46" s="44" t="s">
        <v>86</v>
      </c>
      <c r="B46" s="42" t="s">
        <v>74</v>
      </c>
      <c r="C46" s="48" t="s">
        <v>75</v>
      </c>
      <c r="D46" s="48" t="s">
        <v>76</v>
      </c>
      <c r="E46" s="48" t="s">
        <v>75</v>
      </c>
      <c r="F46" s="48" t="s">
        <v>76</v>
      </c>
      <c r="G46" s="48" t="s">
        <v>75</v>
      </c>
      <c r="H46" s="48" t="s">
        <v>76</v>
      </c>
      <c r="I46" s="48" t="s">
        <v>75</v>
      </c>
      <c r="J46" s="48" t="s">
        <v>76</v>
      </c>
      <c r="K46" s="48" t="s">
        <v>75</v>
      </c>
      <c r="L46" s="48" t="s">
        <v>76</v>
      </c>
      <c r="M46" s="48" t="s">
        <v>75</v>
      </c>
      <c r="N46" s="48" t="s">
        <v>76</v>
      </c>
    </row>
    <row r="47" spans="1:16" x14ac:dyDescent="0.25">
      <c r="A47" s="44" t="s">
        <v>96</v>
      </c>
      <c r="B47" s="42" t="s">
        <v>15</v>
      </c>
      <c r="C47" s="43">
        <v>-25</v>
      </c>
      <c r="D47" s="43">
        <v>-25</v>
      </c>
      <c r="E47" s="43">
        <v>-24</v>
      </c>
      <c r="F47" s="43">
        <v>-25</v>
      </c>
      <c r="G47" s="43">
        <v>-25</v>
      </c>
      <c r="H47" s="43">
        <v>-25</v>
      </c>
      <c r="I47" s="43">
        <v>-25</v>
      </c>
      <c r="J47" s="43">
        <v>-25</v>
      </c>
      <c r="K47" s="43">
        <v>-25</v>
      </c>
      <c r="L47" s="43">
        <v>-25</v>
      </c>
      <c r="M47" s="43">
        <v>-25</v>
      </c>
      <c r="N47" s="43">
        <v>-25</v>
      </c>
    </row>
    <row r="48" spans="1:16" x14ac:dyDescent="0.25">
      <c r="A48" s="44" t="s">
        <v>97</v>
      </c>
      <c r="B48" s="42" t="s">
        <v>16</v>
      </c>
      <c r="C48" s="43">
        <v>5.6</v>
      </c>
      <c r="D48" s="43">
        <v>5.6</v>
      </c>
      <c r="E48" s="43">
        <v>5.8</v>
      </c>
      <c r="F48" s="43">
        <v>5.6</v>
      </c>
      <c r="G48" s="43">
        <v>5.7</v>
      </c>
      <c r="H48" s="43">
        <v>5.7</v>
      </c>
      <c r="I48" s="43">
        <v>5.7</v>
      </c>
      <c r="J48" s="43">
        <v>5.6</v>
      </c>
      <c r="K48" s="43">
        <v>5.6</v>
      </c>
      <c r="L48" s="43">
        <v>5.6</v>
      </c>
      <c r="M48" s="43">
        <v>5.6</v>
      </c>
      <c r="N48" s="43">
        <v>5.5</v>
      </c>
    </row>
    <row r="49" spans="1:16" x14ac:dyDescent="0.25">
      <c r="A49" s="44"/>
      <c r="B49" s="42" t="s">
        <v>17</v>
      </c>
      <c r="C49" s="43">
        <v>6</v>
      </c>
      <c r="D49" s="43">
        <v>6</v>
      </c>
      <c r="E49" s="43">
        <v>6</v>
      </c>
      <c r="F49" s="43">
        <v>6</v>
      </c>
      <c r="G49" s="43">
        <v>6</v>
      </c>
      <c r="H49" s="43">
        <v>6</v>
      </c>
      <c r="I49" s="43">
        <v>6</v>
      </c>
      <c r="J49" s="43">
        <v>6</v>
      </c>
      <c r="K49" s="43">
        <v>6</v>
      </c>
      <c r="L49" s="43">
        <v>6</v>
      </c>
      <c r="M49" s="43">
        <v>6</v>
      </c>
      <c r="N49" s="43">
        <v>6</v>
      </c>
    </row>
    <row r="50" spans="1:16" x14ac:dyDescent="0.25">
      <c r="A50" s="44"/>
      <c r="B50" s="50" t="s">
        <v>18</v>
      </c>
      <c r="C50" s="45">
        <v>10</v>
      </c>
      <c r="D50" s="43">
        <v>11</v>
      </c>
      <c r="E50" s="45">
        <v>10</v>
      </c>
      <c r="F50" s="43">
        <v>20</v>
      </c>
      <c r="G50" s="45">
        <v>11</v>
      </c>
      <c r="H50" s="43">
        <v>15</v>
      </c>
      <c r="I50" s="45">
        <v>11</v>
      </c>
      <c r="J50" s="43">
        <v>13</v>
      </c>
      <c r="K50" s="45">
        <v>13</v>
      </c>
      <c r="L50" s="43">
        <v>15</v>
      </c>
      <c r="M50" s="45">
        <v>11</v>
      </c>
      <c r="N50" s="43">
        <v>15</v>
      </c>
    </row>
    <row r="51" spans="1:16" x14ac:dyDescent="0.25">
      <c r="A51" s="44"/>
      <c r="B51" s="42" t="s">
        <v>19</v>
      </c>
      <c r="C51" s="43">
        <v>1.51</v>
      </c>
      <c r="E51" s="43">
        <v>1.51</v>
      </c>
      <c r="G51" s="43">
        <v>1.46</v>
      </c>
      <c r="I51" s="43">
        <v>1.51</v>
      </c>
      <c r="K51" s="43">
        <v>1.53</v>
      </c>
      <c r="L51" s="43">
        <v>1.57</v>
      </c>
      <c r="M51" s="43">
        <v>1.47</v>
      </c>
      <c r="N51" s="43">
        <v>1.54</v>
      </c>
    </row>
    <row r="52" spans="1:16" x14ac:dyDescent="0.25">
      <c r="A52" s="44"/>
      <c r="B52" s="42" t="s">
        <v>20</v>
      </c>
      <c r="C52" s="43">
        <v>7.2290000000000001</v>
      </c>
      <c r="D52" s="43">
        <v>7.2169999999999996</v>
      </c>
      <c r="E52" s="43">
        <v>7.226</v>
      </c>
      <c r="F52" s="43">
        <v>7.2160000000000002</v>
      </c>
      <c r="G52" s="43">
        <v>7.22</v>
      </c>
      <c r="H52" s="43">
        <v>7.22</v>
      </c>
      <c r="I52" s="43">
        <v>7.2240000000000002</v>
      </c>
      <c r="J52" s="43">
        <v>7.2130000000000001</v>
      </c>
      <c r="K52" s="43">
        <v>7.2140000000000004</v>
      </c>
      <c r="L52" s="43">
        <v>7.202</v>
      </c>
      <c r="M52" s="43">
        <v>7.1909999999999998</v>
      </c>
      <c r="N52" s="43">
        <v>7.2050000000000001</v>
      </c>
    </row>
    <row r="53" spans="1:16" x14ac:dyDescent="0.25">
      <c r="A53" s="51"/>
      <c r="B53" s="42" t="s">
        <v>21</v>
      </c>
      <c r="C53" s="43">
        <v>11.1</v>
      </c>
      <c r="D53" s="43">
        <v>11.3</v>
      </c>
      <c r="E53" s="43">
        <v>11.5</v>
      </c>
      <c r="F53" s="43">
        <v>11.4</v>
      </c>
      <c r="G53" s="43">
        <v>11.5</v>
      </c>
      <c r="H53" s="43">
        <v>11.5</v>
      </c>
      <c r="I53" s="43">
        <v>11.4</v>
      </c>
      <c r="J53" s="43">
        <v>11.5</v>
      </c>
      <c r="K53" s="43">
        <v>11.5</v>
      </c>
      <c r="L53" s="43">
        <v>11.7</v>
      </c>
      <c r="M53" s="43">
        <v>12</v>
      </c>
      <c r="N53" s="43">
        <v>11.6</v>
      </c>
    </row>
    <row r="54" spans="1:16" x14ac:dyDescent="0.25">
      <c r="A54" s="44"/>
      <c r="B54" s="42" t="s">
        <v>22</v>
      </c>
      <c r="C54" s="43">
        <v>6</v>
      </c>
      <c r="D54" s="43">
        <v>6</v>
      </c>
      <c r="E54" s="43">
        <v>6</v>
      </c>
      <c r="F54" s="43">
        <v>9</v>
      </c>
      <c r="G54" s="43">
        <v>6</v>
      </c>
      <c r="H54" s="43">
        <v>7</v>
      </c>
      <c r="I54" s="43">
        <v>6</v>
      </c>
      <c r="J54" s="43">
        <v>7</v>
      </c>
      <c r="K54" s="43">
        <v>7</v>
      </c>
      <c r="L54" s="43">
        <v>7</v>
      </c>
      <c r="M54" s="43">
        <v>6</v>
      </c>
      <c r="N54" s="43">
        <v>7</v>
      </c>
    </row>
    <row r="55" spans="1:16" x14ac:dyDescent="0.25">
      <c r="A55" s="44"/>
    </row>
    <row r="56" spans="1:16" x14ac:dyDescent="0.25">
      <c r="A56" s="44" t="s">
        <v>98</v>
      </c>
      <c r="C56" s="47" t="s">
        <v>1</v>
      </c>
      <c r="D56" s="47"/>
      <c r="E56" s="47" t="s">
        <v>2</v>
      </c>
      <c r="F56" s="47"/>
      <c r="G56" s="47" t="s">
        <v>3</v>
      </c>
      <c r="H56" s="47"/>
      <c r="I56" s="47" t="s">
        <v>4</v>
      </c>
      <c r="J56" s="47"/>
      <c r="K56" s="47" t="s">
        <v>5</v>
      </c>
      <c r="L56" s="47"/>
      <c r="M56" s="47" t="s">
        <v>6</v>
      </c>
      <c r="N56" s="47"/>
      <c r="P56" s="42" t="s">
        <v>7</v>
      </c>
    </row>
    <row r="57" spans="1:16" x14ac:dyDescent="0.25">
      <c r="A57" s="44" t="s">
        <v>99</v>
      </c>
      <c r="B57" s="42" t="s">
        <v>74</v>
      </c>
      <c r="C57" s="48" t="s">
        <v>75</v>
      </c>
      <c r="D57" s="48" t="s">
        <v>76</v>
      </c>
      <c r="E57" s="48" t="s">
        <v>75</v>
      </c>
      <c r="F57" s="48" t="s">
        <v>76</v>
      </c>
      <c r="G57" s="48" t="s">
        <v>75</v>
      </c>
      <c r="H57" s="48" t="s">
        <v>76</v>
      </c>
      <c r="I57" s="48" t="s">
        <v>75</v>
      </c>
      <c r="J57" s="48" t="s">
        <v>76</v>
      </c>
      <c r="K57" s="48" t="s">
        <v>75</v>
      </c>
      <c r="L57" s="48" t="s">
        <v>76</v>
      </c>
      <c r="M57" s="48" t="s">
        <v>75</v>
      </c>
      <c r="N57" s="48" t="s">
        <v>76</v>
      </c>
    </row>
    <row r="58" spans="1:16" x14ac:dyDescent="0.25">
      <c r="A58" s="44" t="s">
        <v>100</v>
      </c>
      <c r="B58" s="42" t="s">
        <v>15</v>
      </c>
      <c r="C58" s="43">
        <v>-23</v>
      </c>
      <c r="D58" s="43">
        <v>-23</v>
      </c>
      <c r="E58" s="43">
        <v>-23</v>
      </c>
      <c r="F58" s="43">
        <v>-23</v>
      </c>
      <c r="G58" s="43">
        <v>-23</v>
      </c>
      <c r="H58" s="43">
        <v>-22</v>
      </c>
      <c r="I58" s="43">
        <v>-23</v>
      </c>
      <c r="J58" s="43">
        <v>-23</v>
      </c>
      <c r="K58" s="43">
        <v>-23</v>
      </c>
      <c r="L58" s="43">
        <v>-23</v>
      </c>
      <c r="M58" s="43">
        <v>-24</v>
      </c>
      <c r="N58" s="43">
        <v>-24</v>
      </c>
    </row>
    <row r="59" spans="1:16" x14ac:dyDescent="0.25">
      <c r="A59" s="44" t="s">
        <v>101</v>
      </c>
      <c r="B59" s="42" t="s">
        <v>16</v>
      </c>
      <c r="C59" s="43">
        <v>6</v>
      </c>
      <c r="D59" s="43">
        <v>5.7</v>
      </c>
      <c r="E59" s="43">
        <v>5.7</v>
      </c>
      <c r="F59" s="43">
        <v>5.9</v>
      </c>
      <c r="G59" s="43">
        <v>5.8</v>
      </c>
      <c r="H59" s="43">
        <v>6.2</v>
      </c>
      <c r="I59" s="43">
        <v>5.8</v>
      </c>
      <c r="J59" s="43">
        <v>5.8</v>
      </c>
      <c r="K59" s="43">
        <v>5.7</v>
      </c>
      <c r="L59" s="43">
        <v>5.9</v>
      </c>
      <c r="M59" s="43">
        <v>5.7</v>
      </c>
      <c r="N59" s="43">
        <v>5.7</v>
      </c>
    </row>
    <row r="60" spans="1:16" x14ac:dyDescent="0.25">
      <c r="A60" s="44"/>
      <c r="B60" s="42" t="s">
        <v>17</v>
      </c>
      <c r="C60" s="43">
        <v>6</v>
      </c>
      <c r="D60" s="43">
        <v>6</v>
      </c>
      <c r="E60" s="43">
        <v>6</v>
      </c>
      <c r="F60" s="43">
        <v>6</v>
      </c>
      <c r="G60" s="43">
        <v>6</v>
      </c>
      <c r="H60" s="43">
        <v>7</v>
      </c>
      <c r="I60" s="43">
        <v>6</v>
      </c>
      <c r="J60" s="43">
        <v>6</v>
      </c>
      <c r="K60" s="43">
        <v>6</v>
      </c>
      <c r="L60" s="43">
        <v>6</v>
      </c>
      <c r="M60" s="43">
        <v>6</v>
      </c>
      <c r="N60" s="43">
        <v>6</v>
      </c>
    </row>
    <row r="61" spans="1:16" x14ac:dyDescent="0.25">
      <c r="A61" s="44"/>
      <c r="B61" s="50" t="s">
        <v>18</v>
      </c>
      <c r="C61" s="45">
        <v>11</v>
      </c>
      <c r="D61" s="43">
        <v>16</v>
      </c>
      <c r="E61" s="45">
        <v>15</v>
      </c>
      <c r="F61" s="43">
        <v>12</v>
      </c>
      <c r="G61" s="45">
        <v>17</v>
      </c>
      <c r="H61" s="43">
        <v>13</v>
      </c>
      <c r="I61" s="45">
        <v>18</v>
      </c>
      <c r="J61" s="43">
        <v>12</v>
      </c>
      <c r="K61" s="45">
        <v>19</v>
      </c>
      <c r="L61" s="43">
        <v>19</v>
      </c>
      <c r="M61" s="45">
        <v>19</v>
      </c>
      <c r="N61" s="43">
        <v>15</v>
      </c>
    </row>
    <row r="62" spans="1:16" x14ac:dyDescent="0.25">
      <c r="A62" s="44"/>
      <c r="B62" s="42" t="s">
        <v>19</v>
      </c>
      <c r="C62" s="43">
        <v>0.39</v>
      </c>
      <c r="D62" s="43"/>
      <c r="E62" s="43">
        <v>0.36</v>
      </c>
      <c r="F62" s="43"/>
      <c r="G62" s="43">
        <v>0.37</v>
      </c>
      <c r="H62" s="43"/>
      <c r="I62" s="43">
        <v>0.4</v>
      </c>
      <c r="J62" s="43"/>
      <c r="K62" s="43">
        <v>0.37</v>
      </c>
      <c r="L62" s="43">
        <v>0.38</v>
      </c>
      <c r="M62" s="43">
        <v>0.36</v>
      </c>
      <c r="N62" s="43">
        <v>0.38</v>
      </c>
    </row>
    <row r="63" spans="1:16" x14ac:dyDescent="0.25">
      <c r="A63" s="44"/>
      <c r="B63" s="42" t="s">
        <v>20</v>
      </c>
      <c r="C63" s="43">
        <v>7.31</v>
      </c>
      <c r="D63" s="43">
        <v>7.3209999999999997</v>
      </c>
      <c r="E63" s="43">
        <v>7.31</v>
      </c>
      <c r="F63" s="43">
        <v>7.3150000000000004</v>
      </c>
      <c r="G63" s="43">
        <v>7.3019999999999996</v>
      </c>
      <c r="H63" s="43">
        <v>7.3230000000000004</v>
      </c>
      <c r="I63" s="43">
        <v>7.3070000000000004</v>
      </c>
      <c r="J63" s="43">
        <v>7.3019999999999996</v>
      </c>
      <c r="K63" s="43">
        <v>7.2969999999999997</v>
      </c>
      <c r="L63" s="43">
        <v>7.3150000000000004</v>
      </c>
      <c r="M63" s="43">
        <v>7.2770000000000001</v>
      </c>
      <c r="N63" s="43">
        <v>7.2839999999999998</v>
      </c>
    </row>
    <row r="64" spans="1:16" x14ac:dyDescent="0.25">
      <c r="A64" s="51"/>
      <c r="B64" s="42" t="s">
        <v>21</v>
      </c>
      <c r="C64" s="43">
        <v>10</v>
      </c>
      <c r="D64" s="43">
        <v>9.3000000000000007</v>
      </c>
      <c r="E64" s="43">
        <v>9.6</v>
      </c>
      <c r="F64" s="43">
        <v>9.8000000000000007</v>
      </c>
      <c r="G64" s="43">
        <v>9.9</v>
      </c>
      <c r="H64" s="43">
        <v>10.1</v>
      </c>
      <c r="I64" s="43">
        <v>9.8000000000000007</v>
      </c>
      <c r="J64" s="43">
        <v>9.9</v>
      </c>
      <c r="K64" s="43">
        <v>9.8000000000000007</v>
      </c>
      <c r="L64" s="43">
        <v>9.8000000000000007</v>
      </c>
      <c r="M64" s="43">
        <v>10.199999999999999</v>
      </c>
      <c r="N64" s="43">
        <v>10.1</v>
      </c>
    </row>
    <row r="65" spans="1:16" x14ac:dyDescent="0.25">
      <c r="A65" s="44"/>
      <c r="B65" s="42" t="s">
        <v>22</v>
      </c>
      <c r="C65" s="43">
        <v>6</v>
      </c>
      <c r="D65" s="43">
        <v>7</v>
      </c>
      <c r="E65" s="43">
        <v>7</v>
      </c>
      <c r="F65" s="43">
        <v>6</v>
      </c>
      <c r="G65" s="43">
        <v>7</v>
      </c>
      <c r="H65" s="43">
        <v>6</v>
      </c>
      <c r="I65" s="43">
        <v>7</v>
      </c>
      <c r="J65" s="43">
        <v>6</v>
      </c>
      <c r="K65" s="43">
        <v>8</v>
      </c>
      <c r="L65" s="43">
        <v>8</v>
      </c>
      <c r="M65" s="43">
        <v>8</v>
      </c>
      <c r="N65" s="43">
        <v>7</v>
      </c>
    </row>
    <row r="66" spans="1:16" x14ac:dyDescent="0.25">
      <c r="A66" s="44"/>
    </row>
    <row r="67" spans="1:16" x14ac:dyDescent="0.25">
      <c r="A67" s="44" t="s">
        <v>102</v>
      </c>
      <c r="C67" s="47" t="s">
        <v>1</v>
      </c>
      <c r="D67" s="47"/>
      <c r="E67" s="47" t="s">
        <v>2</v>
      </c>
      <c r="F67" s="47"/>
      <c r="G67" s="47" t="s">
        <v>3</v>
      </c>
      <c r="H67" s="47"/>
      <c r="I67" s="47" t="s">
        <v>4</v>
      </c>
      <c r="J67" s="47"/>
      <c r="K67" s="47" t="s">
        <v>5</v>
      </c>
      <c r="L67" s="47"/>
      <c r="M67" s="47" t="s">
        <v>6</v>
      </c>
      <c r="N67" s="47"/>
      <c r="P67" s="42" t="s">
        <v>7</v>
      </c>
    </row>
    <row r="68" spans="1:16" x14ac:dyDescent="0.25">
      <c r="A68" s="44" t="s">
        <v>103</v>
      </c>
      <c r="B68" s="42" t="s">
        <v>74</v>
      </c>
      <c r="C68" s="48" t="s">
        <v>75</v>
      </c>
      <c r="D68" s="48" t="s">
        <v>76</v>
      </c>
      <c r="E68" s="48" t="s">
        <v>75</v>
      </c>
      <c r="F68" s="48" t="s">
        <v>76</v>
      </c>
      <c r="G68" s="48" t="s">
        <v>75</v>
      </c>
      <c r="H68" s="48" t="s">
        <v>76</v>
      </c>
      <c r="I68" s="48" t="s">
        <v>75</v>
      </c>
      <c r="J68" s="48" t="s">
        <v>76</v>
      </c>
      <c r="K68" s="48" t="s">
        <v>75</v>
      </c>
      <c r="L68" s="48" t="s">
        <v>76</v>
      </c>
      <c r="M68" s="48" t="s">
        <v>75</v>
      </c>
      <c r="N68" s="48" t="s">
        <v>76</v>
      </c>
    </row>
    <row r="69" spans="1:16" x14ac:dyDescent="0.25">
      <c r="A69" s="44" t="s">
        <v>104</v>
      </c>
      <c r="B69" s="42" t="s">
        <v>15</v>
      </c>
      <c r="C69" s="43">
        <v>-25</v>
      </c>
      <c r="D69" s="43">
        <v>-25</v>
      </c>
      <c r="E69" s="43">
        <v>-25</v>
      </c>
      <c r="F69" s="43">
        <v>-25</v>
      </c>
      <c r="G69" s="43">
        <v>-25</v>
      </c>
      <c r="H69" s="43">
        <v>-25</v>
      </c>
      <c r="I69" s="43">
        <v>-25</v>
      </c>
      <c r="J69" s="43">
        <v>-25</v>
      </c>
      <c r="K69" s="43" t="s">
        <v>79</v>
      </c>
      <c r="L69" s="43">
        <v>-25</v>
      </c>
      <c r="M69" s="43">
        <v>-26</v>
      </c>
      <c r="N69" s="43">
        <v>-26</v>
      </c>
    </row>
    <row r="70" spans="1:16" x14ac:dyDescent="0.25">
      <c r="A70" s="44" t="s">
        <v>89</v>
      </c>
      <c r="B70" s="42" t="s">
        <v>16</v>
      </c>
      <c r="C70" s="43">
        <v>5.0999999999999996</v>
      </c>
      <c r="D70" s="43">
        <v>4.7</v>
      </c>
      <c r="E70" s="43">
        <v>5.0999999999999996</v>
      </c>
      <c r="F70" s="43">
        <v>4.9000000000000004</v>
      </c>
      <c r="G70" s="43">
        <v>5.0999999999999996</v>
      </c>
      <c r="H70" s="43">
        <v>5</v>
      </c>
      <c r="I70" s="43">
        <v>5.0999999999999996</v>
      </c>
      <c r="J70" s="43">
        <v>5.2</v>
      </c>
      <c r="K70" s="43" t="s">
        <v>79</v>
      </c>
      <c r="L70" s="43">
        <v>5.0999999999999996</v>
      </c>
      <c r="M70" s="43">
        <v>4.9000000000000004</v>
      </c>
      <c r="N70" s="43">
        <v>5</v>
      </c>
    </row>
    <row r="71" spans="1:16" x14ac:dyDescent="0.25">
      <c r="A71" s="44"/>
      <c r="B71" s="42" t="s">
        <v>17</v>
      </c>
      <c r="C71" s="43">
        <v>6</v>
      </c>
      <c r="D71" s="43">
        <v>5</v>
      </c>
      <c r="E71" s="43">
        <v>6</v>
      </c>
      <c r="F71" s="43">
        <v>5</v>
      </c>
      <c r="G71" s="43">
        <v>6</v>
      </c>
      <c r="H71" s="43">
        <v>5</v>
      </c>
      <c r="I71" s="43">
        <v>6</v>
      </c>
      <c r="J71" s="43">
        <v>6</v>
      </c>
      <c r="K71" s="43" t="s">
        <v>79</v>
      </c>
      <c r="L71" s="43">
        <v>6</v>
      </c>
      <c r="M71" s="43">
        <v>5</v>
      </c>
      <c r="N71" s="43">
        <v>6</v>
      </c>
    </row>
    <row r="72" spans="1:16" x14ac:dyDescent="0.25">
      <c r="A72" s="44"/>
      <c r="B72" s="50" t="s">
        <v>18</v>
      </c>
      <c r="C72" s="45">
        <v>19</v>
      </c>
      <c r="D72" s="43">
        <v>14</v>
      </c>
      <c r="E72" s="45">
        <v>18</v>
      </c>
      <c r="F72" s="43">
        <v>17</v>
      </c>
      <c r="G72" s="43">
        <v>18</v>
      </c>
      <c r="H72" s="45">
        <v>23</v>
      </c>
      <c r="I72" s="45">
        <v>21</v>
      </c>
      <c r="J72" s="43">
        <v>17</v>
      </c>
      <c r="K72" s="45" t="s">
        <v>79</v>
      </c>
      <c r="L72" s="43">
        <v>31</v>
      </c>
      <c r="M72" s="45">
        <v>45</v>
      </c>
      <c r="N72" s="43">
        <v>34</v>
      </c>
    </row>
    <row r="73" spans="1:16" x14ac:dyDescent="0.25">
      <c r="A73" s="44"/>
      <c r="B73" s="42" t="s">
        <v>19</v>
      </c>
      <c r="C73" s="43">
        <v>1.38</v>
      </c>
      <c r="D73" s="43"/>
      <c r="E73" s="43">
        <v>1.36</v>
      </c>
      <c r="G73" s="43">
        <v>1.33</v>
      </c>
      <c r="H73" s="43"/>
      <c r="I73" s="43">
        <v>1.35</v>
      </c>
      <c r="K73" s="43">
        <v>1.33</v>
      </c>
      <c r="L73" s="43"/>
      <c r="M73" s="43">
        <v>1.29</v>
      </c>
      <c r="N73" s="43"/>
    </row>
    <row r="74" spans="1:16" x14ac:dyDescent="0.25">
      <c r="A74" s="44"/>
      <c r="B74" s="42" t="s">
        <v>20</v>
      </c>
      <c r="C74" s="43">
        <v>7.258</v>
      </c>
      <c r="D74" s="43">
        <v>7.2389999999999999</v>
      </c>
      <c r="E74" s="43">
        <v>7.24</v>
      </c>
      <c r="F74" s="43">
        <v>7.2450000000000001</v>
      </c>
      <c r="G74" s="43">
        <v>7.2380000000000004</v>
      </c>
      <c r="H74" s="43">
        <v>7.2469999999999999</v>
      </c>
      <c r="I74" s="43">
        <v>7.2320000000000002</v>
      </c>
      <c r="J74" s="43">
        <v>7.2549999999999999</v>
      </c>
      <c r="K74" s="43" t="s">
        <v>79</v>
      </c>
      <c r="L74" s="43">
        <v>7.242</v>
      </c>
      <c r="M74" s="43">
        <v>7.2</v>
      </c>
      <c r="N74" s="43">
        <v>7.1909999999999998</v>
      </c>
    </row>
    <row r="75" spans="1:16" x14ac:dyDescent="0.25">
      <c r="A75" s="51"/>
      <c r="B75" s="42" t="s">
        <v>21</v>
      </c>
      <c r="C75" s="43">
        <v>9.6</v>
      </c>
      <c r="D75" s="43">
        <v>9.1</v>
      </c>
      <c r="E75" s="43">
        <v>9.8000000000000007</v>
      </c>
      <c r="F75" s="43">
        <v>9.5</v>
      </c>
      <c r="G75" s="43">
        <v>9.9</v>
      </c>
      <c r="H75" s="43">
        <v>9.5</v>
      </c>
      <c r="I75" s="43">
        <v>10.1</v>
      </c>
      <c r="J75" s="43">
        <v>9.6999999999999993</v>
      </c>
      <c r="K75" s="43" t="s">
        <v>79</v>
      </c>
      <c r="L75" s="43">
        <v>9.9</v>
      </c>
      <c r="M75" s="43">
        <v>10.4</v>
      </c>
      <c r="N75" s="43">
        <v>10.8</v>
      </c>
    </row>
    <row r="76" spans="1:16" x14ac:dyDescent="0.25">
      <c r="A76" s="44"/>
      <c r="B76" s="42" t="s">
        <v>22</v>
      </c>
      <c r="C76" s="43">
        <v>8</v>
      </c>
      <c r="D76" s="43">
        <v>7</v>
      </c>
      <c r="E76" s="43">
        <v>8</v>
      </c>
      <c r="F76" s="43">
        <v>8</v>
      </c>
      <c r="G76" s="43">
        <v>8</v>
      </c>
      <c r="H76" s="43">
        <v>9</v>
      </c>
      <c r="I76" s="43">
        <v>9</v>
      </c>
      <c r="J76" s="43">
        <v>8</v>
      </c>
      <c r="K76" s="43">
        <v>9</v>
      </c>
      <c r="L76" s="43">
        <v>11</v>
      </c>
      <c r="M76" s="43">
        <v>14</v>
      </c>
      <c r="N76" s="43">
        <v>12</v>
      </c>
    </row>
    <row r="77" spans="1:16" x14ac:dyDescent="0.25">
      <c r="A77" s="44"/>
    </row>
    <row r="78" spans="1:16" x14ac:dyDescent="0.25">
      <c r="A78" s="44" t="s">
        <v>105</v>
      </c>
      <c r="C78" s="47" t="s">
        <v>1</v>
      </c>
      <c r="D78" s="47"/>
      <c r="E78" s="47" t="s">
        <v>2</v>
      </c>
      <c r="F78" s="47"/>
      <c r="G78" s="47" t="s">
        <v>3</v>
      </c>
      <c r="H78" s="47"/>
      <c r="I78" s="47" t="s">
        <v>4</v>
      </c>
      <c r="J78" s="47"/>
      <c r="K78" s="47" t="s">
        <v>5</v>
      </c>
      <c r="L78" s="47"/>
      <c r="M78" s="47" t="s">
        <v>6</v>
      </c>
      <c r="N78" s="47"/>
      <c r="P78" s="42" t="s">
        <v>7</v>
      </c>
    </row>
    <row r="79" spans="1:16" x14ac:dyDescent="0.25">
      <c r="A79" s="44" t="s">
        <v>106</v>
      </c>
      <c r="B79" s="42" t="s">
        <v>74</v>
      </c>
      <c r="C79" s="48" t="s">
        <v>75</v>
      </c>
      <c r="D79" s="48" t="s">
        <v>76</v>
      </c>
      <c r="E79" s="48" t="s">
        <v>75</v>
      </c>
      <c r="F79" s="48" t="s">
        <v>76</v>
      </c>
      <c r="G79" s="48" t="s">
        <v>75</v>
      </c>
      <c r="H79" s="48" t="s">
        <v>76</v>
      </c>
      <c r="I79" s="48" t="s">
        <v>75</v>
      </c>
      <c r="J79" s="48" t="s">
        <v>76</v>
      </c>
      <c r="K79" s="48" t="s">
        <v>75</v>
      </c>
      <c r="L79" s="48" t="s">
        <v>76</v>
      </c>
      <c r="M79" s="48" t="s">
        <v>75</v>
      </c>
      <c r="N79" s="48" t="s">
        <v>76</v>
      </c>
    </row>
    <row r="80" spans="1:16" x14ac:dyDescent="0.25">
      <c r="A80" s="44" t="s">
        <v>107</v>
      </c>
      <c r="B80" s="42" t="s">
        <v>15</v>
      </c>
      <c r="C80" s="43">
        <v>-23</v>
      </c>
      <c r="D80" s="43" t="s">
        <v>88</v>
      </c>
      <c r="E80" s="43">
        <v>-23</v>
      </c>
      <c r="F80" s="43" t="s">
        <v>88</v>
      </c>
      <c r="G80" s="43">
        <v>-23</v>
      </c>
      <c r="H80" s="43" t="s">
        <v>88</v>
      </c>
      <c r="I80" s="43">
        <v>-23</v>
      </c>
      <c r="J80" s="43" t="s">
        <v>88</v>
      </c>
      <c r="K80" s="43">
        <v>-24</v>
      </c>
      <c r="L80" s="43" t="s">
        <v>88</v>
      </c>
      <c r="M80" s="43">
        <v>-24</v>
      </c>
      <c r="N80" s="43"/>
    </row>
    <row r="81" spans="1:16" x14ac:dyDescent="0.25">
      <c r="A81" s="44" t="s">
        <v>108</v>
      </c>
      <c r="B81" s="42" t="s">
        <v>16</v>
      </c>
      <c r="C81" s="43">
        <v>5.7</v>
      </c>
      <c r="D81" s="43" t="s">
        <v>88</v>
      </c>
      <c r="E81" s="43">
        <v>5.6</v>
      </c>
      <c r="F81" s="43" t="s">
        <v>88</v>
      </c>
      <c r="G81" s="43">
        <v>5.6</v>
      </c>
      <c r="H81" s="43" t="s">
        <v>88</v>
      </c>
      <c r="I81" s="43">
        <v>5.5</v>
      </c>
      <c r="J81" s="43" t="s">
        <v>88</v>
      </c>
      <c r="K81" s="43">
        <v>5.4</v>
      </c>
      <c r="L81" s="43" t="s">
        <v>88</v>
      </c>
      <c r="M81" s="43">
        <v>5.0999999999999996</v>
      </c>
      <c r="N81" s="43"/>
    </row>
    <row r="82" spans="1:16" x14ac:dyDescent="0.25">
      <c r="A82" s="44"/>
      <c r="B82" s="42" t="s">
        <v>17</v>
      </c>
      <c r="C82" s="43">
        <v>6</v>
      </c>
      <c r="D82" s="43" t="s">
        <v>88</v>
      </c>
      <c r="E82" s="43">
        <v>6</v>
      </c>
      <c r="F82" s="43" t="s">
        <v>88</v>
      </c>
      <c r="G82" s="43">
        <v>6</v>
      </c>
      <c r="H82" s="43" t="s">
        <v>88</v>
      </c>
      <c r="I82" s="43">
        <v>6</v>
      </c>
      <c r="J82" s="43" t="s">
        <v>88</v>
      </c>
      <c r="K82" s="43">
        <v>6</v>
      </c>
      <c r="L82" s="43" t="s">
        <v>88</v>
      </c>
      <c r="M82" s="43">
        <v>6</v>
      </c>
      <c r="N82" s="43"/>
    </row>
    <row r="83" spans="1:16" x14ac:dyDescent="0.25">
      <c r="A83" s="44"/>
      <c r="B83" s="50" t="s">
        <v>18</v>
      </c>
      <c r="C83" s="45" t="s">
        <v>94</v>
      </c>
      <c r="D83" s="43" t="s">
        <v>88</v>
      </c>
      <c r="E83" s="45" t="s">
        <v>94</v>
      </c>
      <c r="F83" s="43" t="s">
        <v>88</v>
      </c>
      <c r="G83" s="45">
        <v>6</v>
      </c>
      <c r="H83" s="43" t="s">
        <v>88</v>
      </c>
      <c r="I83" s="45">
        <v>6</v>
      </c>
      <c r="J83" s="43" t="s">
        <v>88</v>
      </c>
      <c r="K83" s="45">
        <v>8</v>
      </c>
      <c r="L83" s="43" t="s">
        <v>88</v>
      </c>
      <c r="M83" s="45">
        <v>20</v>
      </c>
      <c r="N83" s="43"/>
    </row>
    <row r="84" spans="1:16" x14ac:dyDescent="0.25">
      <c r="A84" s="44"/>
      <c r="B84" s="42" t="s">
        <v>19</v>
      </c>
      <c r="C84" s="43">
        <v>0.84</v>
      </c>
      <c r="D84" s="43" t="s">
        <v>88</v>
      </c>
      <c r="E84" s="43">
        <v>0.82</v>
      </c>
      <c r="F84" s="43" t="s">
        <v>88</v>
      </c>
      <c r="G84" s="43">
        <v>0.8</v>
      </c>
      <c r="H84" s="43" t="s">
        <v>88</v>
      </c>
      <c r="I84" s="43">
        <v>0.81</v>
      </c>
      <c r="J84" s="43" t="s">
        <v>88</v>
      </c>
      <c r="K84" s="43">
        <v>0.78</v>
      </c>
      <c r="L84" s="43" t="s">
        <v>88</v>
      </c>
      <c r="M84" s="43">
        <v>0.75</v>
      </c>
      <c r="N84" s="43"/>
    </row>
    <row r="85" spans="1:16" x14ac:dyDescent="0.25">
      <c r="A85" s="44"/>
      <c r="B85" s="42" t="s">
        <v>20</v>
      </c>
      <c r="C85" s="43">
        <v>7.32</v>
      </c>
      <c r="D85" s="43" t="s">
        <v>88</v>
      </c>
      <c r="E85" s="43">
        <v>7.3170000000000002</v>
      </c>
      <c r="F85" s="43" t="s">
        <v>88</v>
      </c>
      <c r="G85" s="43">
        <v>7.3230000000000004</v>
      </c>
      <c r="H85" s="43" t="s">
        <v>88</v>
      </c>
      <c r="I85" s="43">
        <v>7.3179999999999996</v>
      </c>
      <c r="J85" s="43" t="s">
        <v>88</v>
      </c>
      <c r="K85" s="43">
        <v>7.3070000000000004</v>
      </c>
      <c r="L85" s="43" t="s">
        <v>88</v>
      </c>
      <c r="M85" s="43">
        <v>7.2960000000000003</v>
      </c>
      <c r="N85" s="43"/>
    </row>
    <row r="86" spans="1:16" x14ac:dyDescent="0.25">
      <c r="A86" s="51"/>
      <c r="B86" s="42" t="s">
        <v>21</v>
      </c>
      <c r="C86" s="43">
        <v>9.4</v>
      </c>
      <c r="D86" s="43" t="s">
        <v>88</v>
      </c>
      <c r="E86" s="43">
        <v>9.3000000000000007</v>
      </c>
      <c r="F86" s="43" t="s">
        <v>88</v>
      </c>
      <c r="G86" s="43">
        <v>9.1999999999999993</v>
      </c>
      <c r="H86" s="43" t="s">
        <v>88</v>
      </c>
      <c r="I86" s="43">
        <v>9</v>
      </c>
      <c r="J86" s="43" t="s">
        <v>88</v>
      </c>
      <c r="K86" s="43">
        <v>9</v>
      </c>
      <c r="L86" s="43" t="s">
        <v>88</v>
      </c>
      <c r="M86" s="43">
        <v>8.9</v>
      </c>
      <c r="N86" s="43"/>
    </row>
    <row r="87" spans="1:16" x14ac:dyDescent="0.25">
      <c r="A87" s="44"/>
      <c r="B87" s="42" t="s">
        <v>22</v>
      </c>
      <c r="C87" s="43" t="s">
        <v>94</v>
      </c>
      <c r="D87" s="43" t="s">
        <v>88</v>
      </c>
      <c r="E87" s="43" t="s">
        <v>94</v>
      </c>
      <c r="F87" s="43" t="s">
        <v>88</v>
      </c>
      <c r="G87" s="43" t="s">
        <v>80</v>
      </c>
      <c r="H87" s="43" t="s">
        <v>88</v>
      </c>
      <c r="I87" s="43" t="s">
        <v>80</v>
      </c>
      <c r="J87" s="43" t="s">
        <v>88</v>
      </c>
      <c r="K87" s="43" t="s">
        <v>80</v>
      </c>
      <c r="L87" s="43" t="s">
        <v>88</v>
      </c>
      <c r="M87" s="43">
        <v>8</v>
      </c>
      <c r="N87" s="43"/>
    </row>
    <row r="88" spans="1:16" x14ac:dyDescent="0.25">
      <c r="A88" s="44"/>
    </row>
    <row r="89" spans="1:16" x14ac:dyDescent="0.25">
      <c r="A89" s="44" t="s">
        <v>109</v>
      </c>
      <c r="C89" s="47" t="s">
        <v>1</v>
      </c>
      <c r="D89" s="47"/>
      <c r="E89" s="47" t="s">
        <v>2</v>
      </c>
      <c r="F89" s="47"/>
      <c r="G89" s="47" t="s">
        <v>3</v>
      </c>
      <c r="H89" s="47"/>
      <c r="I89" s="47" t="s">
        <v>4</v>
      </c>
      <c r="J89" s="47"/>
      <c r="K89" s="47" t="s">
        <v>5</v>
      </c>
      <c r="L89" s="47"/>
      <c r="M89" s="47" t="s">
        <v>6</v>
      </c>
      <c r="N89" s="47"/>
      <c r="P89" s="42" t="s">
        <v>7</v>
      </c>
    </row>
    <row r="90" spans="1:16" x14ac:dyDescent="0.25">
      <c r="A90" s="44" t="s">
        <v>110</v>
      </c>
      <c r="B90" s="42" t="s">
        <v>74</v>
      </c>
      <c r="C90" s="48" t="s">
        <v>75</v>
      </c>
      <c r="D90" s="48" t="s">
        <v>76</v>
      </c>
      <c r="E90" s="48" t="s">
        <v>75</v>
      </c>
      <c r="F90" s="48" t="s">
        <v>76</v>
      </c>
      <c r="G90" s="48" t="s">
        <v>75</v>
      </c>
      <c r="H90" s="48" t="s">
        <v>76</v>
      </c>
      <c r="I90" s="48" t="s">
        <v>75</v>
      </c>
      <c r="J90" s="48" t="s">
        <v>76</v>
      </c>
      <c r="K90" s="48" t="s">
        <v>75</v>
      </c>
      <c r="L90" s="48" t="s">
        <v>76</v>
      </c>
      <c r="M90" s="48" t="s">
        <v>75</v>
      </c>
      <c r="N90" s="48" t="s">
        <v>76</v>
      </c>
    </row>
    <row r="91" spans="1:16" x14ac:dyDescent="0.25">
      <c r="A91" s="44" t="s">
        <v>111</v>
      </c>
      <c r="B91" s="42" t="s">
        <v>15</v>
      </c>
      <c r="C91" s="43">
        <v>-24</v>
      </c>
      <c r="D91" s="43">
        <v>-24</v>
      </c>
      <c r="E91" s="43">
        <v>-24</v>
      </c>
      <c r="F91" s="43">
        <v>-25</v>
      </c>
      <c r="G91" s="43">
        <v>-24</v>
      </c>
      <c r="H91" s="43">
        <v>-26</v>
      </c>
      <c r="I91" s="43">
        <v>-24</v>
      </c>
      <c r="J91" s="43">
        <v>-24</v>
      </c>
      <c r="K91" s="43">
        <v>-24</v>
      </c>
      <c r="L91" s="43">
        <v>-24</v>
      </c>
      <c r="M91" s="43">
        <v>-25</v>
      </c>
      <c r="N91" s="43">
        <v>-24</v>
      </c>
    </row>
    <row r="92" spans="1:16" x14ac:dyDescent="0.25">
      <c r="A92" s="44" t="s">
        <v>112</v>
      </c>
      <c r="B92" s="42" t="s">
        <v>16</v>
      </c>
      <c r="C92" s="43">
        <v>4.9000000000000004</v>
      </c>
      <c r="D92" s="43">
        <v>4.8</v>
      </c>
      <c r="E92" s="43">
        <v>4.7</v>
      </c>
      <c r="F92" s="43">
        <v>4.9000000000000004</v>
      </c>
      <c r="G92" s="43">
        <v>4.8</v>
      </c>
      <c r="H92" s="43">
        <v>4.7</v>
      </c>
      <c r="I92" s="43">
        <v>5</v>
      </c>
      <c r="J92" s="43">
        <v>4.7</v>
      </c>
      <c r="K92" s="43">
        <v>4.8</v>
      </c>
      <c r="L92" s="43">
        <v>4.9000000000000004</v>
      </c>
      <c r="M92" s="43">
        <v>4.7</v>
      </c>
      <c r="N92" s="43">
        <v>4.8</v>
      </c>
    </row>
    <row r="93" spans="1:16" x14ac:dyDescent="0.25">
      <c r="A93" s="44"/>
      <c r="B93" s="42" t="s">
        <v>17</v>
      </c>
      <c r="C93" s="43">
        <v>5</v>
      </c>
      <c r="D93" s="43">
        <v>5</v>
      </c>
      <c r="E93" s="43">
        <v>5</v>
      </c>
      <c r="F93" s="43">
        <v>5</v>
      </c>
      <c r="G93" s="43">
        <v>5</v>
      </c>
      <c r="H93" s="43">
        <v>5</v>
      </c>
      <c r="I93" s="43">
        <v>5</v>
      </c>
      <c r="J93" s="43">
        <v>5</v>
      </c>
      <c r="K93" s="43">
        <v>5</v>
      </c>
      <c r="L93" s="43">
        <v>5</v>
      </c>
      <c r="M93" s="43">
        <v>5</v>
      </c>
      <c r="N93" s="43">
        <v>5</v>
      </c>
    </row>
    <row r="94" spans="1:16" x14ac:dyDescent="0.25">
      <c r="A94" s="44"/>
      <c r="B94" s="50" t="s">
        <v>18</v>
      </c>
      <c r="C94" s="45">
        <v>21</v>
      </c>
      <c r="D94" s="43">
        <v>28</v>
      </c>
      <c r="E94" s="45">
        <v>30</v>
      </c>
      <c r="F94" s="43">
        <v>41</v>
      </c>
      <c r="G94" s="45">
        <v>33</v>
      </c>
      <c r="H94" s="43">
        <v>62</v>
      </c>
      <c r="I94" s="45">
        <v>31</v>
      </c>
      <c r="J94" s="43">
        <v>18</v>
      </c>
      <c r="K94" s="45">
        <v>30</v>
      </c>
      <c r="L94" s="43">
        <v>17</v>
      </c>
      <c r="M94" s="45">
        <v>49</v>
      </c>
      <c r="N94" s="43">
        <v>21</v>
      </c>
    </row>
    <row r="95" spans="1:16" x14ac:dyDescent="0.25">
      <c r="A95" s="44"/>
      <c r="B95" s="42" t="s">
        <v>19</v>
      </c>
      <c r="C95" s="43">
        <v>0.62</v>
      </c>
      <c r="D95" s="43">
        <v>0.59</v>
      </c>
      <c r="E95" s="43">
        <v>0.6</v>
      </c>
      <c r="F95" s="43">
        <v>0.63</v>
      </c>
      <c r="G95" s="43">
        <v>0.63</v>
      </c>
      <c r="H95" s="43">
        <v>0.63</v>
      </c>
      <c r="I95" s="43">
        <v>0.61</v>
      </c>
      <c r="J95" s="43"/>
      <c r="K95" s="43">
        <v>0.64</v>
      </c>
      <c r="L95" s="43"/>
      <c r="M95" s="43">
        <v>0.63</v>
      </c>
    </row>
    <row r="96" spans="1:16" x14ac:dyDescent="0.25">
      <c r="A96" s="44"/>
      <c r="B96" s="42" t="s">
        <v>20</v>
      </c>
      <c r="C96" s="43">
        <v>7.3250000000000002</v>
      </c>
      <c r="D96" s="43">
        <v>7.298</v>
      </c>
      <c r="E96" s="43">
        <v>7.31</v>
      </c>
      <c r="F96" s="43">
        <v>7.2519999999999998</v>
      </c>
      <c r="G96" s="43">
        <v>7.3029999999999999</v>
      </c>
      <c r="H96" s="43">
        <v>7.1829999999999998</v>
      </c>
      <c r="I96" s="43">
        <v>7.3129999999999997</v>
      </c>
      <c r="J96" s="43">
        <v>7.3259999999999996</v>
      </c>
      <c r="K96" s="43">
        <v>7.2969999999999997</v>
      </c>
      <c r="L96" s="43">
        <v>7.3120000000000003</v>
      </c>
      <c r="M96" s="43">
        <v>7.2519999999999998</v>
      </c>
      <c r="N96" s="43">
        <v>7.306</v>
      </c>
    </row>
    <row r="97" spans="1:16" x14ac:dyDescent="0.25">
      <c r="A97" s="51"/>
      <c r="B97" s="42" t="s">
        <v>21</v>
      </c>
      <c r="C97" s="43">
        <v>8</v>
      </c>
      <c r="D97" s="43">
        <v>8.3000000000000007</v>
      </c>
      <c r="E97" s="43">
        <v>7.9</v>
      </c>
      <c r="F97" s="43">
        <v>9.3000000000000007</v>
      </c>
      <c r="G97" s="43">
        <v>8.1999999999999993</v>
      </c>
      <c r="H97" s="43">
        <v>10.4</v>
      </c>
      <c r="I97" s="43">
        <v>8.3000000000000007</v>
      </c>
      <c r="J97" s="43">
        <v>7.6</v>
      </c>
      <c r="K97" s="43">
        <v>8.3000000000000007</v>
      </c>
      <c r="L97" s="43">
        <v>8.1</v>
      </c>
      <c r="M97" s="43">
        <v>9</v>
      </c>
      <c r="N97" s="43">
        <v>8.1</v>
      </c>
    </row>
    <row r="98" spans="1:16" x14ac:dyDescent="0.25">
      <c r="A98" s="44"/>
      <c r="B98" s="42" t="s">
        <v>22</v>
      </c>
      <c r="C98" s="43">
        <v>8</v>
      </c>
      <c r="D98" s="43">
        <v>10</v>
      </c>
      <c r="E98" s="43">
        <v>10</v>
      </c>
      <c r="F98" s="43">
        <v>13</v>
      </c>
      <c r="G98" s="43">
        <v>11</v>
      </c>
      <c r="H98" s="43">
        <v>19</v>
      </c>
      <c r="I98" s="43">
        <v>10</v>
      </c>
      <c r="J98" s="43">
        <v>7</v>
      </c>
      <c r="K98" s="43">
        <v>10</v>
      </c>
      <c r="L98" s="43">
        <v>7</v>
      </c>
      <c r="M98" s="43">
        <v>14</v>
      </c>
      <c r="N98" s="43">
        <v>8</v>
      </c>
    </row>
    <row r="99" spans="1:16" x14ac:dyDescent="0.25">
      <c r="A99" s="44"/>
    </row>
    <row r="100" spans="1:16" x14ac:dyDescent="0.25">
      <c r="A100" s="44" t="s">
        <v>113</v>
      </c>
      <c r="C100" s="47" t="s">
        <v>1</v>
      </c>
      <c r="D100" s="47"/>
      <c r="E100" s="47" t="s">
        <v>2</v>
      </c>
      <c r="F100" s="47"/>
      <c r="G100" s="47" t="s">
        <v>3</v>
      </c>
      <c r="H100" s="47"/>
      <c r="I100" s="47" t="s">
        <v>4</v>
      </c>
      <c r="J100" s="47"/>
      <c r="K100" s="47" t="s">
        <v>5</v>
      </c>
      <c r="L100" s="47"/>
      <c r="M100" s="47" t="s">
        <v>6</v>
      </c>
      <c r="N100" s="47"/>
      <c r="P100" s="42" t="s">
        <v>114</v>
      </c>
    </row>
    <row r="101" spans="1:16" x14ac:dyDescent="0.25">
      <c r="A101" s="44" t="s">
        <v>115</v>
      </c>
      <c r="B101" s="42" t="s">
        <v>74</v>
      </c>
      <c r="C101" s="48" t="s">
        <v>75</v>
      </c>
      <c r="D101" s="48" t="s">
        <v>76</v>
      </c>
      <c r="E101" s="48" t="s">
        <v>75</v>
      </c>
      <c r="F101" s="48" t="s">
        <v>76</v>
      </c>
      <c r="G101" s="48" t="s">
        <v>75</v>
      </c>
      <c r="H101" s="48" t="s">
        <v>76</v>
      </c>
      <c r="I101" s="48" t="s">
        <v>75</v>
      </c>
      <c r="J101" s="48" t="s">
        <v>76</v>
      </c>
      <c r="K101" s="48" t="s">
        <v>75</v>
      </c>
      <c r="L101" s="48" t="s">
        <v>76</v>
      </c>
      <c r="M101" s="48" t="s">
        <v>75</v>
      </c>
      <c r="N101" s="48" t="s">
        <v>76</v>
      </c>
    </row>
    <row r="102" spans="1:16" x14ac:dyDescent="0.25">
      <c r="A102" s="44" t="s">
        <v>116</v>
      </c>
      <c r="B102" s="42" t="s">
        <v>15</v>
      </c>
      <c r="C102" s="43">
        <v>-23</v>
      </c>
      <c r="D102" s="43">
        <v>-23</v>
      </c>
      <c r="E102" s="43">
        <v>-23</v>
      </c>
      <c r="F102" s="43">
        <v>-24</v>
      </c>
      <c r="G102" s="43">
        <v>-24</v>
      </c>
      <c r="H102" s="43">
        <v>-23</v>
      </c>
      <c r="I102" s="43">
        <v>-23</v>
      </c>
      <c r="J102" s="43" t="s">
        <v>88</v>
      </c>
      <c r="K102" s="43">
        <v>-24</v>
      </c>
      <c r="L102" s="43" t="s">
        <v>88</v>
      </c>
      <c r="M102" s="43">
        <v>-23</v>
      </c>
      <c r="N102" s="43" t="s">
        <v>88</v>
      </c>
    </row>
    <row r="103" spans="1:16" x14ac:dyDescent="0.25">
      <c r="A103" s="44" t="s">
        <v>117</v>
      </c>
      <c r="B103" s="42" t="s">
        <v>16</v>
      </c>
      <c r="C103" s="43">
        <v>5.9</v>
      </c>
      <c r="D103" s="43">
        <v>5.7</v>
      </c>
      <c r="E103" s="43">
        <v>6</v>
      </c>
      <c r="F103" s="43">
        <v>5.5</v>
      </c>
      <c r="G103" s="43">
        <v>5.7</v>
      </c>
      <c r="H103" s="43">
        <v>5.6</v>
      </c>
      <c r="I103" s="43">
        <v>6</v>
      </c>
      <c r="J103" s="43" t="s">
        <v>88</v>
      </c>
      <c r="K103" s="43">
        <v>5.8</v>
      </c>
      <c r="L103" s="43" t="s">
        <v>88</v>
      </c>
      <c r="M103" s="43">
        <v>5.7</v>
      </c>
      <c r="N103" s="43" t="s">
        <v>88</v>
      </c>
    </row>
    <row r="104" spans="1:16" x14ac:dyDescent="0.25">
      <c r="A104" s="46"/>
      <c r="B104" s="42" t="s">
        <v>17</v>
      </c>
      <c r="C104" s="43">
        <v>6</v>
      </c>
      <c r="D104" s="43">
        <v>6</v>
      </c>
      <c r="E104" s="43">
        <v>7</v>
      </c>
      <c r="F104" s="43">
        <v>6</v>
      </c>
      <c r="G104" s="43">
        <v>6</v>
      </c>
      <c r="H104" s="43">
        <v>6</v>
      </c>
      <c r="I104" s="43">
        <v>7</v>
      </c>
      <c r="J104" s="43" t="s">
        <v>88</v>
      </c>
      <c r="K104" s="43">
        <v>6</v>
      </c>
      <c r="L104" s="43" t="s">
        <v>88</v>
      </c>
      <c r="M104" s="43">
        <v>6</v>
      </c>
      <c r="N104" s="43" t="s">
        <v>88</v>
      </c>
    </row>
    <row r="105" spans="1:16" x14ac:dyDescent="0.25">
      <c r="A105" s="46"/>
      <c r="B105" s="50" t="s">
        <v>18</v>
      </c>
      <c r="C105" s="45">
        <v>5</v>
      </c>
      <c r="D105" s="43">
        <v>10</v>
      </c>
      <c r="E105" s="45">
        <v>7</v>
      </c>
      <c r="F105" s="43">
        <v>8</v>
      </c>
      <c r="G105" s="45">
        <v>9</v>
      </c>
      <c r="H105" s="43">
        <v>21</v>
      </c>
      <c r="I105" s="45">
        <v>3</v>
      </c>
      <c r="J105" s="43" t="s">
        <v>88</v>
      </c>
      <c r="K105" s="45">
        <v>9</v>
      </c>
      <c r="L105" s="43" t="s">
        <v>88</v>
      </c>
      <c r="M105" s="45">
        <v>12</v>
      </c>
      <c r="N105" s="43" t="s">
        <v>88</v>
      </c>
    </row>
    <row r="106" spans="1:16" x14ac:dyDescent="0.25">
      <c r="A106" s="46"/>
      <c r="B106" s="42" t="s">
        <v>19</v>
      </c>
      <c r="C106" s="43">
        <v>1.25</v>
      </c>
      <c r="D106" s="43">
        <v>1.2</v>
      </c>
      <c r="E106" s="43">
        <v>1.24</v>
      </c>
      <c r="F106" s="43">
        <v>1.17</v>
      </c>
      <c r="G106" s="43">
        <v>1.22</v>
      </c>
      <c r="H106" s="43">
        <v>1.1399999999999999</v>
      </c>
      <c r="I106" s="43">
        <v>1.2</v>
      </c>
      <c r="J106" s="43" t="s">
        <v>88</v>
      </c>
      <c r="K106" s="43">
        <v>1.22</v>
      </c>
      <c r="L106" s="43" t="s">
        <v>88</v>
      </c>
      <c r="M106" s="43">
        <v>1.23</v>
      </c>
      <c r="N106" s="43" t="s">
        <v>88</v>
      </c>
    </row>
    <row r="107" spans="1:16" x14ac:dyDescent="0.25">
      <c r="A107" s="46"/>
      <c r="B107" s="42" t="s">
        <v>20</v>
      </c>
      <c r="C107" s="43">
        <v>7.2880000000000003</v>
      </c>
      <c r="D107" s="43">
        <v>7.3259999999999996</v>
      </c>
      <c r="E107" s="43">
        <v>7.298</v>
      </c>
      <c r="F107" s="43">
        <v>7.3</v>
      </c>
      <c r="G107" s="43">
        <v>7.2859999999999996</v>
      </c>
      <c r="H107" s="43">
        <v>7.3019999999999996</v>
      </c>
      <c r="I107" s="43">
        <v>7.2930000000000001</v>
      </c>
      <c r="J107" s="43" t="s">
        <v>88</v>
      </c>
      <c r="K107" s="43">
        <v>7.2839999999999998</v>
      </c>
      <c r="L107" s="43" t="s">
        <v>88</v>
      </c>
      <c r="M107" s="43"/>
      <c r="N107" s="43" t="s">
        <v>88</v>
      </c>
    </row>
    <row r="108" spans="1:16" x14ac:dyDescent="0.25">
      <c r="A108" s="52"/>
      <c r="B108" s="42" t="s">
        <v>21</v>
      </c>
      <c r="C108" s="43">
        <v>10.3</v>
      </c>
      <c r="D108" s="43">
        <v>9.3000000000000007</v>
      </c>
      <c r="E108" s="43">
        <v>10.3</v>
      </c>
      <c r="F108" s="43">
        <v>9.5</v>
      </c>
      <c r="G108" s="43">
        <v>10</v>
      </c>
      <c r="H108" s="43">
        <v>9.5</v>
      </c>
      <c r="I108" s="43">
        <v>10.5</v>
      </c>
      <c r="J108" s="43" t="s">
        <v>88</v>
      </c>
      <c r="K108" s="43">
        <v>10.199999999999999</v>
      </c>
      <c r="L108" s="43" t="s">
        <v>88</v>
      </c>
      <c r="M108" s="43"/>
      <c r="N108" s="43" t="s">
        <v>88</v>
      </c>
    </row>
    <row r="109" spans="1:16" x14ac:dyDescent="0.25">
      <c r="A109" s="46"/>
      <c r="B109" s="42" t="s">
        <v>22</v>
      </c>
      <c r="C109" s="43" t="s">
        <v>80</v>
      </c>
      <c r="D109" s="43">
        <v>5</v>
      </c>
      <c r="E109" s="43" t="s">
        <v>80</v>
      </c>
      <c r="F109" s="43" t="s">
        <v>80</v>
      </c>
      <c r="G109" s="43">
        <v>5</v>
      </c>
      <c r="H109" s="43">
        <v>8</v>
      </c>
      <c r="I109" s="43" t="s">
        <v>80</v>
      </c>
      <c r="J109" s="43" t="s">
        <v>88</v>
      </c>
      <c r="K109" s="43">
        <v>5</v>
      </c>
      <c r="L109" s="43" t="s">
        <v>88</v>
      </c>
      <c r="M109" s="43"/>
      <c r="N109" s="43" t="s">
        <v>88</v>
      </c>
    </row>
    <row r="110" spans="1:16" x14ac:dyDescent="0.25">
      <c r="A110" s="46"/>
    </row>
    <row r="111" spans="1:16" x14ac:dyDescent="0.25">
      <c r="A111" s="46"/>
    </row>
    <row r="112" spans="1:16" x14ac:dyDescent="0.25">
      <c r="A112" s="46"/>
    </row>
  </sheetData>
  <mergeCells count="60">
    <mergeCell ref="C100:D100"/>
    <mergeCell ref="E100:F100"/>
    <mergeCell ref="G100:H100"/>
    <mergeCell ref="I100:J100"/>
    <mergeCell ref="K100:L100"/>
    <mergeCell ref="M100:N100"/>
    <mergeCell ref="C89:D89"/>
    <mergeCell ref="E89:F89"/>
    <mergeCell ref="G89:H89"/>
    <mergeCell ref="I89:J89"/>
    <mergeCell ref="K89:L89"/>
    <mergeCell ref="M89:N89"/>
    <mergeCell ref="C78:D78"/>
    <mergeCell ref="E78:F78"/>
    <mergeCell ref="G78:H78"/>
    <mergeCell ref="I78:J78"/>
    <mergeCell ref="K78:L78"/>
    <mergeCell ref="M78:N78"/>
    <mergeCell ref="C67:D67"/>
    <mergeCell ref="E67:F67"/>
    <mergeCell ref="G67:H67"/>
    <mergeCell ref="I67:J67"/>
    <mergeCell ref="K67:L67"/>
    <mergeCell ref="M67:N67"/>
    <mergeCell ref="C56:D56"/>
    <mergeCell ref="E56:F56"/>
    <mergeCell ref="G56:H56"/>
    <mergeCell ref="I56:J56"/>
    <mergeCell ref="K56:L56"/>
    <mergeCell ref="M56:N56"/>
    <mergeCell ref="C45:D45"/>
    <mergeCell ref="E45:F45"/>
    <mergeCell ref="G45:H45"/>
    <mergeCell ref="I45:J45"/>
    <mergeCell ref="K45:L45"/>
    <mergeCell ref="M45:N45"/>
    <mergeCell ref="C34:D34"/>
    <mergeCell ref="E34:F34"/>
    <mergeCell ref="G34:H34"/>
    <mergeCell ref="I34:J34"/>
    <mergeCell ref="K34:L34"/>
    <mergeCell ref="M34:N34"/>
    <mergeCell ref="C23:D23"/>
    <mergeCell ref="E23:F23"/>
    <mergeCell ref="G23:H23"/>
    <mergeCell ref="I23:J23"/>
    <mergeCell ref="K23:L23"/>
    <mergeCell ref="M23:N23"/>
    <mergeCell ref="C12:D12"/>
    <mergeCell ref="E12:F12"/>
    <mergeCell ref="G12:H12"/>
    <mergeCell ref="I12:J12"/>
    <mergeCell ref="K12:L12"/>
    <mergeCell ref="M12:N12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T. elegans</vt:lpstr>
      <vt:lpstr>R. bonasus</vt:lpstr>
      <vt:lpstr>Sheet3</vt:lpstr>
    </vt:vector>
  </TitlesOfParts>
  <Company>New England Aquarium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ejones</dc:creator>
  <cp:lastModifiedBy>ejones</cp:lastModifiedBy>
  <dcterms:created xsi:type="dcterms:W3CDTF">2016-03-03T16:07:39Z</dcterms:created>
  <dcterms:modified xsi:type="dcterms:W3CDTF">2016-03-03T19:37:35Z</dcterms:modified>
</cp:coreProperties>
</file>