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991" windowHeight="8192" windowWidth="16384" xWindow="0" yWindow="0"/>
  </bookViews>
  <sheets>
    <sheet name="01-Business_Value" r:id="rId2" sheetId="1" state="visible"/>
    <sheet name="02-Report" r:id="rId3" sheetId="2" state="visible"/>
    <sheet name="03-Dec" r:id="rId4" sheetId="3" state="visible"/>
    <sheet name="04-Dec" r:id="rId5" sheetId="4" state="visible"/>
    <sheet name="05-Dec" r:id="rId6" sheetId="5" state="visible"/>
    <sheet name="06-Dec" r:id="rId7" sheetId="6" state="visible"/>
    <sheet name="07-Dec" r:id="rId8" sheetId="7" state="visible"/>
    <sheet name="Sheet1" r:id="rId9" sheetId="8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<sst xmlns="http://schemas.openxmlformats.org/spreadsheetml/2006/main" count="193" uniqueCount="47">
  <si>
    <t xml:space="preserve">Resource(s)</t>
  </si>
  <si>
    <t xml:space="preserve">Project(s)</t>
  </si>
  <si>
    <t xml:space="preserve">Sl</t>
  </si>
  <si>
    <t xml:space="preserve">Name</t>
  </si>
  <si>
    <t xml:space="preserve">BV(Month)</t>
  </si>
  <si>
    <t xml:space="preserve">BV(Day)</t>
  </si>
  <si>
    <t xml:space="preserve">BV(Hourly)</t>
  </si>
  <si>
    <t xml:space="preserve">Project Name</t>
  </si>
  <si>
    <t xml:space="preserve">Phase/Release</t>
  </si>
  <si>
    <t xml:space="preserve">Business Value</t>
  </si>
  <si>
    <t xml:space="preserve">Touhid Mia</t>
  </si>
  <si>
    <t xml:space="preserve">WebCommander</t>
  </si>
  <si>
    <t xml:space="preserve">Mansur Mahamud</t>
  </si>
  <si>
    <t xml:space="preserve">R &amp; D</t>
  </si>
  <si>
    <t xml:space="preserve">Shahin Khaled</t>
  </si>
  <si>
    <t xml:space="preserve">Golam Saroar</t>
  </si>
  <si>
    <t xml:space="preserve">Richard Rozario</t>
  </si>
  <si>
    <t xml:space="preserve">Torikul Alam</t>
  </si>
  <si>
    <t xml:space="preserve">Staff Productivity Tracking</t>
  </si>
  <si>
    <t xml:space="preserve">Daily Report - Resource wise BV</t>
  </si>
  <si>
    <t xml:space="preserve">Resource (s)</t>
  </si>
  <si>
    <t xml:space="preserve">Total</t>
  </si>
  <si>
    <t xml:space="preserve">1. Requirement Analysis</t>
  </si>
  <si>
    <t xml:space="preserve">2. Estimation</t>
  </si>
  <si>
    <t xml:space="preserve">3. Design</t>
  </si>
  <si>
    <t xml:space="preserve">4. Front-End Development</t>
  </si>
  <si>
    <t xml:space="preserve">5. Development</t>
  </si>
  <si>
    <t xml:space="preserve">6. Testing</t>
  </si>
  <si>
    <t xml:space="preserve">7. Bug Fixings</t>
  </si>
  <si>
    <t xml:space="preserve">8. Code Review</t>
  </si>
  <si>
    <t xml:space="preserve">9. Research</t>
  </si>
  <si>
    <t xml:space="preserve">10. Internal Communication</t>
  </si>
  <si>
    <t xml:space="preserve">11. Client Communication</t>
  </si>
  <si>
    <t xml:space="preserve">12. PRM</t>
  </si>
  <si>
    <t xml:space="preserve">13. DevOps</t>
  </si>
  <si>
    <t xml:space="preserve">Total (Mins)</t>
  </si>
  <si>
    <t xml:space="preserve">Cumulative Report</t>
  </si>
  <si>
    <t xml:space="preserve">Project</t>
  </si>
  <si>
    <t xml:space="preserve">Phase/Version/Release</t>
  </si>
  <si>
    <t xml:space="preserve">Business Value (BV)</t>
  </si>
  <si>
    <t xml:space="preserve">Resources</t>
  </si>
  <si>
    <t xml:space="preserve">Cumulative</t>
  </si>
  <si>
    <t xml:space="preserve">Today</t>
  </si>
  <si>
    <t xml:space="preserve">Total (mins)</t>
  </si>
  <si>
    <t xml:space="preserve">Resource</t>
  </si>
  <si>
    <t xml:space="preserve">Cumulative Total</t>
  </si>
  <si>
    <t xml:space="preserve">Grand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</si>
</sst>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\-MM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20"/>
      <color rgb="FF002060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b val="true"/>
      <sz val="11"/>
      <color rgb="FF9C57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7030A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969696"/>
      </patternFill>
    </fill>
    <fill>
      <patternFill patternType="solid">
        <fgColor rgb="FFC5E0B4"/>
        <bgColor rgb="FFE2F0D9"/>
      </patternFill>
    </fill>
    <fill>
      <patternFill patternType="solid">
        <fgColor rgb="FFF4B183"/>
        <bgColor rgb="FFFF99CC"/>
      </patternFill>
    </fill>
    <fill>
      <patternFill patternType="solid">
        <fgColor rgb="FFE2F0D9"/>
        <bgColor rgb="FFEDEDED"/>
      </patternFill>
    </fill>
    <fill>
      <patternFill patternType="solid">
        <fgColor rgb="FFEDEDED"/>
        <bgColor rgb="FFE2F0D9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>
        <color rgb="FFB2B2B2"/>
      </left>
      <right/>
      <top/>
      <bottom style="thin"/>
      <diagonal/>
    </border>
    <border diagonalDown="false" diagonalUp="false">
      <left style="thin">
        <color rgb="FFB2B2B2"/>
      </left>
      <right style="thin">
        <color rgb="FFB2B2B2"/>
      </right>
      <top style="thin"/>
      <bottom style="thin">
        <color rgb="FFB2B2B2"/>
      </bottom>
      <diagonal/>
    </border>
    <border diagonalDown="false" diagonalUp="false">
      <left style="thin"/>
      <right style="thin"/>
      <top/>
      <bottom style="thin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false" borderId="1" fillId="2" fontId="0" numFmtId="164">
      <alignment horizontal="general" indent="0" shrinkToFit="false" textRotation="0" vertical="bottom" wrapText="false"/>
    </xf>
  </cellStyleXfs>
  <cellXfs count="3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4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5" fontId="5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3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2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2" fillId="3" fontId="0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6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3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3" fillId="2" fontId="8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3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3" fontId="5" numFmtId="166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2" fillId="3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6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4" fillId="2" fontId="6" numFmtId="166" xfId="20">
      <alignment horizontal="center" indent="0" shrinkToFit="false" textRotation="0" vertical="center" wrapText="tru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7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4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8" fontId="9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2" fillId="8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8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8" fontId="9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4" fontId="1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3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3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3" fontId="1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5" fillId="3" fontId="1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3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2" fillId="8" fontId="0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8" fontId="9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8" fontId="11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8" fontId="11" numFmtId="164" xfId="0">
      <alignment horizontal="right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5B9BD5"/>
      <rgbColor rgb="FF7030A0"/>
      <rgbColor rgb="FFFFFFCC"/>
      <rgbColor rgb="FFEDEDED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min="1" max="1" hidden="false" style="1" width="5.03643724696356" collapsed="true"/>
    <col min="2" max="2" hidden="false" style="1" width="19.4939271255061" collapsed="true"/>
    <col min="3" max="4" hidden="false" style="1" width="18.9595141700405" collapsed="true"/>
    <col min="5" max="5" hidden="false" style="1" width="14.7813765182186" collapsed="true"/>
    <col min="6" max="7" hidden="false" style="1" width="9.0" collapsed="true"/>
    <col min="8" max="8" hidden="false" style="1" width="7.49797570850202" collapsed="true"/>
    <col min="9" max="9" hidden="false" style="1" width="28.0647773279352" collapsed="true"/>
    <col min="10" max="10" hidden="false" style="1" width="20.995951417004" collapsed="true"/>
    <col min="11" max="11" hidden="false" style="1" width="19.9230769230769" collapsed="true"/>
    <col min="12" max="12" hidden="false" style="1" width="29.2429149797571" collapsed="true"/>
    <col min="13" max="13" hidden="false" style="1" width="24.9595141700405" collapsed="true"/>
    <col min="14" max="1025" hidden="false" style="1" width="9.0" collapsed="true"/>
  </cols>
  <sheetData>
    <row collapsed="false" customFormat="false" customHeight="false" hidden="false" ht="15" outlineLevel="0" r="1">
      <c r="A1" s="0"/>
      <c r="B1" s="0"/>
      <c r="C1" s="0"/>
      <c r="D1" s="0"/>
      <c r="E1" s="0"/>
      <c r="H1" s="0"/>
      <c r="I1" s="0"/>
      <c r="J1" s="0"/>
      <c r="K1" s="0"/>
    </row>
    <row collapsed="false" customFormat="false" customHeight="false" hidden="false" ht="18.75" outlineLevel="0" r="2">
      <c r="A2" s="2" t="s">
        <v>0</v>
      </c>
      <c r="B2" s="2"/>
      <c r="C2" s="2"/>
      <c r="D2" s="2"/>
      <c r="E2" s="2"/>
      <c r="H2" s="2" t="s">
        <v>1</v>
      </c>
      <c r="I2" s="2"/>
      <c r="J2" s="2"/>
      <c r="K2" s="2"/>
    </row>
    <row collapsed="false" customFormat="false" customHeight="false" hidden="false" ht="15" outlineLevel="0" r="3">
      <c r="A3" s="0"/>
      <c r="B3" s="0"/>
      <c r="C3" s="0"/>
      <c r="D3" s="0"/>
      <c r="E3" s="0"/>
      <c r="H3" s="0"/>
      <c r="I3" s="0"/>
      <c r="J3" s="0"/>
      <c r="K3" s="0"/>
    </row>
    <row collapsed="false" customFormat="false" customHeight="false" hidden="false" ht="15" outlineLevel="0"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H4" s="3" t="s">
        <v>2</v>
      </c>
      <c r="I4" s="3" t="s">
        <v>7</v>
      </c>
      <c r="J4" s="3" t="s">
        <v>8</v>
      </c>
      <c r="K4" s="3" t="s">
        <v>9</v>
      </c>
    </row>
    <row collapsed="false" customFormat="false" customHeight="false" hidden="false" ht="15" outlineLevel="0" r="5">
      <c r="A5" s="4" t="n">
        <v>1</v>
      </c>
      <c r="B5" s="5" t="s">
        <v>10</v>
      </c>
      <c r="C5" s="4" t="n">
        <v>100</v>
      </c>
      <c r="D5" s="4" t="n">
        <f aca="false">(C5/20)</f>
        <v>5</v>
      </c>
      <c r="E5" s="6" t="n">
        <f aca="false">(D5/8)</f>
        <v>0.625</v>
      </c>
      <c r="H5" s="4" t="n">
        <v>1</v>
      </c>
      <c r="I5" s="5" t="s">
        <v>11</v>
      </c>
      <c r="J5" s="4"/>
      <c r="K5" s="4" t="n">
        <v>100</v>
      </c>
    </row>
    <row collapsed="false" customFormat="false" customHeight="false" hidden="false" ht="15" outlineLevel="0" r="6">
      <c r="A6" s="4" t="n">
        <v>2</v>
      </c>
      <c r="B6" s="5" t="s">
        <v>12</v>
      </c>
      <c r="C6" s="4" t="n">
        <v>100</v>
      </c>
      <c r="D6" s="4" t="n">
        <f aca="false">(C6/20)</f>
        <v>5</v>
      </c>
      <c r="E6" s="6" t="n">
        <f aca="false">(D6/8)</f>
        <v>0.625</v>
      </c>
      <c r="H6" s="4" t="n">
        <v>2</v>
      </c>
      <c r="I6" s="5" t="s">
        <v>13</v>
      </c>
      <c r="J6" s="4"/>
      <c r="K6" s="4" t="n">
        <v>100</v>
      </c>
    </row>
    <row collapsed="false" customFormat="false" customHeight="false" hidden="false" ht="15" outlineLevel="0" r="7">
      <c r="A7" s="4" t="n">
        <v>3</v>
      </c>
      <c r="B7" s="5" t="s">
        <v>14</v>
      </c>
      <c r="C7" s="4" t="n">
        <v>100</v>
      </c>
      <c r="D7" s="4" t="n">
        <f aca="false">(C7/20)</f>
        <v>5</v>
      </c>
      <c r="E7" s="6" t="n">
        <f aca="false">(D7/8)</f>
        <v>0.625</v>
      </c>
      <c r="I7" s="0"/>
      <c r="J7" s="0"/>
    </row>
    <row collapsed="false" customFormat="false" customHeight="false" hidden="false" ht="15" outlineLevel="0" r="8">
      <c r="A8" s="4" t="n">
        <v>4</v>
      </c>
      <c r="B8" s="5" t="s">
        <v>15</v>
      </c>
      <c r="C8" s="4" t="n">
        <v>100</v>
      </c>
      <c r="D8" s="4" t="n">
        <f aca="false">(C8/20)</f>
        <v>5</v>
      </c>
      <c r="E8" s="6" t="n">
        <f aca="false">(D8/8)</f>
        <v>0.625</v>
      </c>
      <c r="I8" s="0"/>
      <c r="J8" s="0"/>
    </row>
    <row collapsed="false" customFormat="false" customHeight="false" hidden="false" ht="15" outlineLevel="0" r="9">
      <c r="A9" s="4" t="n">
        <v>5</v>
      </c>
      <c r="B9" s="5" t="s">
        <v>16</v>
      </c>
      <c r="C9" s="4" t="n">
        <v>100</v>
      </c>
      <c r="D9" s="4" t="n">
        <f aca="false">(C9/20)</f>
        <v>5</v>
      </c>
      <c r="E9" s="6" t="n">
        <f aca="false">(D9/8)</f>
        <v>0.625</v>
      </c>
      <c r="I9" s="0"/>
      <c r="J9" s="0"/>
    </row>
    <row collapsed="false" customFormat="false" customHeight="false" hidden="false" ht="15" outlineLevel="0" r="10">
      <c r="A10" s="4" t="n">
        <v>6</v>
      </c>
      <c r="B10" s="5" t="s">
        <v>17</v>
      </c>
      <c r="C10" s="4" t="n">
        <v>100</v>
      </c>
      <c r="D10" s="4" t="n">
        <f aca="false">(C10/20)</f>
        <v>5</v>
      </c>
      <c r="E10" s="6" t="n">
        <f aca="false">(D10/8)</f>
        <v>0.625</v>
      </c>
      <c r="I10" s="0"/>
      <c r="J10" s="0"/>
    </row>
  </sheetData>
  <mergeCells count="2">
    <mergeCell ref="A2:E2"/>
    <mergeCell ref="H2:K2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9" activeCellId="0" pane="topLeft" sqref="B9"/>
    </sheetView>
  </sheetViews>
  <sheetFormatPr defaultRowHeight="15"/>
  <cols>
    <col min="1" max="1" hidden="false" style="1" width="23.0323886639676" collapsed="true"/>
    <col min="2" max="2" hidden="false" style="1" width="12.3198380566802" collapsed="true"/>
    <col min="3" max="3" hidden="false" style="1" width="10.2834008097166" collapsed="true"/>
    <col min="4" max="4" hidden="false" style="1" width="7.49797570850202" collapsed="true"/>
    <col min="5" max="6" hidden="false" style="1" width="10.2834008097166" collapsed="true"/>
    <col min="7" max="10" hidden="false" style="1" width="7.49797570850202" collapsed="true"/>
    <col min="11" max="1025" hidden="false" style="1" width="9.0" collapsed="true"/>
  </cols>
  <sheetData>
    <row collapsed="false" customFormat="false" customHeight="true" hidden="false" ht="15" outlineLevel="0" r="1">
      <c r="A1" s="7" t="s">
        <v>18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collapsed="false" customFormat="false" customHeight="true" hidden="false" ht="15" outlineLevel="0"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collapsed="false" customFormat="false" customHeight="true" hidden="false" ht="15" outlineLevel="0"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collapsed="false" customFormat="false" customHeight="true" hidden="false" ht="15" outlineLevel="0"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collapsed="false" customFormat="false" customHeight="true" hidden="false" ht="15" outlineLevel="0" r="5">
      <c r="A5" s="8"/>
      <c r="B5" s="8"/>
      <c r="C5" s="8"/>
      <c r="D5" s="8"/>
      <c r="E5" s="8"/>
      <c r="F5" s="8"/>
      <c r="G5" s="8"/>
      <c r="H5" s="8"/>
      <c r="I5" s="8"/>
      <c r="J5" s="8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collapsed="false" customFormat="false" customHeight="true" hidden="false" ht="15" outlineLevel="0" r="6">
      <c r="A6" s="8"/>
      <c r="B6" s="8"/>
      <c r="C6" s="8"/>
      <c r="D6" s="8"/>
      <c r="E6" s="8"/>
      <c r="F6" s="8"/>
      <c r="G6" s="8"/>
      <c r="H6" s="8"/>
      <c r="I6" s="8"/>
      <c r="J6" s="8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collapsed="false" customFormat="false" customHeight="true" hidden="false" ht="15" outlineLevel="0" r="7">
      <c r="A7" s="9" t="s">
        <v>19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collapsed="false" customFormat="false" customHeight="true" hidden="false" ht="15" outlineLevel="0" r="8">
      <c r="A8" s="10" t="s">
        <v>20</v>
      </c>
      <c r="B8" s="11" t="n">
        <v>43072</v>
      </c>
      <c r="C8" s="11" t="n">
        <v>43073</v>
      </c>
      <c r="D8" s="11" t="n">
        <v>43074</v>
      </c>
      <c r="E8" s="11" t="n">
        <v>43075</v>
      </c>
      <c r="F8" s="11" t="n">
        <v>43076</v>
      </c>
      <c r="G8" s="11" t="n">
        <v>43079</v>
      </c>
      <c r="H8" s="11" t="n">
        <v>43080</v>
      </c>
      <c r="I8" s="11" t="n">
        <v>43081</v>
      </c>
      <c r="J8" s="11" t="n">
        <v>43082</v>
      </c>
      <c r="K8" s="11" t="n">
        <v>43083</v>
      </c>
      <c r="L8" s="11" t="n">
        <v>43086</v>
      </c>
      <c r="M8" s="11" t="n">
        <v>43087</v>
      </c>
      <c r="N8" s="11" t="n">
        <v>43088</v>
      </c>
      <c r="O8" s="11" t="n">
        <v>43089</v>
      </c>
      <c r="P8" s="11" t="n">
        <v>43090</v>
      </c>
      <c r="Q8" s="11" t="n">
        <v>43093</v>
      </c>
      <c r="R8" s="11" t="n">
        <v>43094</v>
      </c>
      <c r="S8" s="11" t="n">
        <v>43095</v>
      </c>
      <c r="T8" s="11" t="n">
        <v>43096</v>
      </c>
      <c r="U8" s="11" t="n">
        <v>43097</v>
      </c>
      <c r="V8" s="11" t="n">
        <v>43098</v>
      </c>
      <c r="W8" s="11" t="s">
        <v>21</v>
      </c>
    </row>
    <row collapsed="false" customFormat="false" customHeight="true" hidden="false" ht="15" outlineLevel="0" r="9">
      <c r="A9" s="12" t="str">
        <f aca="false">'01-Business_Value'!B5</f>
        <v>Touhid Mia</v>
      </c>
      <c r="B9" s="13" t="n">
        <f aca="false">('03-Dec'!N22/60)*'01-Business_Value'!E5</f>
        <v>0</v>
      </c>
      <c r="C9" s="13" t="n">
        <f aca="false">('03-Dec'!O22/60)*'01-Business_Value'!F5</f>
        <v>0</v>
      </c>
      <c r="D9" s="13" t="n">
        <f aca="false">('03-Dec'!P22/60)*'01-Business_Value'!G5</f>
        <v>0</v>
      </c>
      <c r="E9" s="13" t="n">
        <f aca="false">('03-Dec'!Q22/60)*'01-Business_Value'!H5</f>
        <v>0</v>
      </c>
      <c r="F9" s="13" t="e">
        <f aca="false">('03-Dec'!R22/60)*'01-Business_Value'!I5</f>
        <v>#VALUE!</v>
      </c>
      <c r="G9" s="13" t="n">
        <f aca="false">('03-Dec'!S22/60)*'01-Business_Value'!J5</f>
        <v>0</v>
      </c>
      <c r="H9" s="13" t="n">
        <f aca="false">('03-Dec'!T22/60)*'01-Business_Value'!K5</f>
        <v>0</v>
      </c>
      <c r="I9" s="13" t="n">
        <f aca="false">('03-Dec'!U22/60)*'01-Business_Value'!L5</f>
        <v>0</v>
      </c>
      <c r="J9" s="13" t="n">
        <f aca="false">('03-Dec'!V22/60)*'01-Business_Value'!M5</f>
        <v>0</v>
      </c>
      <c r="K9" s="13" t="n">
        <f aca="false">('03-Dec'!W22/60)*'01-Business_Value'!N5</f>
        <v>0</v>
      </c>
      <c r="L9" s="13" t="n">
        <f aca="false">('03-Dec'!X22/60)*'01-Business_Value'!O5</f>
        <v>0</v>
      </c>
      <c r="M9" s="13" t="n">
        <f aca="false">('03-Dec'!Y22/60)*'01-Business_Value'!P5</f>
        <v>0</v>
      </c>
      <c r="N9" s="13" t="n">
        <f aca="false">('03-Dec'!Z22/60)*'01-Business_Value'!Q5</f>
        <v>0</v>
      </c>
      <c r="O9" s="13" t="n">
        <f aca="false">('03-Dec'!AA22/60)*'01-Business_Value'!R5</f>
        <v>0</v>
      </c>
      <c r="P9" s="13" t="n">
        <f aca="false">('03-Dec'!AB22/60)*'01-Business_Value'!S5</f>
        <v>0</v>
      </c>
      <c r="Q9" s="13" t="n">
        <f aca="false">('03-Dec'!AC22/60)*'01-Business_Value'!T5</f>
        <v>0</v>
      </c>
      <c r="R9" s="13" t="n">
        <f aca="false">('03-Dec'!AD22/60)*'01-Business_Value'!U5</f>
        <v>0</v>
      </c>
      <c r="S9" s="13" t="n">
        <f aca="false">('03-Dec'!AE22/60)*'01-Business_Value'!V5</f>
        <v>0</v>
      </c>
      <c r="T9" s="13" t="n">
        <f aca="false">('03-Dec'!AF22/60)*'01-Business_Value'!W5</f>
        <v>0</v>
      </c>
      <c r="U9" s="13" t="n">
        <f aca="false">('03-Dec'!AG22/60)*'01-Business_Value'!X5</f>
        <v>0</v>
      </c>
      <c r="V9" s="13" t="n">
        <f aca="false">('03-Dec'!AH22/60)*'01-Business_Value'!Y5</f>
        <v>0</v>
      </c>
      <c r="W9" s="13"/>
    </row>
    <row collapsed="false" customFormat="false" customHeight="false" hidden="false" ht="15" outlineLevel="0" r="10">
      <c r="A10" s="12" t="str">
        <f aca="false">'01-Business_Value'!B6</f>
        <v>Mansur Mahamud</v>
      </c>
      <c r="B10" s="13" t="n">
        <f aca="false">('03-Dec'!N23/60)*'01-Business_Value'!E6</f>
        <v>0</v>
      </c>
      <c r="C10" s="13" t="n">
        <f aca="false">('03-Dec'!O23/60)*'01-Business_Value'!F6</f>
        <v>0</v>
      </c>
      <c r="D10" s="13" t="n">
        <f aca="false">('03-Dec'!P23/60)*'01-Business_Value'!G6</f>
        <v>0</v>
      </c>
      <c r="E10" s="13" t="n">
        <f aca="false">('03-Dec'!Q23/60)*'01-Business_Value'!H6</f>
        <v>0</v>
      </c>
      <c r="F10" s="13" t="e">
        <f aca="false">('03-Dec'!R23/60)*'01-Business_Value'!I6</f>
        <v>#VALUE!</v>
      </c>
      <c r="G10" s="13" t="n">
        <f aca="false">('03-Dec'!U23/60)*'01-Business_Value'!L6</f>
        <v>0</v>
      </c>
      <c r="H10" s="13" t="n">
        <f aca="false">('03-Dec'!V23/60)*'01-Business_Value'!M6</f>
        <v>0</v>
      </c>
      <c r="I10" s="13" t="n">
        <f aca="false">('03-Dec'!W23/60)*'01-Business_Value'!N6</f>
        <v>0</v>
      </c>
      <c r="J10" s="13" t="n">
        <f aca="false">('03-Dec'!X23/60)*'01-Business_Value'!O6</f>
        <v>0</v>
      </c>
      <c r="K10" s="13" t="n">
        <f aca="false">('03-Dec'!Y23/60)*'01-Business_Value'!P6</f>
        <v>0</v>
      </c>
      <c r="L10" s="13" t="n">
        <f aca="false">('03-Dec'!AB23/60)*'01-Business_Value'!S6</f>
        <v>0</v>
      </c>
      <c r="M10" s="13"/>
      <c r="N10" s="13"/>
      <c r="O10" s="13"/>
      <c r="P10" s="13"/>
      <c r="Q10" s="13"/>
      <c r="R10" s="13" t="n">
        <f aca="false">('03-Dec'!AC23/60)*'01-Business_Value'!T6</f>
        <v>0</v>
      </c>
      <c r="S10" s="13" t="n">
        <f aca="false">('03-Dec'!AD23/60)*'01-Business_Value'!U6</f>
        <v>0</v>
      </c>
      <c r="T10" s="13" t="n">
        <f aca="false">('03-Dec'!AE23/60)*'01-Business_Value'!V6</f>
        <v>0</v>
      </c>
      <c r="U10" s="13" t="n">
        <f aca="false">('03-Dec'!AF23/60)*'01-Business_Value'!W6</f>
        <v>0</v>
      </c>
      <c r="V10" s="13" t="n">
        <f aca="false">('03-Dec'!AG23/60)*'01-Business_Value'!X6</f>
        <v>0</v>
      </c>
      <c r="W10" s="13"/>
    </row>
    <row collapsed="false" customFormat="false" customHeight="false" hidden="false" ht="15" outlineLevel="0" r="11">
      <c r="A11" s="12" t="str">
        <f aca="false">'01-Business_Value'!B7</f>
        <v>Shahin Khaled</v>
      </c>
      <c r="B11" s="13" t="n">
        <f aca="false">('03-Dec'!N24/60)*'01-Business_Value'!E7</f>
        <v>0</v>
      </c>
      <c r="C11" s="13" t="n">
        <f aca="false">('03-Dec'!O24/60)*'01-Business_Value'!F7</f>
        <v>0</v>
      </c>
      <c r="D11" s="13" t="n">
        <f aca="false">('03-Dec'!P24/60)*'01-Business_Value'!G7</f>
        <v>0</v>
      </c>
      <c r="E11" s="13" t="n">
        <f aca="false">('03-Dec'!Q24/60)*'01-Business_Value'!H7</f>
        <v>0</v>
      </c>
      <c r="F11" s="13" t="n">
        <f aca="false">('03-Dec'!R24/60)*'01-Business_Value'!I7</f>
        <v>0</v>
      </c>
      <c r="G11" s="13" t="n">
        <f aca="false">('03-Dec'!U24/60)*'01-Business_Value'!L7</f>
        <v>0</v>
      </c>
      <c r="H11" s="13" t="n">
        <f aca="false">('03-Dec'!V24/60)*'01-Business_Value'!M7</f>
        <v>0</v>
      </c>
      <c r="I11" s="13" t="n">
        <f aca="false">('03-Dec'!W24/60)*'01-Business_Value'!N7</f>
        <v>0</v>
      </c>
      <c r="J11" s="13" t="n">
        <f aca="false">('03-Dec'!X24/60)*'01-Business_Value'!O7</f>
        <v>0</v>
      </c>
      <c r="K11" s="13" t="n">
        <f aca="false">('03-Dec'!Y24/60)*'01-Business_Value'!P7</f>
        <v>0</v>
      </c>
      <c r="L11" s="13" t="n">
        <f aca="false">('03-Dec'!AB24/60)*'01-Business_Value'!S7</f>
        <v>0</v>
      </c>
      <c r="M11" s="13"/>
      <c r="N11" s="13"/>
      <c r="O11" s="13"/>
      <c r="P11" s="13"/>
      <c r="Q11" s="13"/>
      <c r="R11" s="13" t="n">
        <f aca="false">('03-Dec'!AC24/60)*'01-Business_Value'!T7</f>
        <v>0</v>
      </c>
      <c r="S11" s="13" t="n">
        <f aca="false">('03-Dec'!AD24/60)*'01-Business_Value'!U7</f>
        <v>0</v>
      </c>
      <c r="T11" s="13" t="n">
        <f aca="false">('03-Dec'!AE24/60)*'01-Business_Value'!V7</f>
        <v>0</v>
      </c>
      <c r="U11" s="13" t="n">
        <f aca="false">('03-Dec'!AF24/60)*'01-Business_Value'!W7</f>
        <v>0</v>
      </c>
      <c r="V11" s="13" t="n">
        <f aca="false">('03-Dec'!AG24/60)*'01-Business_Value'!X7</f>
        <v>0</v>
      </c>
      <c r="W11" s="13"/>
    </row>
    <row collapsed="false" customFormat="false" customHeight="false" hidden="false" ht="15" outlineLevel="0" r="12">
      <c r="A12" s="12" t="str">
        <f aca="false">'01-Business_Value'!B8</f>
        <v>Golam Saroar</v>
      </c>
      <c r="B12" s="13" t="n">
        <f aca="false">('03-Dec'!N25/60)*'01-Business_Value'!E8</f>
        <v>0</v>
      </c>
      <c r="C12" s="13" t="n">
        <f aca="false">('03-Dec'!O25/60)*'01-Business_Value'!F8</f>
        <v>0</v>
      </c>
      <c r="D12" s="13" t="n">
        <f aca="false">('03-Dec'!P25/60)*'01-Business_Value'!G8</f>
        <v>0</v>
      </c>
      <c r="E12" s="13" t="n">
        <f aca="false">('03-Dec'!Q25/60)*'01-Business_Value'!H8</f>
        <v>0</v>
      </c>
      <c r="F12" s="13" t="n">
        <f aca="false">('03-Dec'!R25/60)*'01-Business_Value'!I8</f>
        <v>0</v>
      </c>
      <c r="G12" s="13" t="n">
        <f aca="false">('03-Dec'!U25/60)*'01-Business_Value'!L8</f>
        <v>0</v>
      </c>
      <c r="H12" s="13" t="n">
        <f aca="false">('03-Dec'!V25/60)*'01-Business_Value'!M8</f>
        <v>0</v>
      </c>
      <c r="I12" s="13" t="n">
        <f aca="false">('03-Dec'!W25/60)*'01-Business_Value'!N8</f>
        <v>0</v>
      </c>
      <c r="J12" s="13" t="n">
        <f aca="false">('03-Dec'!X25/60)*'01-Business_Value'!O8</f>
        <v>0</v>
      </c>
      <c r="K12" s="13" t="n">
        <f aca="false">('03-Dec'!Y25/60)*'01-Business_Value'!P8</f>
        <v>0</v>
      </c>
      <c r="L12" s="13" t="n">
        <f aca="false">('03-Dec'!AB25/60)*'01-Business_Value'!S8</f>
        <v>0</v>
      </c>
      <c r="M12" s="13"/>
      <c r="N12" s="13"/>
      <c r="O12" s="13"/>
      <c r="P12" s="13"/>
      <c r="Q12" s="13"/>
      <c r="R12" s="13" t="n">
        <f aca="false">('03-Dec'!AC25/60)*'01-Business_Value'!T8</f>
        <v>0</v>
      </c>
      <c r="S12" s="13" t="n">
        <f aca="false">('03-Dec'!AD25/60)*'01-Business_Value'!U8</f>
        <v>0</v>
      </c>
      <c r="T12" s="13" t="n">
        <f aca="false">('03-Dec'!AE25/60)*'01-Business_Value'!V8</f>
        <v>0</v>
      </c>
      <c r="U12" s="13" t="n">
        <f aca="false">('03-Dec'!AF25/60)*'01-Business_Value'!W8</f>
        <v>0</v>
      </c>
      <c r="V12" s="13" t="n">
        <f aca="false">('03-Dec'!AG25/60)*'01-Business_Value'!X8</f>
        <v>0</v>
      </c>
      <c r="W12" s="13"/>
    </row>
    <row collapsed="false" customFormat="false" customHeight="false" hidden="false" ht="15" outlineLevel="0" r="13">
      <c r="A13" s="12" t="str">
        <f aca="false">'01-Business_Value'!B9</f>
        <v>Richard Rozario</v>
      </c>
      <c r="B13" s="13" t="n">
        <f aca="false">('03-Dec'!N26/60)*'01-Business_Value'!E9</f>
        <v>0</v>
      </c>
      <c r="C13" s="13" t="n">
        <f aca="false">('03-Dec'!O26/60)*'01-Business_Value'!F9</f>
        <v>0</v>
      </c>
      <c r="D13" s="13" t="n">
        <f aca="false">('03-Dec'!P26/60)*'01-Business_Value'!G9</f>
        <v>0</v>
      </c>
      <c r="E13" s="13" t="n">
        <f aca="false">('03-Dec'!Q26/60)*'01-Business_Value'!H9</f>
        <v>0</v>
      </c>
      <c r="F13" s="13" t="n">
        <f aca="false">('03-Dec'!R26/60)*'01-Business_Value'!I9</f>
        <v>0</v>
      </c>
      <c r="G13" s="13" t="n">
        <f aca="false">('03-Dec'!U26/60)*'01-Business_Value'!L9</f>
        <v>0</v>
      </c>
      <c r="H13" s="13" t="n">
        <f aca="false">('03-Dec'!V26/60)*'01-Business_Value'!M9</f>
        <v>0</v>
      </c>
      <c r="I13" s="13" t="n">
        <f aca="false">('03-Dec'!W26/60)*'01-Business_Value'!N9</f>
        <v>0</v>
      </c>
      <c r="J13" s="13" t="n">
        <f aca="false">('03-Dec'!X26/60)*'01-Business_Value'!O9</f>
        <v>0</v>
      </c>
      <c r="K13" s="13" t="n">
        <f aca="false">('03-Dec'!Y26/60)*'01-Business_Value'!P9</f>
        <v>0</v>
      </c>
      <c r="L13" s="13" t="n">
        <f aca="false">('03-Dec'!AB26/60)*'01-Business_Value'!S9</f>
        <v>0</v>
      </c>
      <c r="M13" s="13"/>
      <c r="N13" s="13"/>
      <c r="O13" s="13"/>
      <c r="P13" s="13"/>
      <c r="Q13" s="13"/>
      <c r="R13" s="13" t="n">
        <f aca="false">('03-Dec'!AC26/60)*'01-Business_Value'!T9</f>
        <v>0</v>
      </c>
      <c r="S13" s="13" t="n">
        <f aca="false">('03-Dec'!AD26/60)*'01-Business_Value'!U9</f>
        <v>0</v>
      </c>
      <c r="T13" s="13" t="n">
        <f aca="false">('03-Dec'!AE26/60)*'01-Business_Value'!V9</f>
        <v>0</v>
      </c>
      <c r="U13" s="13" t="n">
        <f aca="false">('03-Dec'!AF26/60)*'01-Business_Value'!W9</f>
        <v>0</v>
      </c>
      <c r="V13" s="13" t="n">
        <f aca="false">('03-Dec'!AG26/60)*'01-Business_Value'!X9</f>
        <v>0</v>
      </c>
      <c r="W13" s="13"/>
    </row>
    <row collapsed="false" customFormat="false" customHeight="false" hidden="false" ht="15" outlineLevel="0" r="14">
      <c r="A14" s="12" t="str">
        <f aca="false">'01-Business_Value'!B10</f>
        <v>Torikul Alam</v>
      </c>
      <c r="B14" s="13" t="n">
        <f aca="false">('03-Dec'!N27/60)*'01-Business_Value'!E10</f>
        <v>0</v>
      </c>
      <c r="C14" s="13" t="n">
        <f aca="false">('03-Dec'!O27/60)*'01-Business_Value'!F10</f>
        <v>0</v>
      </c>
      <c r="D14" s="13" t="n">
        <f aca="false">('03-Dec'!P27/60)*'01-Business_Value'!G10</f>
        <v>0</v>
      </c>
      <c r="E14" s="13" t="n">
        <f aca="false">('03-Dec'!Q27/60)*'01-Business_Value'!H10</f>
        <v>0</v>
      </c>
      <c r="F14" s="13" t="n">
        <f aca="false">('03-Dec'!R27/60)*'01-Business_Value'!I10</f>
        <v>0</v>
      </c>
      <c r="G14" s="13" t="n">
        <f aca="false">('03-Dec'!U27/60)*'01-Business_Value'!L10</f>
        <v>0</v>
      </c>
      <c r="H14" s="13" t="n">
        <f aca="false">('03-Dec'!V27/60)*'01-Business_Value'!M10</f>
        <v>0</v>
      </c>
      <c r="I14" s="13" t="n">
        <f aca="false">('03-Dec'!W27/60)*'01-Business_Value'!N10</f>
        <v>0</v>
      </c>
      <c r="J14" s="13" t="n">
        <f aca="false">('03-Dec'!X27/60)*'01-Business_Value'!O10</f>
        <v>0</v>
      </c>
      <c r="K14" s="13" t="n">
        <f aca="false">('03-Dec'!Y27/60)*'01-Business_Value'!P10</f>
        <v>0</v>
      </c>
      <c r="L14" s="13" t="n">
        <f aca="false">('03-Dec'!AB27/60)*'01-Business_Value'!S10</f>
        <v>0</v>
      </c>
      <c r="M14" s="13"/>
      <c r="N14" s="13"/>
      <c r="O14" s="13"/>
      <c r="P14" s="13"/>
      <c r="Q14" s="13"/>
      <c r="R14" s="13" t="n">
        <f aca="false">('03-Dec'!AC27/60)*'01-Business_Value'!T10</f>
        <v>0</v>
      </c>
      <c r="S14" s="13" t="n">
        <f aca="false">('03-Dec'!AD27/60)*'01-Business_Value'!U10</f>
        <v>0</v>
      </c>
      <c r="T14" s="13" t="n">
        <f aca="false">('03-Dec'!AE27/60)*'01-Business_Value'!V10</f>
        <v>0</v>
      </c>
      <c r="U14" s="13" t="n">
        <f aca="false">('03-Dec'!AF27/60)*'01-Business_Value'!W10</f>
        <v>0</v>
      </c>
      <c r="V14" s="13" t="n">
        <f aca="false">('03-Dec'!AG27/60)*'01-Business_Value'!X10</f>
        <v>0</v>
      </c>
      <c r="W14" s="13"/>
    </row>
  </sheetData>
  <mergeCells count="2">
    <mergeCell ref="A1:W4"/>
    <mergeCell ref="A7:W7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3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90" zoomScaleNormal="90" zoomScalePageLayoutView="100">
      <pane activePane="bottomLeft" state="frozen" topLeftCell="A8" xSplit="0" ySplit="7"/>
      <selection activeCell="A1" activeCellId="0" pane="topLeft" sqref="A1"/>
      <selection activeCell="B17" activeCellId="0" pane="bottomLeft" sqref="B17"/>
    </sheetView>
  </sheetViews>
  <sheetFormatPr defaultRowHeight="15"/>
  <cols>
    <col min="1" max="1" hidden="false" style="14" width="19.9230769230769" collapsed="true"/>
    <col min="2" max="2" hidden="false" style="1" width="22.2793522267206" collapsed="true"/>
    <col min="3" max="3" hidden="false" style="1" width="16.497975708502" collapsed="true"/>
    <col min="4" max="4" hidden="false" style="1" width="16.1740890688259" collapsed="true"/>
    <col min="5" max="5" hidden="false" style="1" width="23.4574898785425" collapsed="true"/>
    <col min="6" max="6" hidden="false" style="1" width="15.3198380566802" collapsed="true"/>
    <col min="7" max="7" hidden="false" style="1" width="10.3886639676113" collapsed="true"/>
    <col min="8" max="8" hidden="false" style="1" width="13.3886639676113" collapsed="true"/>
    <col min="9" max="9" hidden="false" style="1" width="14.1417004048583" collapsed="true"/>
    <col min="10" max="10" hidden="false" style="1" width="10.9271255060729" collapsed="true"/>
    <col min="11" max="11" hidden="false" style="1" width="25.4939271255061" collapsed="true"/>
    <col min="12" max="12" hidden="false" style="1" width="24.3157894736842" collapsed="true"/>
    <col min="13" max="13" hidden="false" style="1" width="12.748987854251" collapsed="true"/>
    <col min="14" max="14" hidden="false" style="1" width="12.3198380566802" collapsed="true"/>
    <col min="15" max="15" hidden="false" style="14" width="17.8906882591093" collapsed="true"/>
    <col min="16" max="1025" hidden="false" style="1" width="9.0" collapsed="true"/>
  </cols>
  <sheetData>
    <row collapsed="false" customFormat="false" customHeight="false" hidden="false" ht="15" outlineLevel="0" r="1">
      <c r="A1" s="15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collapsed="false" customFormat="false" customHeight="false" hidden="false" ht="15" outlineLevel="0"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false" customHeight="false" hidden="false" ht="15" outlineLevel="0"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collapsed="false" customFormat="false" customHeight="false" hidden="false" ht="15" outlineLevel="0"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26.25" outlineLevel="0" r="5">
      <c r="A5" s="16" t="n">
        <v>43072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true" customHeight="false" hidden="false" ht="15" outlineLevel="0" r="6" s="17">
      <c r="A6" s="14" t="n">
        <v>3</v>
      </c>
      <c r="O6" s="14"/>
    </row>
    <row collapsed="false" customFormat="true" customHeight="true" hidden="false" ht="29.25" outlineLevel="0" r="7" s="14">
      <c r="A7" s="18" t="s">
        <v>0</v>
      </c>
      <c r="B7" s="18" t="s">
        <v>22</v>
      </c>
      <c r="C7" s="18" t="s">
        <v>23</v>
      </c>
      <c r="D7" s="18" t="s">
        <v>24</v>
      </c>
      <c r="E7" s="18" t="s">
        <v>25</v>
      </c>
      <c r="F7" s="18" t="s">
        <v>26</v>
      </c>
      <c r="G7" s="18" t="s">
        <v>27</v>
      </c>
      <c r="H7" s="18" t="s">
        <v>28</v>
      </c>
      <c r="I7" s="18" t="s">
        <v>29</v>
      </c>
      <c r="J7" s="18" t="s">
        <v>30</v>
      </c>
      <c r="K7" s="18" t="s">
        <v>31</v>
      </c>
      <c r="L7" s="18" t="s">
        <v>32</v>
      </c>
      <c r="M7" s="18" t="s">
        <v>33</v>
      </c>
      <c r="N7" s="18" t="s">
        <v>34</v>
      </c>
      <c r="O7" s="18" t="s">
        <v>35</v>
      </c>
    </row>
    <row collapsed="false" customFormat="true" customHeight="true" hidden="false" ht="15" outlineLevel="0" r="8" s="17">
      <c r="A8" s="19" t="str">
        <f aca="false">CONCATENATE('01-Business_Value'!I5, " - ",'01-Business_Value'!J5)</f>
        <v>WebCommander -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collapsed="false" customFormat="false" customHeight="false" hidden="false" ht="13.8" outlineLevel="0" r="9">
      <c r="A9" s="12" t="str">
        <f aca="false">'01-Business_Value'!B5</f>
        <v>Touhid Mia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 t="n">
        <f aca="false">SUM(B9:N9)</f>
        <v>0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false" customHeight="false" hidden="false" ht="13.8" outlineLevel="0" r="10">
      <c r="A10" s="12" t="str">
        <f aca="false">'01-Business_Value'!B6</f>
        <v>Mansur Mahamud</v>
      </c>
      <c r="B10" s="20"/>
      <c r="C10" s="20"/>
      <c r="D10" s="20"/>
      <c r="E10" s="20"/>
      <c r="F10" s="20"/>
      <c r="G10" s="20" t="n">
        <v>480.0</v>
      </c>
      <c r="H10" s="20"/>
      <c r="I10" s="20"/>
      <c r="J10" s="20"/>
      <c r="K10" s="20"/>
      <c r="L10" s="20"/>
      <c r="M10" s="20"/>
      <c r="N10" s="20"/>
      <c r="O10" s="21" t="n">
        <f aca="false">SUM(B10:N10)</f>
        <v>0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false" customHeight="false" hidden="false" ht="13.8" outlineLevel="0" r="11">
      <c r="A11" s="12" t="str">
        <f aca="false">'01-Business_Value'!B7</f>
        <v>Shahin Khaled</v>
      </c>
      <c r="B11" s="20"/>
      <c r="C11" s="20"/>
      <c r="D11" s="20"/>
      <c r="E11" s="20"/>
      <c r="F11" s="20"/>
      <c r="G11" s="20"/>
      <c r="H11" s="20" t="n">
        <v>540.0</v>
      </c>
      <c r="I11" s="20"/>
      <c r="J11" s="20"/>
      <c r="K11" s="20"/>
      <c r="L11" s="20"/>
      <c r="M11" s="20"/>
      <c r="N11" s="20"/>
      <c r="O11" s="21" t="n">
        <f aca="false">SUM(B11:N11)</f>
        <v>0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false" customHeight="false" hidden="false" ht="13.8" outlineLevel="0" r="12">
      <c r="A12" s="12" t="str">
        <f aca="false">'01-Business_Value'!B8</f>
        <v>Golam Saroar</v>
      </c>
      <c r="B12" s="20"/>
      <c r="C12" s="20"/>
      <c r="D12" s="20"/>
      <c r="E12" s="20"/>
      <c r="F12" s="20" t="n">
        <v>590.0</v>
      </c>
      <c r="G12" s="20"/>
      <c r="H12" s="20"/>
      <c r="I12" s="20"/>
      <c r="J12" s="20"/>
      <c r="K12" s="20" t="n">
        <v>40.0</v>
      </c>
      <c r="L12" s="20"/>
      <c r="M12" s="20"/>
      <c r="N12" s="20"/>
      <c r="O12" s="21" t="n">
        <f aca="false">SUM(B12:N12)</f>
        <v>0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false" customHeight="false" hidden="false" ht="13.8" outlineLevel="0" r="13">
      <c r="A13" s="12" t="str">
        <f aca="false">'01-Business_Value'!B9</f>
        <v>Richard Rozario</v>
      </c>
      <c r="B13" s="20"/>
      <c r="C13" s="20"/>
      <c r="D13" s="20"/>
      <c r="E13" s="20"/>
      <c r="F13" s="20"/>
      <c r="G13" s="20" t="n">
        <v>480.0</v>
      </c>
      <c r="H13" s="20"/>
      <c r="I13" s="20"/>
      <c r="J13" s="20"/>
      <c r="K13" s="20" t="n">
        <v>60.0</v>
      </c>
      <c r="L13" s="20"/>
      <c r="M13" s="20"/>
      <c r="N13" s="20"/>
      <c r="O13" s="21" t="n">
        <f aca="false">SUM(B13:N13)</f>
        <v>0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true" customHeight="false" hidden="false" ht="15" outlineLevel="0" r="14" s="14">
      <c r="A14" s="22" t="s">
        <v>21</v>
      </c>
      <c r="B14" s="21" t="n">
        <f aca="false">SUM(B9:B10)</f>
        <v>0</v>
      </c>
      <c r="C14" s="21" t="n">
        <f aca="false">SUM(C9:C10)</f>
        <v>0</v>
      </c>
      <c r="D14" s="21" t="n">
        <f aca="false">SUM(D9:D10)</f>
        <v>0</v>
      </c>
      <c r="E14" s="21" t="n">
        <f aca="false">SUM(E9:E10)</f>
        <v>0</v>
      </c>
      <c r="F14" s="21" t="n">
        <f aca="false">SUM(F9:F10)</f>
        <v>0</v>
      </c>
      <c r="G14" s="21" t="n">
        <f aca="false">SUM(G9:G10)</f>
        <v>0</v>
      </c>
      <c r="H14" s="21" t="n">
        <f aca="false">SUM(H9:H10)</f>
        <v>0</v>
      </c>
      <c r="I14" s="21" t="n">
        <f aca="false">SUM(I9:I10)</f>
        <v>0</v>
      </c>
      <c r="J14" s="21" t="n">
        <f aca="false">SUM(J9:J10)</f>
        <v>0</v>
      </c>
      <c r="K14" s="21" t="n">
        <f aca="false">SUM(K9:K10)</f>
        <v>0</v>
      </c>
      <c r="L14" s="21" t="n">
        <f aca="false">SUM(L9:L10)</f>
        <v>0</v>
      </c>
      <c r="M14" s="21" t="n">
        <f aca="false">SUM(M9:M10)</f>
        <v>0</v>
      </c>
      <c r="N14" s="21" t="n">
        <f aca="false">SUM(N9:N10)</f>
        <v>0</v>
      </c>
      <c r="O14" s="21" t="n">
        <f aca="false">SUM(O9:O10)</f>
        <v>0</v>
      </c>
    </row>
    <row collapsed="false" customFormat="true" customHeight="false" hidden="false" ht="15" outlineLevel="0" r="15" s="17">
      <c r="A15" s="19" t="str">
        <f aca="false">CONCATENATE('01-Business_Value'!I6, " - ",'01-Business_Value'!J6)</f>
        <v>R &amp; D -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collapsed="false" customFormat="false" customHeight="false" hidden="false" ht="15" outlineLevel="0" r="16">
      <c r="A16" s="12" t="str">
        <f aca="false">'01-Business_Value'!B5</f>
        <v>Touhid Mia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1" t="n">
        <f aca="false">SUM(B16:N16)</f>
        <v>0</v>
      </c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collapsed="false" customFormat="false" customHeight="false" hidden="false" ht="13.8" outlineLevel="0" r="17">
      <c r="A17" s="12" t="str">
        <f aca="false">'01-Business_Value'!B10</f>
        <v>Torikul Alam</v>
      </c>
      <c r="B17" s="20" t="n">
        <v>40.0</v>
      </c>
      <c r="C17" s="20"/>
      <c r="D17" s="20"/>
      <c r="E17" s="20"/>
      <c r="F17" s="20" t="n">
        <v>150.0</v>
      </c>
      <c r="G17" s="20" t="n">
        <v>60.0</v>
      </c>
      <c r="H17" s="20" t="n">
        <v>40.0</v>
      </c>
      <c r="I17" s="20"/>
      <c r="J17" s="20"/>
      <c r="K17" s="20"/>
      <c r="L17" s="20"/>
      <c r="M17" s="20"/>
      <c r="N17" s="20"/>
      <c r="O17" s="21" t="n">
        <f aca="false">SUM(B17:N17)</f>
        <v>0</v>
      </c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collapsed="false" customFormat="true" customHeight="false" hidden="false" ht="15" outlineLevel="0" r="18" s="14">
      <c r="A18" s="23" t="s">
        <v>21</v>
      </c>
      <c r="B18" s="21" t="n">
        <f aca="false">SUM(B16:B17)</f>
        <v>0</v>
      </c>
      <c r="C18" s="21" t="n">
        <f aca="false">SUM(C16:C17)</f>
        <v>0</v>
      </c>
      <c r="D18" s="21" t="n">
        <f aca="false">SUM(D16:D17)</f>
        <v>0</v>
      </c>
      <c r="E18" s="21" t="n">
        <f aca="false">SUM(E16:E17)</f>
        <v>0</v>
      </c>
      <c r="F18" s="21" t="n">
        <f aca="false">SUM(F16:F17)</f>
        <v>0</v>
      </c>
      <c r="G18" s="21" t="n">
        <f aca="false">SUM(G16:G17)</f>
        <v>0</v>
      </c>
      <c r="H18" s="21" t="n">
        <f aca="false">SUM(H16:H17)</f>
        <v>0</v>
      </c>
      <c r="I18" s="21" t="n">
        <f aca="false">SUM(I16:I17)</f>
        <v>0</v>
      </c>
      <c r="J18" s="21" t="n">
        <f aca="false">SUM(J16:J17)</f>
        <v>0</v>
      </c>
      <c r="K18" s="21" t="n">
        <f aca="false">SUM(K16:K17)</f>
        <v>0</v>
      </c>
      <c r="L18" s="21" t="n">
        <f aca="false">SUM(L16:L17)</f>
        <v>0</v>
      </c>
      <c r="M18" s="21" t="n">
        <f aca="false">SUM(M16:M17)</f>
        <v>0</v>
      </c>
      <c r="N18" s="21" t="n">
        <f aca="false">SUM(N16:N17)</f>
        <v>0</v>
      </c>
      <c r="O18" s="21" t="n">
        <f aca="false">SUM(O16:O17)</f>
        <v>0</v>
      </c>
    </row>
    <row collapsed="false" customFormat="false" customHeight="false" hidden="false" ht="15" outlineLevel="0" r="19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collapsed="false" customFormat="true" customHeight="true" hidden="false" ht="15" outlineLevel="0" r="20" s="17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collapsed="false" customFormat="false" customHeight="false" hidden="false" ht="15" outlineLevel="0" r="21">
      <c r="A21" s="10" t="s">
        <v>37</v>
      </c>
      <c r="B21" s="10" t="s">
        <v>38</v>
      </c>
      <c r="C21" s="10" t="s">
        <v>39</v>
      </c>
      <c r="D21" s="10" t="s">
        <v>40</v>
      </c>
      <c r="E21" s="10" t="s">
        <v>41</v>
      </c>
      <c r="F21" s="10" t="s">
        <v>42</v>
      </c>
      <c r="G21" s="10" t="s">
        <v>43</v>
      </c>
      <c r="H21" s="27"/>
      <c r="L21" s="10" t="s">
        <v>44</v>
      </c>
      <c r="M21" s="10" t="s">
        <v>41</v>
      </c>
      <c r="N21" s="28" t="s">
        <v>42</v>
      </c>
      <c r="O21" s="10" t="s">
        <v>45</v>
      </c>
    </row>
    <row collapsed="false" customFormat="false" customHeight="false" hidden="false" ht="15" outlineLevel="0" r="22">
      <c r="A22" s="29" t="str">
        <f aca="false">'01-Business_Value'!I5</f>
        <v>WebCommander</v>
      </c>
      <c r="B22" s="30" t="n">
        <f aca="false">'01-Business_Value'!J5</f>
        <v>0</v>
      </c>
      <c r="C22" s="30" t="n">
        <f aca="false">'01-Business_Value'!K5</f>
        <v>100</v>
      </c>
      <c r="D22" s="12" t="str">
        <f aca="false">'01-Business_Value'!B5</f>
        <v>Touhid Mia</v>
      </c>
      <c r="E22" s="31"/>
      <c r="F22" s="31" t="n">
        <f aca="false">O9</f>
        <v>0</v>
      </c>
      <c r="G22" s="32" t="n">
        <f aca="false">E22+F22</f>
        <v>0</v>
      </c>
      <c r="H22" s="33"/>
      <c r="L22" s="12" t="str">
        <f aca="false">'01-Business_Value'!B5</f>
        <v>Touhid Mia</v>
      </c>
      <c r="M22" s="13" t="n">
        <f aca="false">E22+E28</f>
        <v>0</v>
      </c>
      <c r="N22" s="13" t="n">
        <f aca="false">F22+F28</f>
        <v>0</v>
      </c>
      <c r="O22" s="22" t="n">
        <f aca="false">M22+N22</f>
        <v>0</v>
      </c>
    </row>
    <row collapsed="false" customFormat="false" customHeight="false" hidden="false" ht="15" outlineLevel="0" r="23">
      <c r="A23" s="29"/>
      <c r="B23" s="29"/>
      <c r="C23" s="29"/>
      <c r="D23" s="12" t="str">
        <f aca="false">'01-Business_Value'!B6</f>
        <v>Mansur Mahamud</v>
      </c>
      <c r="E23" s="31"/>
      <c r="F23" s="31" t="n">
        <f aca="false">O10</f>
        <v>0</v>
      </c>
      <c r="G23" s="32" t="n">
        <f aca="false">E23+F23</f>
        <v>0</v>
      </c>
      <c r="H23" s="33"/>
      <c r="L23" s="12" t="str">
        <f aca="false">'01-Business_Value'!B6</f>
        <v>Mansur Mahamud</v>
      </c>
      <c r="M23" s="13" t="n">
        <f aca="false">E23</f>
        <v>0</v>
      </c>
      <c r="N23" s="13" t="n">
        <f aca="false">F23</f>
        <v>0</v>
      </c>
      <c r="O23" s="22" t="n">
        <f aca="false">M23+N23</f>
        <v>0</v>
      </c>
    </row>
    <row collapsed="false" customFormat="false" customHeight="false" hidden="false" ht="15" outlineLevel="0" r="24">
      <c r="A24" s="29"/>
      <c r="B24" s="29"/>
      <c r="C24" s="29"/>
      <c r="D24" s="12" t="str">
        <f aca="false">'01-Business_Value'!B7</f>
        <v>Shahin Khaled</v>
      </c>
      <c r="E24" s="31"/>
      <c r="F24" s="31" t="n">
        <f aca="false">O11</f>
        <v>0</v>
      </c>
      <c r="G24" s="32" t="n">
        <f aca="false">E24+F24</f>
        <v>0</v>
      </c>
      <c r="H24" s="33"/>
      <c r="L24" s="12" t="str">
        <f aca="false">'01-Business_Value'!B7</f>
        <v>Shahin Khaled</v>
      </c>
      <c r="M24" s="13" t="n">
        <f aca="false">E24</f>
        <v>0</v>
      </c>
      <c r="N24" s="13" t="n">
        <f aca="false">F24</f>
        <v>0</v>
      </c>
      <c r="O24" s="22" t="n">
        <f aca="false">M24+N24</f>
        <v>0</v>
      </c>
    </row>
    <row collapsed="false" customFormat="false" customHeight="false" hidden="false" ht="15" outlineLevel="0" r="25">
      <c r="A25" s="29"/>
      <c r="B25" s="29"/>
      <c r="C25" s="29"/>
      <c r="D25" s="12" t="str">
        <f aca="false">'01-Business_Value'!B8</f>
        <v>Golam Saroar</v>
      </c>
      <c r="E25" s="31"/>
      <c r="F25" s="31" t="n">
        <f aca="false">O12</f>
        <v>0</v>
      </c>
      <c r="G25" s="32" t="n">
        <f aca="false">E25+F25</f>
        <v>0</v>
      </c>
      <c r="H25" s="33"/>
      <c r="L25" s="12" t="str">
        <f aca="false">'01-Business_Value'!B8</f>
        <v>Golam Saroar</v>
      </c>
      <c r="M25" s="13" t="n">
        <f aca="false">E25</f>
        <v>0</v>
      </c>
      <c r="N25" s="13" t="n">
        <f aca="false">F25</f>
        <v>0</v>
      </c>
      <c r="O25" s="22" t="n">
        <f aca="false">M25+N25</f>
        <v>0</v>
      </c>
    </row>
    <row collapsed="false" customFormat="false" customHeight="false" hidden="false" ht="15" outlineLevel="0" r="26">
      <c r="A26" s="29"/>
      <c r="B26" s="29"/>
      <c r="C26" s="29"/>
      <c r="D26" s="12" t="str">
        <f aca="false">'01-Business_Value'!B9</f>
        <v>Richard Rozario</v>
      </c>
      <c r="E26" s="31"/>
      <c r="F26" s="31" t="n">
        <f aca="false">O13</f>
        <v>0</v>
      </c>
      <c r="G26" s="32" t="n">
        <f aca="false">E26+F26</f>
        <v>0</v>
      </c>
      <c r="H26" s="33"/>
      <c r="L26" s="12" t="str">
        <f aca="false">'01-Business_Value'!B9</f>
        <v>Richard Rozario</v>
      </c>
      <c r="M26" s="13" t="n">
        <f aca="false">E26</f>
        <v>0</v>
      </c>
      <c r="N26" s="13" t="n">
        <f aca="false">F26</f>
        <v>0</v>
      </c>
      <c r="O26" s="22" t="n">
        <f aca="false">M26+N26</f>
        <v>0</v>
      </c>
    </row>
    <row collapsed="false" customFormat="false" customHeight="false" hidden="false" ht="15" outlineLevel="0" r="27">
      <c r="A27" s="29"/>
      <c r="B27" s="29"/>
      <c r="C27" s="29"/>
      <c r="D27" s="22" t="s">
        <v>21</v>
      </c>
      <c r="E27" s="34" t="n">
        <f aca="false">SUM(E22:E23)</f>
        <v>0</v>
      </c>
      <c r="F27" s="34" t="n">
        <f aca="false">O14</f>
        <v>0</v>
      </c>
      <c r="G27" s="34" t="n">
        <f aca="false">E27+F27</f>
        <v>0</v>
      </c>
      <c r="H27" s="35"/>
      <c r="L27" s="12" t="str">
        <f aca="false">'01-Business_Value'!B10</f>
        <v>Torikul Alam</v>
      </c>
      <c r="M27" s="13" t="n">
        <f aca="false">E29</f>
        <v>0</v>
      </c>
      <c r="N27" s="13" t="n">
        <f aca="false">F29</f>
        <v>0</v>
      </c>
      <c r="O27" s="22" t="n">
        <f aca="false">M27+N27</f>
        <v>0</v>
      </c>
    </row>
    <row collapsed="false" customFormat="false" customHeight="false" hidden="false" ht="15" outlineLevel="0" r="28">
      <c r="A28" s="29" t="str">
        <f aca="false">'01-Business_Value'!I6</f>
        <v>R &amp; D</v>
      </c>
      <c r="B28" s="30" t="n">
        <f aca="false">'01-Business_Value'!J6</f>
        <v>0</v>
      </c>
      <c r="C28" s="30" t="n">
        <f aca="false">'01-Business_Value'!K6</f>
        <v>100</v>
      </c>
      <c r="D28" s="12" t="str">
        <f aca="false">'01-Business_Value'!B5</f>
        <v>Touhid Mia</v>
      </c>
      <c r="E28" s="31"/>
      <c r="F28" s="31" t="n">
        <f aca="false">O16</f>
        <v>0</v>
      </c>
      <c r="G28" s="32" t="n">
        <f aca="false">E28+F28</f>
        <v>0</v>
      </c>
      <c r="H28" s="33"/>
      <c r="L28" s="36" t="s">
        <v>46</v>
      </c>
      <c r="M28" s="37" t="n">
        <f aca="false">SUM(M22:M27)</f>
        <v>0</v>
      </c>
      <c r="N28" s="37" t="n">
        <f aca="false">SUM(N22:N27)</f>
        <v>0</v>
      </c>
      <c r="O28" s="37" t="n">
        <f aca="false">SUM(O22:O27)</f>
        <v>0</v>
      </c>
    </row>
    <row collapsed="false" customFormat="false" customHeight="false" hidden="false" ht="15" outlineLevel="0" r="29">
      <c r="A29" s="29"/>
      <c r="B29" s="29"/>
      <c r="C29" s="29"/>
      <c r="D29" s="12" t="str">
        <f aca="false">'01-Business_Value'!B10</f>
        <v>Torikul Alam</v>
      </c>
      <c r="E29" s="31"/>
      <c r="F29" s="31" t="n">
        <f aca="false">O17</f>
        <v>0</v>
      </c>
      <c r="G29" s="32" t="n">
        <f aca="false">E29+F29</f>
        <v>0</v>
      </c>
      <c r="H29" s="33"/>
    </row>
    <row collapsed="false" customFormat="false" customHeight="false" hidden="false" ht="15" outlineLevel="0" r="30">
      <c r="A30" s="29"/>
      <c r="B30" s="29"/>
      <c r="C30" s="29"/>
      <c r="D30" s="22" t="s">
        <v>21</v>
      </c>
      <c r="E30" s="34" t="n">
        <f aca="false">SUM(E28:E28)</f>
        <v>0</v>
      </c>
      <c r="F30" s="32" t="n">
        <f aca="false">O18</f>
        <v>0</v>
      </c>
      <c r="G30" s="32" t="n">
        <f aca="false">E30+F30</f>
        <v>0</v>
      </c>
      <c r="H30" s="35"/>
    </row>
    <row collapsed="false" customFormat="false" customHeight="false" hidden="false" ht="15" outlineLevel="0" r="31">
      <c r="A31" s="36"/>
      <c r="B31" s="36"/>
      <c r="C31" s="36"/>
      <c r="D31" s="36" t="s">
        <v>46</v>
      </c>
      <c r="E31" s="37" t="n">
        <f aca="false">SUM(E27, E30)</f>
        <v>0</v>
      </c>
      <c r="F31" s="37" t="n">
        <f aca="false">SUM( F27, F30)</f>
        <v>0</v>
      </c>
      <c r="G31" s="37" t="n">
        <f aca="false">SUM( G27, G30)</f>
        <v>0</v>
      </c>
    </row>
  </sheetData>
  <mergeCells count="11">
    <mergeCell ref="A1:O4"/>
    <mergeCell ref="A5:O5"/>
    <mergeCell ref="A8:O8"/>
    <mergeCell ref="A15:O15"/>
    <mergeCell ref="A20:O20"/>
    <mergeCell ref="A22:A27"/>
    <mergeCell ref="B22:B27"/>
    <mergeCell ref="C22:C27"/>
    <mergeCell ref="A28:A30"/>
    <mergeCell ref="B28:B30"/>
    <mergeCell ref="C28:C30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31"/>
  <sheetViews>
    <sheetView colorId="64" defaultGridColor="true" rightToLeft="false" showFormulas="false" showGridLines="true" showOutlineSymbols="true" showRowColHeaders="true" showZeros="true" tabSelected="false" topLeftCell="D1" view="normal" windowProtection="true" workbookViewId="0" zoomScale="90" zoomScaleNormal="90" zoomScalePageLayoutView="100">
      <pane activePane="bottomLeft" state="frozen" topLeftCell="A8" xSplit="0" ySplit="7"/>
      <selection activeCell="D1" activeCellId="0" pane="topLeft" sqref="D1"/>
      <selection activeCell="B17" activeCellId="0" pane="bottomLeft" sqref="B17"/>
    </sheetView>
  </sheetViews>
  <sheetFormatPr defaultRowHeight="15"/>
  <cols>
    <col min="1" max="1" hidden="false" style="14" width="19.9230769230769" collapsed="true"/>
    <col min="2" max="2" hidden="false" style="1" width="22.2793522267206" collapsed="true"/>
    <col min="3" max="3" hidden="false" style="1" width="16.497975708502" collapsed="true"/>
    <col min="4" max="4" hidden="false" style="1" width="16.1740890688259" collapsed="true"/>
    <col min="5" max="5" hidden="false" style="1" width="23.4574898785425" collapsed="true"/>
    <col min="6" max="6" hidden="false" style="1" width="15.3198380566802" collapsed="true"/>
    <col min="7" max="7" hidden="false" style="1" width="10.3886639676113" collapsed="true"/>
    <col min="8" max="8" hidden="false" style="1" width="13.3886639676113" collapsed="true"/>
    <col min="9" max="9" hidden="false" style="1" width="14.1417004048583" collapsed="true"/>
    <col min="10" max="10" hidden="false" style="1" width="10.9271255060729" collapsed="true"/>
    <col min="11" max="11" hidden="false" style="1" width="25.4939271255061" collapsed="true"/>
    <col min="12" max="12" hidden="false" style="1" width="24.3157894736842" collapsed="true"/>
    <col min="13" max="13" hidden="false" style="1" width="12.748987854251" collapsed="true"/>
    <col min="14" max="14" hidden="false" style="1" width="12.3198380566802" collapsed="true"/>
    <col min="15" max="15" hidden="false" style="14" width="17.8906882591093" collapsed="true"/>
    <col min="16" max="1025" hidden="false" style="1" width="9.0" collapsed="true"/>
  </cols>
  <sheetData>
    <row collapsed="false" customFormat="false" customHeight="false" hidden="false" ht="15" outlineLevel="0" r="1">
      <c r="A1" s="15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collapsed="false" customFormat="false" customHeight="false" hidden="false" ht="15" outlineLevel="0"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false" customHeight="false" hidden="false" ht="15" outlineLevel="0"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collapsed="false" customFormat="false" customHeight="false" hidden="false" ht="15" outlineLevel="0"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26.25" outlineLevel="0" r="5">
      <c r="A5" s="16" t="n">
        <v>43073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true" customHeight="false" hidden="false" ht="15" outlineLevel="0" r="6" s="17">
      <c r="A6" s="14" t="n">
        <v>3</v>
      </c>
      <c r="O6" s="14"/>
    </row>
    <row collapsed="false" customFormat="true" customHeight="true" hidden="false" ht="29.25" outlineLevel="0" r="7" s="14">
      <c r="A7" s="18" t="s">
        <v>0</v>
      </c>
      <c r="B7" s="18" t="s">
        <v>22</v>
      </c>
      <c r="C7" s="18" t="s">
        <v>23</v>
      </c>
      <c r="D7" s="18" t="s">
        <v>24</v>
      </c>
      <c r="E7" s="18" t="s">
        <v>25</v>
      </c>
      <c r="F7" s="18" t="s">
        <v>26</v>
      </c>
      <c r="G7" s="18" t="s">
        <v>27</v>
      </c>
      <c r="H7" s="18" t="s">
        <v>28</v>
      </c>
      <c r="I7" s="18" t="s">
        <v>29</v>
      </c>
      <c r="J7" s="18" t="s">
        <v>30</v>
      </c>
      <c r="K7" s="18" t="s">
        <v>31</v>
      </c>
      <c r="L7" s="18" t="s">
        <v>32</v>
      </c>
      <c r="M7" s="18" t="s">
        <v>33</v>
      </c>
      <c r="N7" s="18" t="s">
        <v>34</v>
      </c>
      <c r="O7" s="18" t="s">
        <v>35</v>
      </c>
    </row>
    <row collapsed="false" customFormat="true" customHeight="true" hidden="false" ht="15" outlineLevel="0" r="8" s="17">
      <c r="A8" s="19" t="str">
        <f aca="false">CONCATENATE('01-Business_Value'!I5, " - ",'01-Business_Value'!J5)</f>
        <v>WebCommander -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collapsed="false" customFormat="false" customHeight="false" hidden="false" ht="13.8" outlineLevel="0" r="9">
      <c r="A9" s="12" t="str">
        <f aca="false">'01-Business_Value'!B5</f>
        <v>Touhid Mia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 t="n">
        <f aca="false">SUM(B9:N9)</f>
        <v>0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false" customHeight="false" hidden="false" ht="13.8" outlineLevel="0" r="10">
      <c r="A10" s="12" t="str">
        <f aca="false">'01-Business_Value'!B6</f>
        <v>Mansur Mahamud</v>
      </c>
      <c r="B10" s="20"/>
      <c r="C10" s="20"/>
      <c r="D10" s="20"/>
      <c r="E10" s="20"/>
      <c r="F10" s="20" t="n">
        <v>540.0</v>
      </c>
      <c r="G10" s="20"/>
      <c r="H10" s="20"/>
      <c r="I10" s="20"/>
      <c r="J10" s="20"/>
      <c r="K10" s="20" t="n">
        <v>30.0</v>
      </c>
      <c r="L10" s="20"/>
      <c r="M10" s="20"/>
      <c r="N10" s="20"/>
      <c r="O10" s="21" t="n">
        <f aca="false">SUM(B10:N10)</f>
        <v>0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false" customHeight="false" hidden="false" ht="13.8" outlineLevel="0" r="11">
      <c r="A11" s="12" t="str">
        <f aca="false">'01-Business_Value'!B7</f>
        <v>Shahin Khaled</v>
      </c>
      <c r="B11" s="20"/>
      <c r="C11" s="20"/>
      <c r="D11" s="20"/>
      <c r="E11" s="20"/>
      <c r="F11" s="20"/>
      <c r="G11" s="20"/>
      <c r="H11" s="20" t="n">
        <v>540.0</v>
      </c>
      <c r="I11" s="20"/>
      <c r="J11" s="20"/>
      <c r="K11" s="20"/>
      <c r="L11" s="20"/>
      <c r="M11" s="20"/>
      <c r="N11" s="20"/>
      <c r="O11" s="21" t="n">
        <f aca="false">SUM(B11:N11)</f>
        <v>0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false" customHeight="false" hidden="false" ht="13.8" outlineLevel="0" r="12">
      <c r="A12" s="12" t="str">
        <f aca="false">'01-Business_Value'!B8</f>
        <v>Golam Saroar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 t="n">
        <f aca="false">SUM(B12:N12)</f>
        <v>0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false" customHeight="false" hidden="false" ht="13.8" outlineLevel="0" r="13">
      <c r="A13" s="12" t="str">
        <f aca="false">'01-Business_Value'!B9</f>
        <v>Richard Rozario</v>
      </c>
      <c r="B13" s="20"/>
      <c r="C13" s="20"/>
      <c r="D13" s="20"/>
      <c r="E13" s="20"/>
      <c r="F13" s="20"/>
      <c r="G13" s="20" t="n">
        <v>450.0</v>
      </c>
      <c r="H13" s="20"/>
      <c r="I13" s="20"/>
      <c r="J13" s="20"/>
      <c r="K13" s="20" t="n">
        <v>30.0</v>
      </c>
      <c r="L13" s="20" t="n">
        <v>0</v>
      </c>
      <c r="M13" s="20"/>
      <c r="N13" s="20"/>
      <c r="O13" s="21" t="n">
        <f aca="false">SUM(B13:N13)</f>
        <v>0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true" customHeight="false" hidden="false" ht="15" outlineLevel="0" r="14" s="14">
      <c r="A14" s="22" t="s">
        <v>21</v>
      </c>
      <c r="B14" s="21" t="n">
        <f aca="false">SUM(B9:B10)</f>
        <v>0</v>
      </c>
      <c r="C14" s="21" t="n">
        <f aca="false">SUM(C9:C10)</f>
        <v>0</v>
      </c>
      <c r="D14" s="21" t="n">
        <f aca="false">SUM(D9:D10)</f>
        <v>0</v>
      </c>
      <c r="E14" s="21" t="n">
        <f aca="false">SUM(E9:E10)</f>
        <v>0</v>
      </c>
      <c r="F14" s="21" t="n">
        <f aca="false">SUM(F9:F10)</f>
        <v>0</v>
      </c>
      <c r="G14" s="21" t="n">
        <f aca="false">SUM(G9:G10)</f>
        <v>0</v>
      </c>
      <c r="H14" s="21" t="n">
        <f aca="false">SUM(H9:H10)</f>
        <v>0</v>
      </c>
      <c r="I14" s="21" t="n">
        <f aca="false">SUM(I9:I10)</f>
        <v>0</v>
      </c>
      <c r="J14" s="21" t="n">
        <f aca="false">SUM(J9:J10)</f>
        <v>0</v>
      </c>
      <c r="K14" s="21" t="n">
        <f aca="false">SUM(K9:K10)</f>
        <v>0</v>
      </c>
      <c r="L14" s="21" t="n">
        <f aca="false">SUM(L9:L10)</f>
        <v>0</v>
      </c>
      <c r="M14" s="21" t="n">
        <f aca="false">SUM(M9:M10)</f>
        <v>0</v>
      </c>
      <c r="N14" s="21" t="n">
        <f aca="false">SUM(N9:N10)</f>
        <v>0</v>
      </c>
      <c r="O14" s="21" t="n">
        <f aca="false">SUM(O9:O10)</f>
        <v>0</v>
      </c>
    </row>
    <row collapsed="false" customFormat="true" customHeight="false" hidden="false" ht="15" outlineLevel="0" r="15" s="17">
      <c r="A15" s="19" t="str">
        <f aca="false">CONCATENATE('01-Business_Value'!I6, " - ",'01-Business_Value'!J6)</f>
        <v>R &amp; D -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collapsed="false" customFormat="false" customHeight="false" hidden="false" ht="15" outlineLevel="0" r="16">
      <c r="A16" s="12" t="str">
        <f aca="false">'01-Business_Value'!B5</f>
        <v>Touhid Mia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1" t="n">
        <f aca="false">SUM(B16:N16)</f>
        <v>0</v>
      </c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collapsed="false" customFormat="false" customHeight="false" hidden="false" ht="13.8" outlineLevel="0" r="17">
      <c r="A17" s="12" t="str">
        <f aca="false">'01-Business_Value'!B10</f>
        <v>Torikul Alam</v>
      </c>
      <c r="B17" s="20" t="n">
        <v>60.0</v>
      </c>
      <c r="C17" s="20" t="n">
        <v>60.0</v>
      </c>
      <c r="D17" s="20"/>
      <c r="E17" s="20"/>
      <c r="F17" s="20" t="n">
        <v>240.0</v>
      </c>
      <c r="G17" s="20"/>
      <c r="H17" s="20"/>
      <c r="I17" s="20"/>
      <c r="J17" s="20"/>
      <c r="K17" s="20" t="n">
        <v>60.0</v>
      </c>
      <c r="L17" s="20"/>
      <c r="M17" s="20"/>
      <c r="N17" s="20"/>
      <c r="O17" s="21" t="n">
        <f aca="false">SUM(B17:N17)</f>
        <v>0</v>
      </c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collapsed="false" customFormat="true" customHeight="false" hidden="false" ht="15" outlineLevel="0" r="18" s="14">
      <c r="A18" s="23" t="s">
        <v>21</v>
      </c>
      <c r="B18" s="21" t="n">
        <f aca="false">SUM(B16:B17)</f>
        <v>0</v>
      </c>
      <c r="C18" s="21" t="n">
        <f aca="false">SUM(C16:C17)</f>
        <v>0</v>
      </c>
      <c r="D18" s="21" t="n">
        <f aca="false">SUM(D16:D17)</f>
        <v>0</v>
      </c>
      <c r="E18" s="21" t="n">
        <f aca="false">SUM(E16:E17)</f>
        <v>0</v>
      </c>
      <c r="F18" s="21" t="n">
        <f aca="false">SUM(F16:F17)</f>
        <v>0</v>
      </c>
      <c r="G18" s="21" t="n">
        <f aca="false">SUM(G16:G17)</f>
        <v>0</v>
      </c>
      <c r="H18" s="21" t="n">
        <f aca="false">SUM(H16:H17)</f>
        <v>0</v>
      </c>
      <c r="I18" s="21" t="n">
        <f aca="false">SUM(I16:I17)</f>
        <v>0</v>
      </c>
      <c r="J18" s="21" t="n">
        <f aca="false">SUM(J16:J17)</f>
        <v>0</v>
      </c>
      <c r="K18" s="21" t="n">
        <f aca="false">SUM(K16:K17)</f>
        <v>0</v>
      </c>
      <c r="L18" s="21" t="n">
        <f aca="false">SUM(L16:L17)</f>
        <v>0</v>
      </c>
      <c r="M18" s="21" t="n">
        <f aca="false">SUM(M16:M17)</f>
        <v>0</v>
      </c>
      <c r="N18" s="21" t="n">
        <f aca="false">SUM(N16:N17)</f>
        <v>0</v>
      </c>
      <c r="O18" s="21" t="n">
        <f aca="false">SUM(O16:O17)</f>
        <v>0</v>
      </c>
    </row>
    <row collapsed="false" customFormat="false" customHeight="false" hidden="false" ht="15" outlineLevel="0" r="19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collapsed="false" customFormat="true" customHeight="true" hidden="false" ht="15" outlineLevel="0" r="20" s="17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collapsed="false" customFormat="false" customHeight="false" hidden="false" ht="15" outlineLevel="0" r="21">
      <c r="A21" s="10" t="s">
        <v>37</v>
      </c>
      <c r="B21" s="10" t="s">
        <v>38</v>
      </c>
      <c r="C21" s="10" t="s">
        <v>39</v>
      </c>
      <c r="D21" s="10" t="s">
        <v>40</v>
      </c>
      <c r="E21" s="10" t="s">
        <v>41</v>
      </c>
      <c r="F21" s="10" t="s">
        <v>42</v>
      </c>
      <c r="G21" s="10" t="s">
        <v>43</v>
      </c>
      <c r="H21" s="27"/>
      <c r="L21" s="10" t="s">
        <v>44</v>
      </c>
      <c r="M21" s="10" t="s">
        <v>41</v>
      </c>
      <c r="N21" s="28" t="s">
        <v>42</v>
      </c>
      <c r="O21" s="10" t="s">
        <v>45</v>
      </c>
    </row>
    <row collapsed="false" customFormat="false" customHeight="false" hidden="false" ht="15" outlineLevel="0" r="22">
      <c r="A22" s="29" t="str">
        <f aca="false">'01-Business_Value'!I5</f>
        <v>WebCommander</v>
      </c>
      <c r="B22" s="30" t="n">
        <f aca="false">'01-Business_Value'!J5</f>
        <v>0</v>
      </c>
      <c r="C22" s="30" t="n">
        <f aca="false">'01-Business_Value'!K5</f>
        <v>100</v>
      </c>
      <c r="D22" s="12" t="str">
        <f aca="false">'01-Business_Value'!B5</f>
        <v>Touhid Mia</v>
      </c>
      <c r="E22" s="31"/>
      <c r="F22" s="31" t="n">
        <f aca="false">O9</f>
        <v>0</v>
      </c>
      <c r="G22" s="32" t="n">
        <f aca="false">E22+F22</f>
        <v>0</v>
      </c>
      <c r="H22" s="33"/>
      <c r="L22" s="12" t="str">
        <f aca="false">'01-Business_Value'!B5</f>
        <v>Touhid Mia</v>
      </c>
      <c r="M22" s="13" t="n">
        <f aca="false">E22+E28</f>
        <v>0</v>
      </c>
      <c r="N22" s="13" t="n">
        <f aca="false">F22+F28</f>
        <v>0</v>
      </c>
      <c r="O22" s="22" t="n">
        <f aca="false">M22+N22</f>
        <v>0</v>
      </c>
    </row>
    <row collapsed="false" customFormat="false" customHeight="false" hidden="false" ht="15" outlineLevel="0" r="23">
      <c r="A23" s="29"/>
      <c r="B23" s="29"/>
      <c r="C23" s="29"/>
      <c r="D23" s="12" t="str">
        <f aca="false">'01-Business_Value'!B6</f>
        <v>Mansur Mahamud</v>
      </c>
      <c r="E23" s="31"/>
      <c r="F23" s="31" t="n">
        <f aca="false">O10</f>
        <v>0</v>
      </c>
      <c r="G23" s="32" t="n">
        <f aca="false">E23+F23</f>
        <v>0</v>
      </c>
      <c r="H23" s="33"/>
      <c r="L23" s="12" t="str">
        <f aca="false">'01-Business_Value'!B6</f>
        <v>Mansur Mahamud</v>
      </c>
      <c r="M23" s="13" t="n">
        <f aca="false">E23</f>
        <v>0</v>
      </c>
      <c r="N23" s="13" t="n">
        <f aca="false">F23</f>
        <v>0</v>
      </c>
      <c r="O23" s="22" t="n">
        <f aca="false">M23+N23</f>
        <v>0</v>
      </c>
    </row>
    <row collapsed="false" customFormat="false" customHeight="false" hidden="false" ht="15" outlineLevel="0" r="24">
      <c r="A24" s="29"/>
      <c r="B24" s="29"/>
      <c r="C24" s="29"/>
      <c r="D24" s="12" t="str">
        <f aca="false">'01-Business_Value'!B7</f>
        <v>Shahin Khaled</v>
      </c>
      <c r="E24" s="31"/>
      <c r="F24" s="31" t="n">
        <f aca="false">O11</f>
        <v>0</v>
      </c>
      <c r="G24" s="32" t="n">
        <f aca="false">E24+F24</f>
        <v>0</v>
      </c>
      <c r="H24" s="33"/>
      <c r="L24" s="12" t="str">
        <f aca="false">'01-Business_Value'!B7</f>
        <v>Shahin Khaled</v>
      </c>
      <c r="M24" s="13" t="n">
        <f aca="false">E24</f>
        <v>0</v>
      </c>
      <c r="N24" s="13" t="n">
        <f aca="false">F24</f>
        <v>0</v>
      </c>
      <c r="O24" s="22" t="n">
        <f aca="false">M24+N24</f>
        <v>0</v>
      </c>
    </row>
    <row collapsed="false" customFormat="false" customHeight="false" hidden="false" ht="15" outlineLevel="0" r="25">
      <c r="A25" s="29"/>
      <c r="B25" s="29"/>
      <c r="C25" s="29"/>
      <c r="D25" s="12" t="str">
        <f aca="false">'01-Business_Value'!B8</f>
        <v>Golam Saroar</v>
      </c>
      <c r="E25" s="31"/>
      <c r="F25" s="31" t="n">
        <f aca="false">O12</f>
        <v>0</v>
      </c>
      <c r="G25" s="32" t="n">
        <f aca="false">E25+F25</f>
        <v>0</v>
      </c>
      <c r="H25" s="33"/>
      <c r="L25" s="12" t="str">
        <f aca="false">'01-Business_Value'!B8</f>
        <v>Golam Saroar</v>
      </c>
      <c r="M25" s="13" t="n">
        <f aca="false">E25</f>
        <v>0</v>
      </c>
      <c r="N25" s="13" t="n">
        <f aca="false">F25</f>
        <v>0</v>
      </c>
      <c r="O25" s="22" t="n">
        <f aca="false">M25+N25</f>
        <v>0</v>
      </c>
    </row>
    <row collapsed="false" customFormat="false" customHeight="false" hidden="false" ht="15" outlineLevel="0" r="26">
      <c r="A26" s="29"/>
      <c r="B26" s="29"/>
      <c r="C26" s="29"/>
      <c r="D26" s="12" t="str">
        <f aca="false">'01-Business_Value'!B9</f>
        <v>Richard Rozario</v>
      </c>
      <c r="E26" s="31"/>
      <c r="F26" s="31" t="n">
        <f aca="false">O13</f>
        <v>0</v>
      </c>
      <c r="G26" s="32" t="n">
        <f aca="false">E26+F26</f>
        <v>0</v>
      </c>
      <c r="H26" s="33"/>
      <c r="L26" s="12" t="str">
        <f aca="false">'01-Business_Value'!B9</f>
        <v>Richard Rozario</v>
      </c>
      <c r="M26" s="13" t="n">
        <f aca="false">E26</f>
        <v>0</v>
      </c>
      <c r="N26" s="13" t="n">
        <f aca="false">F26</f>
        <v>0</v>
      </c>
      <c r="O26" s="22" t="n">
        <f aca="false">M26+N26</f>
        <v>0</v>
      </c>
    </row>
    <row collapsed="false" customFormat="false" customHeight="false" hidden="false" ht="15" outlineLevel="0" r="27">
      <c r="A27" s="29"/>
      <c r="B27" s="29"/>
      <c r="C27" s="29"/>
      <c r="D27" s="22" t="s">
        <v>21</v>
      </c>
      <c r="E27" s="34" t="n">
        <f aca="false">SUM(E22:E23)</f>
        <v>0</v>
      </c>
      <c r="F27" s="34" t="n">
        <f aca="false">O14</f>
        <v>0</v>
      </c>
      <c r="G27" s="34" t="n">
        <f aca="false">E27+F27</f>
        <v>0</v>
      </c>
      <c r="H27" s="35"/>
      <c r="L27" s="12" t="str">
        <f aca="false">'01-Business_Value'!B10</f>
        <v>Torikul Alam</v>
      </c>
      <c r="M27" s="13" t="n">
        <f aca="false">E29</f>
        <v>0</v>
      </c>
      <c r="N27" s="13" t="n">
        <f aca="false">F29</f>
        <v>0</v>
      </c>
      <c r="O27" s="22" t="n">
        <f aca="false">M27+N27</f>
        <v>0</v>
      </c>
    </row>
    <row collapsed="false" customFormat="false" customHeight="false" hidden="false" ht="15" outlineLevel="0" r="28">
      <c r="A28" s="29" t="str">
        <f aca="false">'01-Business_Value'!I6</f>
        <v>R &amp; D</v>
      </c>
      <c r="B28" s="30" t="n">
        <f aca="false">'01-Business_Value'!J6</f>
        <v>0</v>
      </c>
      <c r="C28" s="30" t="n">
        <f aca="false">'01-Business_Value'!K6</f>
        <v>100</v>
      </c>
      <c r="D28" s="12" t="str">
        <f aca="false">'01-Business_Value'!B5</f>
        <v>Touhid Mia</v>
      </c>
      <c r="E28" s="31"/>
      <c r="F28" s="31" t="n">
        <f aca="false">O16</f>
        <v>0</v>
      </c>
      <c r="G28" s="32" t="n">
        <f aca="false">E28+F28</f>
        <v>0</v>
      </c>
      <c r="H28" s="33"/>
      <c r="L28" s="36" t="s">
        <v>46</v>
      </c>
      <c r="M28" s="37" t="n">
        <f aca="false">SUM(M22:M27)</f>
        <v>0</v>
      </c>
      <c r="N28" s="37" t="n">
        <f aca="false">SUM(N22:N27)</f>
        <v>0</v>
      </c>
      <c r="O28" s="37" t="n">
        <f aca="false">SUM(O22:O27)</f>
        <v>0</v>
      </c>
    </row>
    <row collapsed="false" customFormat="false" customHeight="false" hidden="false" ht="15" outlineLevel="0" r="29">
      <c r="A29" s="29"/>
      <c r="B29" s="29"/>
      <c r="C29" s="29"/>
      <c r="D29" s="12" t="str">
        <f aca="false">'01-Business_Value'!B10</f>
        <v>Torikul Alam</v>
      </c>
      <c r="E29" s="31"/>
      <c r="F29" s="31" t="n">
        <f aca="false">O17</f>
        <v>0</v>
      </c>
      <c r="G29" s="32" t="n">
        <f aca="false">E29+F29</f>
        <v>0</v>
      </c>
      <c r="H29" s="33"/>
    </row>
    <row collapsed="false" customFormat="false" customHeight="false" hidden="false" ht="15" outlineLevel="0" r="30">
      <c r="A30" s="29"/>
      <c r="B30" s="29"/>
      <c r="C30" s="29"/>
      <c r="D30" s="22" t="s">
        <v>21</v>
      </c>
      <c r="E30" s="34" t="n">
        <f aca="false">SUM(E28:E28)</f>
        <v>0</v>
      </c>
      <c r="F30" s="32" t="n">
        <f aca="false">O18</f>
        <v>0</v>
      </c>
      <c r="G30" s="32" t="n">
        <f aca="false">E30+F30</f>
        <v>0</v>
      </c>
      <c r="H30" s="35"/>
    </row>
    <row collapsed="false" customFormat="false" customHeight="false" hidden="false" ht="15" outlineLevel="0" r="31">
      <c r="A31" s="36"/>
      <c r="B31" s="36"/>
      <c r="C31" s="36"/>
      <c r="D31" s="36" t="s">
        <v>46</v>
      </c>
      <c r="E31" s="37" t="n">
        <f aca="false">SUM(E27, E30)</f>
        <v>0</v>
      </c>
      <c r="F31" s="37" t="n">
        <f aca="false">SUM( F27, F30)</f>
        <v>0</v>
      </c>
      <c r="G31" s="37" t="n">
        <f aca="false">SUM( G27, G30)</f>
        <v>0</v>
      </c>
    </row>
  </sheetData>
  <mergeCells count="11">
    <mergeCell ref="A1:O4"/>
    <mergeCell ref="A5:O5"/>
    <mergeCell ref="A8:O8"/>
    <mergeCell ref="A15:O15"/>
    <mergeCell ref="A20:O20"/>
    <mergeCell ref="A22:A27"/>
    <mergeCell ref="B22:B27"/>
    <mergeCell ref="C22:C27"/>
    <mergeCell ref="A28:A30"/>
    <mergeCell ref="B28:B30"/>
    <mergeCell ref="C28:C30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3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90" zoomScaleNormal="90" zoomScalePageLayoutView="100">
      <pane activePane="bottomLeft" state="frozen" topLeftCell="A8" xSplit="0" ySplit="7"/>
      <selection activeCell="A1" activeCellId="0" pane="topLeft" sqref="A1"/>
      <selection activeCell="L17" activeCellId="0" pane="bottomLeft" sqref="L17"/>
    </sheetView>
  </sheetViews>
  <sheetFormatPr defaultRowHeight="15"/>
  <cols>
    <col min="1" max="1" hidden="false" style="14" width="19.9230769230769" collapsed="true"/>
    <col min="2" max="2" hidden="false" style="1" width="22.2793522267206" collapsed="true"/>
    <col min="3" max="3" hidden="false" style="1" width="16.497975708502" collapsed="true"/>
    <col min="4" max="4" hidden="false" style="1" width="16.1740890688259" collapsed="true"/>
    <col min="5" max="5" hidden="false" style="1" width="23.4574898785425" collapsed="true"/>
    <col min="6" max="6" hidden="false" style="1" width="15.3198380566802" collapsed="true"/>
    <col min="7" max="7" hidden="false" style="1" width="10.3886639676113" collapsed="true"/>
    <col min="8" max="8" hidden="false" style="1" width="13.3886639676113" collapsed="true"/>
    <col min="9" max="9" hidden="false" style="1" width="14.1417004048583" collapsed="true"/>
    <col min="10" max="10" hidden="false" style="1" width="10.9271255060729" collapsed="true"/>
    <col min="11" max="11" hidden="false" style="1" width="25.4939271255061" collapsed="true"/>
    <col min="12" max="12" hidden="false" style="1" width="24.3157894736842" collapsed="true"/>
    <col min="13" max="13" hidden="false" style="1" width="12.748987854251" collapsed="true"/>
    <col min="14" max="14" hidden="false" style="1" width="12.3198380566802" collapsed="true"/>
    <col min="15" max="15" hidden="false" style="14" width="17.8906882591093" collapsed="true"/>
    <col min="16" max="1025" hidden="false" style="1" width="9.0" collapsed="true"/>
  </cols>
  <sheetData>
    <row collapsed="false" customFormat="false" customHeight="false" hidden="false" ht="15" outlineLevel="0" r="1">
      <c r="A1" s="15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collapsed="false" customFormat="false" customHeight="false" hidden="false" ht="15" outlineLevel="0"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false" customHeight="false" hidden="false" ht="15" outlineLevel="0"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collapsed="false" customFormat="false" customHeight="false" hidden="false" ht="15" outlineLevel="0"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26.25" outlineLevel="0" r="5">
      <c r="A5" s="16" t="n">
        <v>43074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true" customHeight="false" hidden="false" ht="15" outlineLevel="0" r="6" s="17">
      <c r="A6" s="14" t="n">
        <v>3</v>
      </c>
      <c r="O6" s="14"/>
    </row>
    <row collapsed="false" customFormat="true" customHeight="true" hidden="false" ht="29.25" outlineLevel="0" r="7" s="14">
      <c r="A7" s="18" t="s">
        <v>0</v>
      </c>
      <c r="B7" s="18" t="s">
        <v>22</v>
      </c>
      <c r="C7" s="18" t="s">
        <v>23</v>
      </c>
      <c r="D7" s="18" t="s">
        <v>24</v>
      </c>
      <c r="E7" s="18" t="s">
        <v>25</v>
      </c>
      <c r="F7" s="18" t="s">
        <v>26</v>
      </c>
      <c r="G7" s="18" t="s">
        <v>27</v>
      </c>
      <c r="H7" s="18" t="s">
        <v>28</v>
      </c>
      <c r="I7" s="18" t="s">
        <v>29</v>
      </c>
      <c r="J7" s="18" t="s">
        <v>30</v>
      </c>
      <c r="K7" s="18" t="s">
        <v>31</v>
      </c>
      <c r="L7" s="18" t="s">
        <v>32</v>
      </c>
      <c r="M7" s="18" t="s">
        <v>33</v>
      </c>
      <c r="N7" s="18" t="s">
        <v>34</v>
      </c>
      <c r="O7" s="18" t="s">
        <v>35</v>
      </c>
    </row>
    <row collapsed="false" customFormat="true" customHeight="true" hidden="false" ht="15" outlineLevel="0" r="8" s="17">
      <c r="A8" s="19" t="str">
        <f aca="false">CONCATENATE('01-Business_Value'!I5, " - ",'01-Business_Value'!J5)</f>
        <v>WebCommander -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collapsed="false" customFormat="false" customHeight="false" hidden="false" ht="13.8" outlineLevel="0" r="9">
      <c r="A9" s="12" t="str">
        <f aca="false">'01-Business_Value'!B5</f>
        <v>Touhid Mia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 t="n">
        <f aca="false">SUM(B9:N9)</f>
        <v>0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false" customHeight="false" hidden="false" ht="13.8" outlineLevel="0" r="10">
      <c r="A10" s="12" t="str">
        <f aca="false">'01-Business_Value'!B6</f>
        <v>Mansur Mahamud</v>
      </c>
      <c r="B10" s="20"/>
      <c r="C10" s="20"/>
      <c r="D10" s="20"/>
      <c r="E10" s="20"/>
      <c r="F10" s="20"/>
      <c r="G10" s="20" t="n">
        <v>480.0</v>
      </c>
      <c r="H10" s="20"/>
      <c r="I10" s="20"/>
      <c r="J10" s="20"/>
      <c r="K10" s="20"/>
      <c r="L10" s="20"/>
      <c r="M10" s="20"/>
      <c r="N10" s="20"/>
      <c r="O10" s="21" t="n">
        <f aca="false">SUM(B10:N10)</f>
        <v>0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false" customHeight="false" hidden="false" ht="13.8" outlineLevel="0" r="11">
      <c r="A11" s="12" t="str">
        <f aca="false">'01-Business_Value'!B7</f>
        <v>Shahin Khaled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1" t="n">
        <f aca="false">SUM(B11:N11)</f>
        <v>0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false" customHeight="false" hidden="false" ht="13.8" outlineLevel="0" r="12">
      <c r="A12" s="12" t="str">
        <f aca="false">'01-Business_Value'!B8</f>
        <v>Golam Saroar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 t="n">
        <f aca="false">SUM(B12:N12)</f>
        <v>0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false" customHeight="false" hidden="false" ht="13.8" outlineLevel="0" r="13">
      <c r="A13" s="12" t="str">
        <f aca="false">'01-Business_Value'!B9</f>
        <v>Richard Rozario</v>
      </c>
      <c r="B13" s="20"/>
      <c r="C13" s="20"/>
      <c r="D13" s="20"/>
      <c r="E13" s="20"/>
      <c r="F13" s="20"/>
      <c r="G13" s="20" t="n">
        <v>420.0</v>
      </c>
      <c r="H13" s="20"/>
      <c r="I13" s="20"/>
      <c r="J13" s="20"/>
      <c r="K13" s="20" t="n">
        <v>60.0</v>
      </c>
      <c r="L13" s="20"/>
      <c r="M13" s="20"/>
      <c r="N13" s="20"/>
      <c r="O13" s="21" t="n">
        <f aca="false">SUM(B13:N13)</f>
        <v>0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true" customHeight="false" hidden="false" ht="15" outlineLevel="0" r="14" s="14">
      <c r="A14" s="22" t="s">
        <v>21</v>
      </c>
      <c r="B14" s="21" t="n">
        <f aca="false">SUM(B9:B10)</f>
        <v>0</v>
      </c>
      <c r="C14" s="21" t="n">
        <f aca="false">SUM(C9:C10)</f>
        <v>0</v>
      </c>
      <c r="D14" s="21" t="n">
        <f aca="false">SUM(D9:D10)</f>
        <v>0</v>
      </c>
      <c r="E14" s="21" t="n">
        <f aca="false">SUM(E9:E10)</f>
        <v>0</v>
      </c>
      <c r="F14" s="21" t="n">
        <f aca="false">SUM(F9:F10)</f>
        <v>0</v>
      </c>
      <c r="G14" s="21" t="n">
        <f aca="false">SUM(G9:G10)</f>
        <v>0</v>
      </c>
      <c r="H14" s="21" t="n">
        <f aca="false">SUM(H9:H10)</f>
        <v>0</v>
      </c>
      <c r="I14" s="21" t="n">
        <f aca="false">SUM(I9:I10)</f>
        <v>0</v>
      </c>
      <c r="J14" s="21" t="n">
        <f aca="false">SUM(J9:J10)</f>
        <v>0</v>
      </c>
      <c r="K14" s="21" t="n">
        <f aca="false">SUM(K9:K10)</f>
        <v>0</v>
      </c>
      <c r="L14" s="21" t="n">
        <f aca="false">SUM(L9:L10)</f>
        <v>0</v>
      </c>
      <c r="M14" s="21" t="n">
        <f aca="false">SUM(M9:M10)</f>
        <v>0</v>
      </c>
      <c r="N14" s="21" t="n">
        <f aca="false">SUM(N9:N10)</f>
        <v>0</v>
      </c>
      <c r="O14" s="21" t="n">
        <f aca="false">SUM(O9:O10)</f>
        <v>0</v>
      </c>
    </row>
    <row collapsed="false" customFormat="true" customHeight="false" hidden="false" ht="15" outlineLevel="0" r="15" s="17">
      <c r="A15" s="19" t="str">
        <f aca="false">CONCATENATE('01-Business_Value'!I6, " - ",'01-Business_Value'!J6)</f>
        <v>R &amp; D -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collapsed="false" customFormat="false" customHeight="false" hidden="false" ht="15" outlineLevel="0" r="16">
      <c r="A16" s="12" t="str">
        <f aca="false">'01-Business_Value'!B5</f>
        <v>Touhid Mia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1" t="n">
        <f aca="false">SUM(B16:N16)</f>
        <v>0</v>
      </c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collapsed="false" customFormat="false" customHeight="false" hidden="false" ht="13.8" outlineLevel="0" r="17">
      <c r="A17" s="12" t="str">
        <f aca="false">'01-Business_Value'!B10</f>
        <v>Torikul Alam</v>
      </c>
      <c r="B17" s="20" t="n">
        <v>75.0</v>
      </c>
      <c r="C17" s="20"/>
      <c r="D17" s="20"/>
      <c r="E17" s="20"/>
      <c r="F17" s="20" t="n">
        <v>240.0</v>
      </c>
      <c r="G17" s="20" t="n">
        <v>120.0</v>
      </c>
      <c r="H17" s="20"/>
      <c r="I17" s="20"/>
      <c r="J17" s="20"/>
      <c r="K17" s="20" t="n">
        <v>45.0</v>
      </c>
      <c r="L17" s="20"/>
      <c r="M17" s="20"/>
      <c r="N17" s="20"/>
      <c r="O17" s="21" t="n">
        <f aca="false">SUM(B17:N17)</f>
        <v>0</v>
      </c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collapsed="false" customFormat="true" customHeight="false" hidden="false" ht="15" outlineLevel="0" r="18" s="14">
      <c r="A18" s="23" t="s">
        <v>21</v>
      </c>
      <c r="B18" s="21" t="n">
        <f aca="false">SUM(B16:B17)</f>
        <v>0</v>
      </c>
      <c r="C18" s="21" t="n">
        <f aca="false">SUM(C16:C17)</f>
        <v>0</v>
      </c>
      <c r="D18" s="21" t="n">
        <f aca="false">SUM(D16:D17)</f>
        <v>0</v>
      </c>
      <c r="E18" s="21" t="n">
        <f aca="false">SUM(E16:E17)</f>
        <v>0</v>
      </c>
      <c r="F18" s="21" t="n">
        <f aca="false">SUM(F16:F17)</f>
        <v>0</v>
      </c>
      <c r="G18" s="21" t="n">
        <f aca="false">SUM(G16:G17)</f>
        <v>0</v>
      </c>
      <c r="H18" s="21" t="n">
        <f aca="false">SUM(H16:H17)</f>
        <v>0</v>
      </c>
      <c r="I18" s="21" t="n">
        <f aca="false">SUM(I16:I17)</f>
        <v>0</v>
      </c>
      <c r="J18" s="21" t="n">
        <f aca="false">SUM(J16:J17)</f>
        <v>0</v>
      </c>
      <c r="K18" s="21" t="n">
        <f aca="false">SUM(K16:K17)</f>
        <v>0</v>
      </c>
      <c r="L18" s="21" t="n">
        <f aca="false">SUM(L16:L17)</f>
        <v>0</v>
      </c>
      <c r="M18" s="21" t="n">
        <f aca="false">SUM(M16:M17)</f>
        <v>0</v>
      </c>
      <c r="N18" s="21" t="n">
        <f aca="false">SUM(N16:N17)</f>
        <v>0</v>
      </c>
      <c r="O18" s="21" t="n">
        <f aca="false">SUM(O16:O17)</f>
        <v>0</v>
      </c>
    </row>
    <row collapsed="false" customFormat="false" customHeight="false" hidden="false" ht="15" outlineLevel="0" r="19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collapsed="false" customFormat="true" customHeight="true" hidden="false" ht="15" outlineLevel="0" r="20" s="17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collapsed="false" customFormat="false" customHeight="false" hidden="false" ht="15" outlineLevel="0" r="21">
      <c r="A21" s="10" t="s">
        <v>37</v>
      </c>
      <c r="B21" s="10" t="s">
        <v>38</v>
      </c>
      <c r="C21" s="10" t="s">
        <v>39</v>
      </c>
      <c r="D21" s="10" t="s">
        <v>40</v>
      </c>
      <c r="E21" s="10" t="s">
        <v>41</v>
      </c>
      <c r="F21" s="10" t="s">
        <v>42</v>
      </c>
      <c r="G21" s="10" t="s">
        <v>43</v>
      </c>
      <c r="H21" s="27"/>
      <c r="L21" s="10" t="s">
        <v>44</v>
      </c>
      <c r="M21" s="10" t="s">
        <v>41</v>
      </c>
      <c r="N21" s="28" t="s">
        <v>42</v>
      </c>
      <c r="O21" s="10" t="s">
        <v>45</v>
      </c>
    </row>
    <row collapsed="false" customFormat="false" customHeight="false" hidden="false" ht="15" outlineLevel="0" r="22">
      <c r="A22" s="29" t="str">
        <f aca="false">'01-Business_Value'!I5</f>
        <v>WebCommander</v>
      </c>
      <c r="B22" s="30" t="n">
        <f aca="false">'01-Business_Value'!J5</f>
        <v>0</v>
      </c>
      <c r="C22" s="30" t="n">
        <f aca="false">'01-Business_Value'!K5</f>
        <v>100</v>
      </c>
      <c r="D22" s="12" t="str">
        <f aca="false">'01-Business_Value'!B5</f>
        <v>Touhid Mia</v>
      </c>
      <c r="E22" s="31"/>
      <c r="F22" s="31" t="n">
        <f aca="false">O9</f>
        <v>0</v>
      </c>
      <c r="G22" s="32" t="n">
        <f aca="false">E22+F22</f>
        <v>0</v>
      </c>
      <c r="H22" s="33"/>
      <c r="L22" s="12" t="str">
        <f aca="false">'01-Business_Value'!B5</f>
        <v>Touhid Mia</v>
      </c>
      <c r="M22" s="13" t="n">
        <f aca="false">E22+E28</f>
        <v>0</v>
      </c>
      <c r="N22" s="13" t="n">
        <f aca="false">F22+F28</f>
        <v>0</v>
      </c>
      <c r="O22" s="22" t="n">
        <f aca="false">M22+N22</f>
        <v>0</v>
      </c>
    </row>
    <row collapsed="false" customFormat="false" customHeight="false" hidden="false" ht="15" outlineLevel="0" r="23">
      <c r="A23" s="29"/>
      <c r="B23" s="29"/>
      <c r="C23" s="29"/>
      <c r="D23" s="12" t="str">
        <f aca="false">'01-Business_Value'!B6</f>
        <v>Mansur Mahamud</v>
      </c>
      <c r="E23" s="31"/>
      <c r="F23" s="31" t="n">
        <f aca="false">O10</f>
        <v>0</v>
      </c>
      <c r="G23" s="32" t="n">
        <f aca="false">E23+F23</f>
        <v>0</v>
      </c>
      <c r="H23" s="33"/>
      <c r="L23" s="12" t="str">
        <f aca="false">'01-Business_Value'!B6</f>
        <v>Mansur Mahamud</v>
      </c>
      <c r="M23" s="13" t="n">
        <f aca="false">E23</f>
        <v>0</v>
      </c>
      <c r="N23" s="13" t="n">
        <f aca="false">F23</f>
        <v>0</v>
      </c>
      <c r="O23" s="22" t="n">
        <f aca="false">M23+N23</f>
        <v>0</v>
      </c>
    </row>
    <row collapsed="false" customFormat="false" customHeight="false" hidden="false" ht="15" outlineLevel="0" r="24">
      <c r="A24" s="29"/>
      <c r="B24" s="29"/>
      <c r="C24" s="29"/>
      <c r="D24" s="12" t="str">
        <f aca="false">'01-Business_Value'!B7</f>
        <v>Shahin Khaled</v>
      </c>
      <c r="E24" s="31"/>
      <c r="F24" s="31" t="n">
        <f aca="false">O11</f>
        <v>0</v>
      </c>
      <c r="G24" s="32" t="n">
        <f aca="false">E24+F24</f>
        <v>0</v>
      </c>
      <c r="H24" s="33"/>
      <c r="L24" s="12" t="str">
        <f aca="false">'01-Business_Value'!B7</f>
        <v>Shahin Khaled</v>
      </c>
      <c r="M24" s="13" t="n">
        <f aca="false">E24</f>
        <v>0</v>
      </c>
      <c r="N24" s="13" t="n">
        <f aca="false">F24</f>
        <v>0</v>
      </c>
      <c r="O24" s="22" t="n">
        <f aca="false">M24+N24</f>
        <v>0</v>
      </c>
    </row>
    <row collapsed="false" customFormat="false" customHeight="false" hidden="false" ht="15" outlineLevel="0" r="25">
      <c r="A25" s="29"/>
      <c r="B25" s="29"/>
      <c r="C25" s="29"/>
      <c r="D25" s="12" t="str">
        <f aca="false">'01-Business_Value'!B8</f>
        <v>Golam Saroar</v>
      </c>
      <c r="E25" s="31"/>
      <c r="F25" s="31" t="n">
        <f aca="false">O12</f>
        <v>0</v>
      </c>
      <c r="G25" s="32" t="n">
        <f aca="false">E25+F25</f>
        <v>0</v>
      </c>
      <c r="H25" s="33"/>
      <c r="L25" s="12" t="str">
        <f aca="false">'01-Business_Value'!B8</f>
        <v>Golam Saroar</v>
      </c>
      <c r="M25" s="13" t="n">
        <f aca="false">E25</f>
        <v>0</v>
      </c>
      <c r="N25" s="13" t="n">
        <f aca="false">F25</f>
        <v>0</v>
      </c>
      <c r="O25" s="22" t="n">
        <f aca="false">M25+N25</f>
        <v>0</v>
      </c>
    </row>
    <row collapsed="false" customFormat="false" customHeight="false" hidden="false" ht="15" outlineLevel="0" r="26">
      <c r="A26" s="29"/>
      <c r="B26" s="29"/>
      <c r="C26" s="29"/>
      <c r="D26" s="12" t="str">
        <f aca="false">'01-Business_Value'!B9</f>
        <v>Richard Rozario</v>
      </c>
      <c r="E26" s="31"/>
      <c r="F26" s="31" t="n">
        <f aca="false">O13</f>
        <v>0</v>
      </c>
      <c r="G26" s="32" t="n">
        <f aca="false">E26+F26</f>
        <v>0</v>
      </c>
      <c r="H26" s="33"/>
      <c r="L26" s="12" t="str">
        <f aca="false">'01-Business_Value'!B9</f>
        <v>Richard Rozario</v>
      </c>
      <c r="M26" s="13" t="n">
        <f aca="false">E26</f>
        <v>0</v>
      </c>
      <c r="N26" s="13" t="n">
        <f aca="false">F26</f>
        <v>0</v>
      </c>
      <c r="O26" s="22" t="n">
        <f aca="false">M26+N26</f>
        <v>0</v>
      </c>
    </row>
    <row collapsed="false" customFormat="false" customHeight="false" hidden="false" ht="15" outlineLevel="0" r="27">
      <c r="A27" s="29"/>
      <c r="B27" s="29"/>
      <c r="C27" s="29"/>
      <c r="D27" s="22" t="s">
        <v>21</v>
      </c>
      <c r="E27" s="34" t="n">
        <f aca="false">SUM(E22:E23)</f>
        <v>0</v>
      </c>
      <c r="F27" s="34" t="n">
        <f aca="false">O14</f>
        <v>0</v>
      </c>
      <c r="G27" s="34" t="n">
        <f aca="false">E27+F27</f>
        <v>0</v>
      </c>
      <c r="H27" s="35"/>
      <c r="L27" s="12" t="str">
        <f aca="false">'01-Business_Value'!B10</f>
        <v>Torikul Alam</v>
      </c>
      <c r="M27" s="13" t="n">
        <f aca="false">E29</f>
        <v>0</v>
      </c>
      <c r="N27" s="13" t="n">
        <f aca="false">F29</f>
        <v>0</v>
      </c>
      <c r="O27" s="22" t="n">
        <f aca="false">M27+N27</f>
        <v>0</v>
      </c>
    </row>
    <row collapsed="false" customFormat="false" customHeight="false" hidden="false" ht="15" outlineLevel="0" r="28">
      <c r="A28" s="29" t="str">
        <f aca="false">'01-Business_Value'!I6</f>
        <v>R &amp; D</v>
      </c>
      <c r="B28" s="30" t="n">
        <f aca="false">'01-Business_Value'!J6</f>
        <v>0</v>
      </c>
      <c r="C28" s="30" t="n">
        <f aca="false">'01-Business_Value'!K6</f>
        <v>100</v>
      </c>
      <c r="D28" s="12" t="str">
        <f aca="false">'01-Business_Value'!B5</f>
        <v>Touhid Mia</v>
      </c>
      <c r="E28" s="31"/>
      <c r="F28" s="31" t="n">
        <f aca="false">O16</f>
        <v>0</v>
      </c>
      <c r="G28" s="32" t="n">
        <f aca="false">E28+F28</f>
        <v>0</v>
      </c>
      <c r="H28" s="33"/>
      <c r="L28" s="36" t="s">
        <v>46</v>
      </c>
      <c r="M28" s="37" t="n">
        <f aca="false">SUM(M22:M27)</f>
        <v>0</v>
      </c>
      <c r="N28" s="37" t="n">
        <f aca="false">SUM(N22:N27)</f>
        <v>0</v>
      </c>
      <c r="O28" s="37" t="n">
        <f aca="false">SUM(O22:O27)</f>
        <v>0</v>
      </c>
    </row>
    <row collapsed="false" customFormat="false" customHeight="false" hidden="false" ht="15" outlineLevel="0" r="29">
      <c r="A29" s="29"/>
      <c r="B29" s="29"/>
      <c r="C29" s="29"/>
      <c r="D29" s="12" t="str">
        <f aca="false">'01-Business_Value'!B10</f>
        <v>Torikul Alam</v>
      </c>
      <c r="E29" s="31"/>
      <c r="F29" s="31" t="n">
        <f aca="false">O17</f>
        <v>0</v>
      </c>
      <c r="G29" s="32" t="n">
        <f aca="false">E29+F29</f>
        <v>0</v>
      </c>
      <c r="H29" s="33"/>
    </row>
    <row collapsed="false" customFormat="false" customHeight="false" hidden="false" ht="15" outlineLevel="0" r="30">
      <c r="A30" s="29"/>
      <c r="B30" s="29"/>
      <c r="C30" s="29"/>
      <c r="D30" s="22" t="s">
        <v>21</v>
      </c>
      <c r="E30" s="34" t="n">
        <f aca="false">SUM(E28:E28)</f>
        <v>0</v>
      </c>
      <c r="F30" s="32" t="n">
        <f aca="false">O18</f>
        <v>0</v>
      </c>
      <c r="G30" s="32" t="n">
        <f aca="false">E30+F30</f>
        <v>0</v>
      </c>
      <c r="H30" s="35"/>
    </row>
    <row collapsed="false" customFormat="false" customHeight="false" hidden="false" ht="15" outlineLevel="0" r="31">
      <c r="A31" s="36"/>
      <c r="B31" s="36"/>
      <c r="C31" s="36"/>
      <c r="D31" s="36" t="s">
        <v>46</v>
      </c>
      <c r="E31" s="37" t="n">
        <f aca="false">SUM(E27, E30)</f>
        <v>0</v>
      </c>
      <c r="F31" s="37" t="n">
        <f aca="false">SUM( F27, F30)</f>
        <v>0</v>
      </c>
      <c r="G31" s="37" t="n">
        <f aca="false">SUM( G27, G30)</f>
        <v>0</v>
      </c>
    </row>
  </sheetData>
  <mergeCells count="11">
    <mergeCell ref="A1:O4"/>
    <mergeCell ref="A5:O5"/>
    <mergeCell ref="A8:O8"/>
    <mergeCell ref="A15:O15"/>
    <mergeCell ref="A20:O20"/>
    <mergeCell ref="A22:A27"/>
    <mergeCell ref="B22:B27"/>
    <mergeCell ref="C22:C27"/>
    <mergeCell ref="A28:A30"/>
    <mergeCell ref="B28:B30"/>
    <mergeCell ref="C28:C30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31"/>
  <sheetViews>
    <sheetView colorId="64" defaultGridColor="true" rightToLeft="false" showFormulas="false" showGridLines="true" showOutlineSymbols="true" showRowColHeaders="true" showZeros="true" tabSelected="false" topLeftCell="F1" view="normal" windowProtection="true" workbookViewId="0" zoomScale="90" zoomScaleNormal="90" zoomScalePageLayoutView="100">
      <pane activePane="bottomLeft" state="frozen" topLeftCell="A8" xSplit="0" ySplit="7"/>
      <selection activeCell="F1" activeCellId="0" pane="topLeft" sqref="F1"/>
      <selection activeCell="F17" activeCellId="0" pane="bottomLeft" sqref="F17"/>
    </sheetView>
  </sheetViews>
  <sheetFormatPr defaultRowHeight="15"/>
  <cols>
    <col min="1" max="1" hidden="false" style="14" width="19.9230769230769" collapsed="true"/>
    <col min="2" max="2" hidden="false" style="1" width="22.2793522267206" collapsed="true"/>
    <col min="3" max="3" hidden="false" style="1" width="16.497975708502" collapsed="true"/>
    <col min="4" max="4" hidden="false" style="1" width="16.1740890688259" collapsed="true"/>
    <col min="5" max="5" hidden="false" style="1" width="23.4574898785425" collapsed="true"/>
    <col min="6" max="6" hidden="false" style="1" width="15.3198380566802" collapsed="true"/>
    <col min="7" max="7" hidden="false" style="1" width="10.3886639676113" collapsed="true"/>
    <col min="8" max="8" hidden="false" style="1" width="13.3886639676113" collapsed="true"/>
    <col min="9" max="9" hidden="false" style="1" width="14.1417004048583" collapsed="true"/>
    <col min="10" max="10" hidden="false" style="1" width="10.9271255060729" collapsed="true"/>
    <col min="11" max="11" hidden="false" style="1" width="25.4939271255061" collapsed="true"/>
    <col min="12" max="12" hidden="false" style="1" width="24.3157894736842" collapsed="true"/>
    <col min="13" max="13" hidden="false" style="1" width="12.748987854251" collapsed="true"/>
    <col min="14" max="14" hidden="false" style="1" width="12.3198380566802" collapsed="true"/>
    <col min="15" max="15" hidden="false" style="14" width="17.8906882591093" collapsed="true"/>
    <col min="16" max="1025" hidden="false" style="1" width="9.0" collapsed="true"/>
  </cols>
  <sheetData>
    <row collapsed="false" customFormat="false" customHeight="false" hidden="false" ht="15" outlineLevel="0" r="1">
      <c r="A1" s="15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collapsed="false" customFormat="false" customHeight="false" hidden="false" ht="15" outlineLevel="0"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false" customHeight="false" hidden="false" ht="15" outlineLevel="0"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collapsed="false" customFormat="false" customHeight="false" hidden="false" ht="15" outlineLevel="0"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26.25" outlineLevel="0" r="5">
      <c r="A5" s="16" t="n">
        <v>43075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true" customHeight="false" hidden="false" ht="15" outlineLevel="0" r="6" s="17">
      <c r="A6" s="14"/>
      <c r="O6" s="14"/>
    </row>
    <row collapsed="false" customFormat="true" customHeight="true" hidden="false" ht="29.25" outlineLevel="0" r="7" s="14">
      <c r="A7" s="18" t="s">
        <v>0</v>
      </c>
      <c r="B7" s="18" t="s">
        <v>22</v>
      </c>
      <c r="C7" s="18" t="s">
        <v>23</v>
      </c>
      <c r="D7" s="18" t="s">
        <v>24</v>
      </c>
      <c r="E7" s="18" t="s">
        <v>25</v>
      </c>
      <c r="F7" s="18" t="s">
        <v>26</v>
      </c>
      <c r="G7" s="18" t="s">
        <v>27</v>
      </c>
      <c r="H7" s="18" t="s">
        <v>28</v>
      </c>
      <c r="I7" s="18" t="s">
        <v>29</v>
      </c>
      <c r="J7" s="18" t="s">
        <v>30</v>
      </c>
      <c r="K7" s="18" t="s">
        <v>31</v>
      </c>
      <c r="L7" s="18" t="s">
        <v>32</v>
      </c>
      <c r="M7" s="18" t="s">
        <v>33</v>
      </c>
      <c r="N7" s="18" t="s">
        <v>34</v>
      </c>
      <c r="O7" s="18" t="s">
        <v>35</v>
      </c>
    </row>
    <row collapsed="false" customFormat="true" customHeight="true" hidden="false" ht="15" outlineLevel="0" r="8" s="17">
      <c r="A8" s="19" t="str">
        <f aca="false">CONCATENATE('01-Business_Value'!I5, " - ",'01-Business_Value'!J5)</f>
        <v>WebCommander -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collapsed="false" customFormat="false" customHeight="false" hidden="false" ht="13.8" outlineLevel="0" r="9">
      <c r="A9" s="12" t="str">
        <f aca="false">'01-Business_Value'!B5</f>
        <v>Touhid Mia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 t="n">
        <f aca="false">SUM(B9:N9)</f>
        <v>0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false" customHeight="false" hidden="false" ht="13.8" outlineLevel="0" r="10">
      <c r="A10" s="12" t="str">
        <f aca="false">'01-Business_Value'!B6</f>
        <v>Mansur Mahamud</v>
      </c>
      <c r="B10" s="20"/>
      <c r="C10" s="20"/>
      <c r="D10" s="20"/>
      <c r="E10" s="20"/>
      <c r="F10" s="20"/>
      <c r="G10" s="20" t="n">
        <v>480.0</v>
      </c>
      <c r="H10" s="20"/>
      <c r="I10" s="20"/>
      <c r="J10" s="20"/>
      <c r="K10" s="20"/>
      <c r="L10" s="20"/>
      <c r="M10" s="20"/>
      <c r="N10" s="20"/>
      <c r="O10" s="21" t="n">
        <f aca="false">SUM(B10:N10)</f>
        <v>0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false" customHeight="false" hidden="false" ht="13.8" outlineLevel="0" r="11">
      <c r="A11" s="12" t="str">
        <f aca="false">'01-Business_Value'!B7</f>
        <v>Shahin Khaled</v>
      </c>
      <c r="B11" s="20"/>
      <c r="C11" s="20"/>
      <c r="D11" s="20"/>
      <c r="E11" s="20"/>
      <c r="F11" s="20"/>
      <c r="G11" s="20"/>
      <c r="H11" s="20" t="n">
        <v>540.0</v>
      </c>
      <c r="I11" s="20"/>
      <c r="J11" s="20"/>
      <c r="K11" s="20"/>
      <c r="L11" s="20"/>
      <c r="M11" s="20"/>
      <c r="N11" s="20"/>
      <c r="O11" s="21" t="n">
        <f aca="false">SUM(B11:N11)</f>
        <v>0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false" customHeight="false" hidden="false" ht="13.8" outlineLevel="0" r="12">
      <c r="A12" s="12" t="str">
        <f aca="false">'01-Business_Value'!B8</f>
        <v>Golam Saroar</v>
      </c>
      <c r="B12" s="20"/>
      <c r="C12" s="20"/>
      <c r="D12" s="20"/>
      <c r="E12" s="20"/>
      <c r="F12" s="20"/>
      <c r="G12" s="20"/>
      <c r="H12" s="20" t="n">
        <v>570.0</v>
      </c>
      <c r="I12" s="20"/>
      <c r="J12" s="20"/>
      <c r="K12" s="20"/>
      <c r="L12" s="20"/>
      <c r="M12" s="20"/>
      <c r="N12" s="20"/>
      <c r="O12" s="21" t="n">
        <f aca="false">SUM(B12:N12)</f>
        <v>0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false" customHeight="false" hidden="false" ht="13.8" outlineLevel="0" r="13">
      <c r="A13" s="12" t="str">
        <f aca="false">'01-Business_Value'!B9</f>
        <v>Richard Rozario</v>
      </c>
      <c r="B13" s="20"/>
      <c r="C13" s="20"/>
      <c r="D13" s="20"/>
      <c r="E13" s="20"/>
      <c r="F13" s="20"/>
      <c r="G13" s="20" t="n">
        <v>520.0</v>
      </c>
      <c r="H13" s="20"/>
      <c r="I13" s="20"/>
      <c r="J13" s="20"/>
      <c r="K13" s="20"/>
      <c r="L13" s="20"/>
      <c r="M13" s="20"/>
      <c r="N13" s="20"/>
      <c r="O13" s="21" t="n">
        <f aca="false">SUM(B13:N13)</f>
        <v>0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true" customHeight="false" hidden="false" ht="15" outlineLevel="0" r="14" s="14">
      <c r="A14" s="22" t="s">
        <v>21</v>
      </c>
      <c r="B14" s="21" t="n">
        <f aca="false">SUM(B9:B10)</f>
        <v>0</v>
      </c>
      <c r="C14" s="21" t="n">
        <f aca="false">SUM(C9:C10)</f>
        <v>0</v>
      </c>
      <c r="D14" s="21" t="n">
        <f aca="false">SUM(D9:D10)</f>
        <v>0</v>
      </c>
      <c r="E14" s="21" t="n">
        <f aca="false">SUM(E9:E10)</f>
        <v>0</v>
      </c>
      <c r="F14" s="21" t="n">
        <f aca="false">SUM(F9:F10)</f>
        <v>0</v>
      </c>
      <c r="G14" s="21" t="n">
        <f aca="false">SUM(G9:G10)</f>
        <v>0</v>
      </c>
      <c r="H14" s="21" t="n">
        <f aca="false">SUM(H9:H10)</f>
        <v>0</v>
      </c>
      <c r="I14" s="21" t="n">
        <f aca="false">SUM(I9:I10)</f>
        <v>0</v>
      </c>
      <c r="J14" s="21" t="n">
        <f aca="false">SUM(J9:J10)</f>
        <v>0</v>
      </c>
      <c r="K14" s="21" t="n">
        <f aca="false">SUM(K9:K10)</f>
        <v>0</v>
      </c>
      <c r="L14" s="21" t="n">
        <f aca="false">SUM(L9:L10)</f>
        <v>0</v>
      </c>
      <c r="M14" s="21" t="n">
        <f aca="false">SUM(M9:M10)</f>
        <v>0</v>
      </c>
      <c r="N14" s="21" t="n">
        <f aca="false">SUM(N9:N10)</f>
        <v>0</v>
      </c>
      <c r="O14" s="21" t="n">
        <f aca="false">SUM(O9:O10)</f>
        <v>0</v>
      </c>
    </row>
    <row collapsed="false" customFormat="true" customHeight="false" hidden="false" ht="15" outlineLevel="0" r="15" s="17">
      <c r="A15" s="19" t="str">
        <f aca="false">CONCATENATE('01-Business_Value'!I6, " - ",'01-Business_Value'!J6)</f>
        <v>R &amp; D -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collapsed="false" customFormat="false" customHeight="false" hidden="false" ht="15" outlineLevel="0" r="16">
      <c r="A16" s="12" t="str">
        <f aca="false">'01-Business_Value'!B5</f>
        <v>Touhid Mia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1" t="n">
        <f aca="false">SUM(B16:N16)</f>
        <v>0</v>
      </c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collapsed="false" customFormat="false" customHeight="false" hidden="false" ht="13.8" outlineLevel="0" r="17">
      <c r="A17" s="12" t="str">
        <f aca="false">'01-Business_Value'!B10</f>
        <v>Torikul Alam</v>
      </c>
      <c r="B17" s="20"/>
      <c r="C17" s="20"/>
      <c r="D17" s="20"/>
      <c r="E17" s="20"/>
      <c r="F17" s="20"/>
      <c r="G17" s="20" t="n">
        <v>330.0</v>
      </c>
      <c r="H17" s="20"/>
      <c r="I17" s="20"/>
      <c r="J17" s="20" t="n">
        <v>120.0</v>
      </c>
      <c r="K17" s="20"/>
      <c r="L17" s="20"/>
      <c r="M17" s="20"/>
      <c r="N17" s="20"/>
      <c r="O17" s="21" t="n">
        <f aca="false">SUM(B17:N17)</f>
        <v>0</v>
      </c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collapsed="false" customFormat="true" customHeight="false" hidden="false" ht="15" outlineLevel="0" r="18" s="14">
      <c r="A18" s="23" t="s">
        <v>21</v>
      </c>
      <c r="B18" s="21" t="n">
        <f aca="false">SUM(B16:B17)</f>
        <v>0</v>
      </c>
      <c r="C18" s="21" t="n">
        <f aca="false">SUM(C16:C17)</f>
        <v>0</v>
      </c>
      <c r="D18" s="21" t="n">
        <f aca="false">SUM(D16:D17)</f>
        <v>0</v>
      </c>
      <c r="E18" s="21" t="n">
        <f aca="false">SUM(E16:E17)</f>
        <v>0</v>
      </c>
      <c r="F18" s="21" t="n">
        <f aca="false">SUM(F16:F17)</f>
        <v>0</v>
      </c>
      <c r="G18" s="21" t="n">
        <f aca="false">SUM(G16:G17)</f>
        <v>0</v>
      </c>
      <c r="H18" s="21" t="n">
        <f aca="false">SUM(H16:H17)</f>
        <v>0</v>
      </c>
      <c r="I18" s="21" t="n">
        <f aca="false">SUM(I16:I17)</f>
        <v>0</v>
      </c>
      <c r="J18" s="21" t="n">
        <f aca="false">SUM(J16:J17)</f>
        <v>0</v>
      </c>
      <c r="K18" s="21" t="n">
        <f aca="false">SUM(K16:K17)</f>
        <v>0</v>
      </c>
      <c r="L18" s="21" t="n">
        <f aca="false">SUM(L16:L17)</f>
        <v>0</v>
      </c>
      <c r="M18" s="21" t="n">
        <f aca="false">SUM(M16:M17)</f>
        <v>0</v>
      </c>
      <c r="N18" s="21" t="n">
        <f aca="false">SUM(N16:N17)</f>
        <v>0</v>
      </c>
      <c r="O18" s="21" t="n">
        <f aca="false">SUM(O16:O17)</f>
        <v>0</v>
      </c>
    </row>
    <row collapsed="false" customFormat="false" customHeight="false" hidden="false" ht="15" outlineLevel="0" r="19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collapsed="false" customFormat="true" customHeight="true" hidden="false" ht="15" outlineLevel="0" r="20" s="17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collapsed="false" customFormat="false" customHeight="false" hidden="false" ht="15" outlineLevel="0" r="21">
      <c r="A21" s="10" t="s">
        <v>37</v>
      </c>
      <c r="B21" s="10" t="s">
        <v>38</v>
      </c>
      <c r="C21" s="10" t="s">
        <v>39</v>
      </c>
      <c r="D21" s="10" t="s">
        <v>40</v>
      </c>
      <c r="E21" s="10" t="s">
        <v>41</v>
      </c>
      <c r="F21" s="10" t="s">
        <v>42</v>
      </c>
      <c r="G21" s="10" t="s">
        <v>43</v>
      </c>
      <c r="H21" s="27"/>
      <c r="L21" s="10" t="s">
        <v>44</v>
      </c>
      <c r="M21" s="10" t="s">
        <v>41</v>
      </c>
      <c r="N21" s="28" t="s">
        <v>42</v>
      </c>
      <c r="O21" s="10" t="s">
        <v>45</v>
      </c>
    </row>
    <row collapsed="false" customFormat="false" customHeight="false" hidden="false" ht="15" outlineLevel="0" r="22">
      <c r="A22" s="29" t="str">
        <f aca="false">'01-Business_Value'!I5</f>
        <v>WebCommander</v>
      </c>
      <c r="B22" s="30" t="n">
        <f aca="false">'01-Business_Value'!J5</f>
        <v>0</v>
      </c>
      <c r="C22" s="30" t="n">
        <f aca="false">'01-Business_Value'!K5</f>
        <v>100</v>
      </c>
      <c r="D22" s="12" t="str">
        <f aca="false">'01-Business_Value'!B5</f>
        <v>Touhid Mia</v>
      </c>
      <c r="E22" s="31"/>
      <c r="F22" s="31" t="n">
        <f aca="false">O9</f>
        <v>0</v>
      </c>
      <c r="G22" s="32" t="n">
        <f aca="false">E22+F22</f>
        <v>0</v>
      </c>
      <c r="H22" s="33"/>
      <c r="L22" s="12" t="str">
        <f aca="false">'01-Business_Value'!B5</f>
        <v>Touhid Mia</v>
      </c>
      <c r="M22" s="13" t="n">
        <f aca="false">E22+E28</f>
        <v>0</v>
      </c>
      <c r="N22" s="13" t="n">
        <f aca="false">F22+F28</f>
        <v>0</v>
      </c>
      <c r="O22" s="22" t="n">
        <f aca="false">M22+N22</f>
        <v>0</v>
      </c>
    </row>
    <row collapsed="false" customFormat="false" customHeight="false" hidden="false" ht="15" outlineLevel="0" r="23">
      <c r="A23" s="29"/>
      <c r="B23" s="29"/>
      <c r="C23" s="29"/>
      <c r="D23" s="12" t="str">
        <f aca="false">'01-Business_Value'!B6</f>
        <v>Mansur Mahamud</v>
      </c>
      <c r="E23" s="31"/>
      <c r="F23" s="31" t="n">
        <f aca="false">O10</f>
        <v>0</v>
      </c>
      <c r="G23" s="32" t="n">
        <f aca="false">E23+F23</f>
        <v>0</v>
      </c>
      <c r="H23" s="33"/>
      <c r="L23" s="12" t="str">
        <f aca="false">'01-Business_Value'!B6</f>
        <v>Mansur Mahamud</v>
      </c>
      <c r="M23" s="13" t="n">
        <f aca="false">E23</f>
        <v>0</v>
      </c>
      <c r="N23" s="13" t="n">
        <f aca="false">F23</f>
        <v>0</v>
      </c>
      <c r="O23" s="22" t="n">
        <f aca="false">M23+N23</f>
        <v>0</v>
      </c>
    </row>
    <row collapsed="false" customFormat="false" customHeight="false" hidden="false" ht="15" outlineLevel="0" r="24">
      <c r="A24" s="29"/>
      <c r="B24" s="29"/>
      <c r="C24" s="29"/>
      <c r="D24" s="12" t="str">
        <f aca="false">'01-Business_Value'!B7</f>
        <v>Shahin Khaled</v>
      </c>
      <c r="E24" s="31"/>
      <c r="F24" s="31" t="n">
        <f aca="false">O11</f>
        <v>0</v>
      </c>
      <c r="G24" s="32" t="n">
        <f aca="false">E24+F24</f>
        <v>0</v>
      </c>
      <c r="H24" s="33"/>
      <c r="L24" s="12" t="str">
        <f aca="false">'01-Business_Value'!B7</f>
        <v>Shahin Khaled</v>
      </c>
      <c r="M24" s="13" t="n">
        <f aca="false">E24</f>
        <v>0</v>
      </c>
      <c r="N24" s="13" t="n">
        <f aca="false">F24</f>
        <v>0</v>
      </c>
      <c r="O24" s="22" t="n">
        <f aca="false">M24+N24</f>
        <v>0</v>
      </c>
    </row>
    <row collapsed="false" customFormat="false" customHeight="false" hidden="false" ht="15" outlineLevel="0" r="25">
      <c r="A25" s="29"/>
      <c r="B25" s="29"/>
      <c r="C25" s="29"/>
      <c r="D25" s="12" t="str">
        <f aca="false">'01-Business_Value'!B8</f>
        <v>Golam Saroar</v>
      </c>
      <c r="E25" s="31"/>
      <c r="F25" s="31" t="n">
        <f aca="false">O12</f>
        <v>0</v>
      </c>
      <c r="G25" s="32" t="n">
        <f aca="false">E25+F25</f>
        <v>0</v>
      </c>
      <c r="H25" s="33"/>
      <c r="L25" s="12" t="str">
        <f aca="false">'01-Business_Value'!B8</f>
        <v>Golam Saroar</v>
      </c>
      <c r="M25" s="13" t="n">
        <f aca="false">E25</f>
        <v>0</v>
      </c>
      <c r="N25" s="13" t="n">
        <f aca="false">F25</f>
        <v>0</v>
      </c>
      <c r="O25" s="22" t="n">
        <f aca="false">M25+N25</f>
        <v>0</v>
      </c>
    </row>
    <row collapsed="false" customFormat="false" customHeight="false" hidden="false" ht="15" outlineLevel="0" r="26">
      <c r="A26" s="29"/>
      <c r="B26" s="29"/>
      <c r="C26" s="29"/>
      <c r="D26" s="12" t="str">
        <f aca="false">'01-Business_Value'!B9</f>
        <v>Richard Rozario</v>
      </c>
      <c r="E26" s="31"/>
      <c r="F26" s="31" t="n">
        <f aca="false">O13</f>
        <v>0</v>
      </c>
      <c r="G26" s="32" t="n">
        <f aca="false">E26+F26</f>
        <v>0</v>
      </c>
      <c r="H26" s="33"/>
      <c r="L26" s="12" t="str">
        <f aca="false">'01-Business_Value'!B9</f>
        <v>Richard Rozario</v>
      </c>
      <c r="M26" s="13" t="n">
        <f aca="false">E26</f>
        <v>0</v>
      </c>
      <c r="N26" s="13" t="n">
        <f aca="false">F26</f>
        <v>0</v>
      </c>
      <c r="O26" s="22" t="n">
        <f aca="false">M26+N26</f>
        <v>0</v>
      </c>
    </row>
    <row collapsed="false" customFormat="false" customHeight="false" hidden="false" ht="15" outlineLevel="0" r="27">
      <c r="A27" s="29"/>
      <c r="B27" s="29"/>
      <c r="C27" s="29"/>
      <c r="D27" s="22" t="s">
        <v>21</v>
      </c>
      <c r="E27" s="34" t="n">
        <f aca="false">SUM(E22:E23)</f>
        <v>0</v>
      </c>
      <c r="F27" s="34" t="n">
        <f aca="false">O14</f>
        <v>0</v>
      </c>
      <c r="G27" s="34" t="n">
        <f aca="false">E27+F27</f>
        <v>0</v>
      </c>
      <c r="H27" s="35"/>
      <c r="L27" s="12" t="str">
        <f aca="false">'01-Business_Value'!B10</f>
        <v>Torikul Alam</v>
      </c>
      <c r="M27" s="13" t="n">
        <f aca="false">E29</f>
        <v>0</v>
      </c>
      <c r="N27" s="13" t="n">
        <f aca="false">F29</f>
        <v>0</v>
      </c>
      <c r="O27" s="22" t="n">
        <f aca="false">M27+N27</f>
        <v>0</v>
      </c>
    </row>
    <row collapsed="false" customFormat="false" customHeight="false" hidden="false" ht="15" outlineLevel="0" r="28">
      <c r="A28" s="29" t="str">
        <f aca="false">'01-Business_Value'!I6</f>
        <v>R &amp; D</v>
      </c>
      <c r="B28" s="30" t="n">
        <f aca="false">'01-Business_Value'!J6</f>
        <v>0</v>
      </c>
      <c r="C28" s="30" t="n">
        <f aca="false">'01-Business_Value'!K6</f>
        <v>100</v>
      </c>
      <c r="D28" s="12" t="str">
        <f aca="false">'01-Business_Value'!B5</f>
        <v>Touhid Mia</v>
      </c>
      <c r="E28" s="31"/>
      <c r="F28" s="31" t="n">
        <f aca="false">O16</f>
        <v>0</v>
      </c>
      <c r="G28" s="32" t="n">
        <f aca="false">E28+F28</f>
        <v>0</v>
      </c>
      <c r="H28" s="33"/>
      <c r="L28" s="36" t="s">
        <v>46</v>
      </c>
      <c r="M28" s="37" t="n">
        <f aca="false">SUM(M22:M27)</f>
        <v>0</v>
      </c>
      <c r="N28" s="37" t="n">
        <f aca="false">SUM(N22:N27)</f>
        <v>0</v>
      </c>
      <c r="O28" s="37" t="n">
        <f aca="false">SUM(O22:O27)</f>
        <v>0</v>
      </c>
    </row>
    <row collapsed="false" customFormat="false" customHeight="false" hidden="false" ht="15" outlineLevel="0" r="29">
      <c r="A29" s="29"/>
      <c r="B29" s="29"/>
      <c r="C29" s="29"/>
      <c r="D29" s="12" t="str">
        <f aca="false">'01-Business_Value'!B10</f>
        <v>Torikul Alam</v>
      </c>
      <c r="E29" s="31"/>
      <c r="F29" s="31" t="n">
        <f aca="false">O17</f>
        <v>0</v>
      </c>
      <c r="G29" s="32" t="n">
        <f aca="false">E29+F29</f>
        <v>0</v>
      </c>
      <c r="H29" s="33"/>
    </row>
    <row collapsed="false" customFormat="false" customHeight="false" hidden="false" ht="15" outlineLevel="0" r="30">
      <c r="A30" s="29"/>
      <c r="B30" s="29"/>
      <c r="C30" s="29"/>
      <c r="D30" s="22" t="s">
        <v>21</v>
      </c>
      <c r="E30" s="34" t="n">
        <f aca="false">SUM(E28:E28)</f>
        <v>0</v>
      </c>
      <c r="F30" s="32" t="n">
        <f aca="false">O18</f>
        <v>0</v>
      </c>
      <c r="G30" s="32" t="n">
        <f aca="false">E30+F30</f>
        <v>0</v>
      </c>
      <c r="H30" s="35"/>
    </row>
    <row collapsed="false" customFormat="false" customHeight="false" hidden="false" ht="15" outlineLevel="0" r="31">
      <c r="A31" s="36"/>
      <c r="B31" s="36"/>
      <c r="C31" s="36"/>
      <c r="D31" s="36" t="s">
        <v>46</v>
      </c>
      <c r="E31" s="37" t="n">
        <f aca="false">SUM(E27, E30)</f>
        <v>0</v>
      </c>
      <c r="F31" s="37" t="n">
        <f aca="false">SUM( F27, F30)</f>
        <v>0</v>
      </c>
      <c r="G31" s="37" t="n">
        <f aca="false">SUM( G27, G30)</f>
        <v>0</v>
      </c>
    </row>
  </sheetData>
  <mergeCells count="11">
    <mergeCell ref="A1:O4"/>
    <mergeCell ref="A5:O5"/>
    <mergeCell ref="A8:O8"/>
    <mergeCell ref="A15:O15"/>
    <mergeCell ref="A20:O20"/>
    <mergeCell ref="A22:A27"/>
    <mergeCell ref="B22:B27"/>
    <mergeCell ref="C22:C27"/>
    <mergeCell ref="A28:A30"/>
    <mergeCell ref="B28:B30"/>
    <mergeCell ref="C28:C30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31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90" zoomScaleNormal="90" zoomScalePageLayoutView="100">
      <pane activePane="bottomLeft" state="frozen" topLeftCell="A11" xSplit="0" ySplit="7"/>
      <selection activeCell="A1" activeCellId="0" pane="topLeft" sqref="A1"/>
      <selection activeCell="B37" activeCellId="0" pane="bottomLeft" sqref="B37"/>
    </sheetView>
  </sheetViews>
  <sheetFormatPr defaultRowHeight="15"/>
  <cols>
    <col min="1" max="1" hidden="false" style="14" width="19.9230769230769" collapsed="true"/>
    <col min="2" max="2" hidden="false" style="1" width="22.2793522267206" collapsed="true"/>
    <col min="3" max="3" hidden="false" style="1" width="16.497975708502" collapsed="true"/>
    <col min="4" max="4" hidden="false" style="1" width="16.1740890688259" collapsed="true"/>
    <col min="5" max="5" hidden="false" style="1" width="23.4574898785425" collapsed="true"/>
    <col min="6" max="6" hidden="false" style="1" width="15.3198380566802" collapsed="true"/>
    <col min="7" max="7" hidden="false" style="1" width="10.3886639676113" collapsed="true"/>
    <col min="8" max="8" hidden="false" style="1" width="13.3886639676113" collapsed="true"/>
    <col min="9" max="9" hidden="false" style="1" width="14.1417004048583" collapsed="true"/>
    <col min="10" max="10" hidden="false" style="1" width="10.9271255060729" collapsed="true"/>
    <col min="11" max="11" hidden="false" style="1" width="25.4939271255061" collapsed="true"/>
    <col min="12" max="12" hidden="false" style="1" width="24.3157894736842" collapsed="true"/>
    <col min="13" max="13" hidden="false" style="1" width="12.748987854251" collapsed="true"/>
    <col min="14" max="14" hidden="false" style="1" width="12.3198380566802" collapsed="true"/>
    <col min="15" max="15" hidden="false" style="14" width="17.8906882591093" collapsed="true"/>
    <col min="16" max="1025" hidden="false" style="1" width="9.0" collapsed="true"/>
  </cols>
  <sheetData>
    <row collapsed="false" customFormat="false" customHeight="false" hidden="false" ht="15" outlineLevel="0" r="1">
      <c r="A1" s="15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collapsed="false" customFormat="false" customHeight="false" hidden="false" ht="15" outlineLevel="0"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false" customHeight="false" hidden="false" ht="15" outlineLevel="0"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collapsed="false" customFormat="false" customHeight="false" hidden="false" ht="15" outlineLevel="0"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26.25" outlineLevel="0" r="5">
      <c r="A5" s="16" t="n">
        <v>43076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true" customHeight="false" hidden="false" ht="15" outlineLevel="0" r="6" s="17">
      <c r="A6" s="14"/>
      <c r="O6" s="14"/>
    </row>
    <row collapsed="false" customFormat="true" customHeight="true" hidden="false" ht="29.25" outlineLevel="0" r="7" s="14">
      <c r="A7" s="18" t="s">
        <v>0</v>
      </c>
      <c r="B7" s="18" t="s">
        <v>22</v>
      </c>
      <c r="C7" s="18" t="s">
        <v>23</v>
      </c>
      <c r="D7" s="18" t="s">
        <v>24</v>
      </c>
      <c r="E7" s="18" t="s">
        <v>25</v>
      </c>
      <c r="F7" s="18" t="s">
        <v>26</v>
      </c>
      <c r="G7" s="18" t="s">
        <v>27</v>
      </c>
      <c r="H7" s="18" t="s">
        <v>28</v>
      </c>
      <c r="I7" s="18" t="s">
        <v>29</v>
      </c>
      <c r="J7" s="18" t="s">
        <v>30</v>
      </c>
      <c r="K7" s="18" t="s">
        <v>31</v>
      </c>
      <c r="L7" s="18" t="s">
        <v>32</v>
      </c>
      <c r="M7" s="18" t="s">
        <v>33</v>
      </c>
      <c r="N7" s="18" t="s">
        <v>34</v>
      </c>
      <c r="O7" s="18" t="s">
        <v>35</v>
      </c>
    </row>
    <row collapsed="false" customFormat="true" customHeight="true" hidden="false" ht="15" outlineLevel="0" r="8" s="17">
      <c r="A8" s="19" t="str">
        <f aca="false">CONCATENATE('01-Business_Value'!I5, " - ",'01-Business_Value'!J5)</f>
        <v>WebCommander -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collapsed="false" customFormat="false" customHeight="false" hidden="false" ht="13.8" outlineLevel="0" r="9">
      <c r="A9" s="12" t="str">
        <f aca="false">'01-Business_Value'!B5</f>
        <v>Touhid Mia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 t="n">
        <f aca="false">SUM(B9:N9)</f>
        <v>0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false" customHeight="false" hidden="false" ht="13.8" outlineLevel="0" r="10">
      <c r="A10" s="12" t="str">
        <f aca="false">'01-Business_Value'!B6</f>
        <v>Mansur Mahamud</v>
      </c>
      <c r="B10" s="20"/>
      <c r="C10" s="20"/>
      <c r="D10" s="20"/>
      <c r="E10" s="20"/>
      <c r="F10" s="20"/>
      <c r="G10" s="20"/>
      <c r="H10" s="20" t="n">
        <v>720.0</v>
      </c>
      <c r="I10" s="20"/>
      <c r="J10" s="20"/>
      <c r="K10" s="20"/>
      <c r="L10" s="20"/>
      <c r="M10" s="20"/>
      <c r="N10" s="20"/>
      <c r="O10" s="21" t="n">
        <f aca="false">SUM(B10:N10)</f>
        <v>0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false" customHeight="false" hidden="false" ht="13.8" outlineLevel="0" r="11">
      <c r="A11" s="12" t="str">
        <f aca="false">'01-Business_Value'!B7</f>
        <v>Shahin Khaled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1" t="n">
        <f aca="false">SUM(B11:N11)</f>
        <v>0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false" customHeight="false" hidden="false" ht="13.8" outlineLevel="0" r="12">
      <c r="A12" s="12" t="str">
        <f aca="false">'01-Business_Value'!B8</f>
        <v>Golam Saroar</v>
      </c>
      <c r="B12" s="20"/>
      <c r="C12" s="20"/>
      <c r="D12" s="20"/>
      <c r="E12" s="20"/>
      <c r="F12" s="20"/>
      <c r="G12" s="20"/>
      <c r="H12" s="20" t="n">
        <v>720.0</v>
      </c>
      <c r="I12" s="20"/>
      <c r="J12" s="20"/>
      <c r="K12" s="20"/>
      <c r="L12" s="20"/>
      <c r="M12" s="20"/>
      <c r="N12" s="20"/>
      <c r="O12" s="21" t="n">
        <f aca="false">SUM(B12:N12)</f>
        <v>0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false" customHeight="false" hidden="false" ht="13.8" outlineLevel="0" r="13">
      <c r="A13" s="12" t="str">
        <f aca="false">'01-Business_Value'!B9</f>
        <v>Richard Rozario</v>
      </c>
      <c r="B13" s="20"/>
      <c r="C13" s="20"/>
      <c r="D13" s="20"/>
      <c r="E13" s="20"/>
      <c r="F13" s="20"/>
      <c r="G13" s="20" t="n">
        <v>600.0</v>
      </c>
      <c r="H13" s="20"/>
      <c r="I13" s="20"/>
      <c r="J13" s="20"/>
      <c r="K13" s="20" t="n">
        <v>60.0</v>
      </c>
      <c r="L13" s="20"/>
      <c r="M13" s="20"/>
      <c r="N13" s="20"/>
      <c r="O13" s="21" t="n">
        <f aca="false">SUM(B13:N13)</f>
        <v>0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true" customHeight="false" hidden="false" ht="15" outlineLevel="0" r="14" s="14">
      <c r="A14" s="22" t="s">
        <v>21</v>
      </c>
      <c r="B14" s="21" t="n">
        <f aca="false">SUM(B9:B10)</f>
        <v>0</v>
      </c>
      <c r="C14" s="21" t="n">
        <f aca="false">SUM(C9:C10)</f>
        <v>0</v>
      </c>
      <c r="D14" s="21" t="n">
        <f aca="false">SUM(D9:D10)</f>
        <v>0</v>
      </c>
      <c r="E14" s="21" t="n">
        <f aca="false">SUM(E9:E10)</f>
        <v>0</v>
      </c>
      <c r="F14" s="21" t="n">
        <f aca="false">SUM(F9:F10)</f>
        <v>0</v>
      </c>
      <c r="G14" s="21" t="n">
        <f aca="false">SUM(G9:G10)</f>
        <v>0</v>
      </c>
      <c r="H14" s="21" t="n">
        <f aca="false">SUM(H9:H10)</f>
        <v>0</v>
      </c>
      <c r="I14" s="21" t="n">
        <f aca="false">SUM(I9:I10)</f>
        <v>0</v>
      </c>
      <c r="J14" s="21" t="n">
        <f aca="false">SUM(J9:J10)</f>
        <v>0</v>
      </c>
      <c r="K14" s="21" t="n">
        <f aca="false">SUM(K9:K10)</f>
        <v>0</v>
      </c>
      <c r="L14" s="21" t="n">
        <f aca="false">SUM(L9:L10)</f>
        <v>0</v>
      </c>
      <c r="M14" s="21" t="n">
        <f aca="false">SUM(M9:M10)</f>
        <v>0</v>
      </c>
      <c r="N14" s="21" t="n">
        <f aca="false">SUM(N9:N10)</f>
        <v>0</v>
      </c>
      <c r="O14" s="21" t="n">
        <f aca="false">SUM(O9:O10)</f>
        <v>0</v>
      </c>
    </row>
    <row collapsed="false" customFormat="true" customHeight="false" hidden="false" ht="15" outlineLevel="0" r="15" s="17">
      <c r="A15" s="19" t="str">
        <f aca="false">CONCATENATE('01-Business_Value'!I6, " - ",'01-Business_Value'!J6)</f>
        <v>R &amp; D -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collapsed="false" customFormat="false" customHeight="false" hidden="false" ht="15" outlineLevel="0" r="16">
      <c r="A16" s="12" t="str">
        <f aca="false">'01-Business_Value'!B5</f>
        <v>Touhid Mia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1" t="n">
        <f aca="false">SUM(B16:N16)</f>
        <v>0</v>
      </c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collapsed="false" customFormat="false" customHeight="false" hidden="false" ht="13.8" outlineLevel="0" r="17">
      <c r="A17" s="12" t="str">
        <f aca="false">'01-Business_Value'!B10</f>
        <v>Torikul Alam</v>
      </c>
      <c r="B17" s="20"/>
      <c r="C17" s="20"/>
      <c r="D17" s="20"/>
      <c r="E17" s="20"/>
      <c r="F17" s="20"/>
      <c r="G17" s="20" t="n">
        <v>600.0</v>
      </c>
      <c r="H17" s="20"/>
      <c r="I17" s="20"/>
      <c r="J17" s="20"/>
      <c r="K17" s="20"/>
      <c r="L17" s="20"/>
      <c r="M17" s="20"/>
      <c r="N17" s="20"/>
      <c r="O17" s="21" t="n">
        <f aca="false">SUM(B17:N17)</f>
        <v>0</v>
      </c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collapsed="false" customFormat="true" customHeight="false" hidden="false" ht="15" outlineLevel="0" r="18" s="14">
      <c r="A18" s="23" t="s">
        <v>21</v>
      </c>
      <c r="B18" s="21" t="n">
        <f aca="false">SUM(B16:B17)</f>
        <v>0</v>
      </c>
      <c r="C18" s="21" t="n">
        <f aca="false">SUM(C16:C17)</f>
        <v>0</v>
      </c>
      <c r="D18" s="21" t="n">
        <f aca="false">SUM(D16:D17)</f>
        <v>0</v>
      </c>
      <c r="E18" s="21" t="n">
        <f aca="false">SUM(E16:E17)</f>
        <v>0</v>
      </c>
      <c r="F18" s="21" t="n">
        <f aca="false">SUM(F16:F17)</f>
        <v>0</v>
      </c>
      <c r="G18" s="21" t="n">
        <f aca="false">SUM(G16:G17)</f>
        <v>0</v>
      </c>
      <c r="H18" s="21" t="n">
        <f aca="false">SUM(H16:H17)</f>
        <v>0</v>
      </c>
      <c r="I18" s="21" t="n">
        <f aca="false">SUM(I16:I17)</f>
        <v>0</v>
      </c>
      <c r="J18" s="21" t="n">
        <f aca="false">SUM(J16:J17)</f>
        <v>0</v>
      </c>
      <c r="K18" s="21" t="n">
        <f aca="false">SUM(K16:K17)</f>
        <v>0</v>
      </c>
      <c r="L18" s="21" t="n">
        <f aca="false">SUM(L16:L17)</f>
        <v>0</v>
      </c>
      <c r="M18" s="21" t="n">
        <f aca="false">SUM(M16:M17)</f>
        <v>0</v>
      </c>
      <c r="N18" s="21" t="n">
        <f aca="false">SUM(N16:N17)</f>
        <v>0</v>
      </c>
      <c r="O18" s="21" t="n">
        <f aca="false">SUM(O16:O17)</f>
        <v>0</v>
      </c>
    </row>
    <row collapsed="false" customFormat="false" customHeight="false" hidden="false" ht="15" outlineLevel="0" r="19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collapsed="false" customFormat="true" customHeight="true" hidden="false" ht="15" outlineLevel="0" r="20" s="17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collapsed="false" customFormat="false" customHeight="false" hidden="false" ht="15" outlineLevel="0" r="21">
      <c r="A21" s="10" t="s">
        <v>37</v>
      </c>
      <c r="B21" s="10" t="s">
        <v>38</v>
      </c>
      <c r="C21" s="10" t="s">
        <v>39</v>
      </c>
      <c r="D21" s="10" t="s">
        <v>40</v>
      </c>
      <c r="E21" s="10" t="s">
        <v>41</v>
      </c>
      <c r="F21" s="10" t="s">
        <v>42</v>
      </c>
      <c r="G21" s="10" t="s">
        <v>43</v>
      </c>
      <c r="H21" s="27"/>
      <c r="L21" s="10" t="s">
        <v>44</v>
      </c>
      <c r="M21" s="10" t="s">
        <v>41</v>
      </c>
      <c r="N21" s="28" t="s">
        <v>42</v>
      </c>
      <c r="O21" s="10" t="s">
        <v>45</v>
      </c>
    </row>
    <row collapsed="false" customFormat="false" customHeight="false" hidden="false" ht="15" outlineLevel="0" r="22">
      <c r="A22" s="29" t="str">
        <f aca="false">'01-Business_Value'!I5</f>
        <v>WebCommander</v>
      </c>
      <c r="B22" s="30" t="n">
        <f aca="false">'01-Business_Value'!J5</f>
        <v>0</v>
      </c>
      <c r="C22" s="30" t="n">
        <f aca="false">'01-Business_Value'!K5</f>
        <v>100</v>
      </c>
      <c r="D22" s="12" t="str">
        <f aca="false">'01-Business_Value'!B5</f>
        <v>Touhid Mia</v>
      </c>
      <c r="E22" s="31"/>
      <c r="F22" s="31" t="n">
        <f aca="false">O9</f>
        <v>0</v>
      </c>
      <c r="G22" s="32" t="n">
        <f aca="false">E22+F22</f>
        <v>0</v>
      </c>
      <c r="H22" s="33"/>
      <c r="L22" s="12" t="str">
        <f aca="false">'01-Business_Value'!B5</f>
        <v>Touhid Mia</v>
      </c>
      <c r="M22" s="13" t="n">
        <f aca="false">E22+E28</f>
        <v>0</v>
      </c>
      <c r="N22" s="13" t="n">
        <f aca="false">F22+F28</f>
        <v>0</v>
      </c>
      <c r="O22" s="22" t="n">
        <f aca="false">M22+N22</f>
        <v>0</v>
      </c>
    </row>
    <row collapsed="false" customFormat="false" customHeight="false" hidden="false" ht="15" outlineLevel="0" r="23">
      <c r="A23" s="29"/>
      <c r="B23" s="29"/>
      <c r="C23" s="29"/>
      <c r="D23" s="12" t="str">
        <f aca="false">'01-Business_Value'!B6</f>
        <v>Mansur Mahamud</v>
      </c>
      <c r="E23" s="31"/>
      <c r="F23" s="31" t="n">
        <f aca="false">O10</f>
        <v>0</v>
      </c>
      <c r="G23" s="32" t="n">
        <f aca="false">E23+F23</f>
        <v>0</v>
      </c>
      <c r="H23" s="33"/>
      <c r="L23" s="12" t="str">
        <f aca="false">'01-Business_Value'!B6</f>
        <v>Mansur Mahamud</v>
      </c>
      <c r="M23" s="13" t="n">
        <f aca="false">E23</f>
        <v>0</v>
      </c>
      <c r="N23" s="13" t="n">
        <f aca="false">F23</f>
        <v>0</v>
      </c>
      <c r="O23" s="22" t="n">
        <f aca="false">M23+N23</f>
        <v>0</v>
      </c>
    </row>
    <row collapsed="false" customFormat="false" customHeight="false" hidden="false" ht="15" outlineLevel="0" r="24">
      <c r="A24" s="29"/>
      <c r="B24" s="29"/>
      <c r="C24" s="29"/>
      <c r="D24" s="12" t="str">
        <f aca="false">'01-Business_Value'!B7</f>
        <v>Shahin Khaled</v>
      </c>
      <c r="E24" s="31"/>
      <c r="F24" s="31" t="n">
        <f aca="false">O11</f>
        <v>0</v>
      </c>
      <c r="G24" s="32" t="n">
        <f aca="false">E24+F24</f>
        <v>0</v>
      </c>
      <c r="H24" s="33"/>
      <c r="L24" s="12" t="str">
        <f aca="false">'01-Business_Value'!B7</f>
        <v>Shahin Khaled</v>
      </c>
      <c r="M24" s="13" t="n">
        <f aca="false">E24</f>
        <v>0</v>
      </c>
      <c r="N24" s="13" t="n">
        <f aca="false">F24</f>
        <v>0</v>
      </c>
      <c r="O24" s="22" t="n">
        <f aca="false">M24+N24</f>
        <v>0</v>
      </c>
    </row>
    <row collapsed="false" customFormat="false" customHeight="false" hidden="false" ht="15" outlineLevel="0" r="25">
      <c r="A25" s="29"/>
      <c r="B25" s="29"/>
      <c r="C25" s="29"/>
      <c r="D25" s="12" t="str">
        <f aca="false">'01-Business_Value'!B8</f>
        <v>Golam Saroar</v>
      </c>
      <c r="E25" s="31"/>
      <c r="F25" s="31" t="n">
        <f aca="false">O12</f>
        <v>0</v>
      </c>
      <c r="G25" s="32" t="n">
        <f aca="false">E25+F25</f>
        <v>0</v>
      </c>
      <c r="H25" s="33"/>
      <c r="L25" s="12" t="str">
        <f aca="false">'01-Business_Value'!B8</f>
        <v>Golam Saroar</v>
      </c>
      <c r="M25" s="13" t="n">
        <f aca="false">E25</f>
        <v>0</v>
      </c>
      <c r="N25" s="13" t="n">
        <f aca="false">F25</f>
        <v>0</v>
      </c>
      <c r="O25" s="22" t="n">
        <f aca="false">M25+N25</f>
        <v>0</v>
      </c>
    </row>
    <row collapsed="false" customFormat="false" customHeight="false" hidden="false" ht="15" outlineLevel="0" r="26">
      <c r="A26" s="29"/>
      <c r="B26" s="29"/>
      <c r="C26" s="29"/>
      <c r="D26" s="12" t="str">
        <f aca="false">'01-Business_Value'!B9</f>
        <v>Richard Rozario</v>
      </c>
      <c r="E26" s="31"/>
      <c r="F26" s="31" t="n">
        <f aca="false">O13</f>
        <v>0</v>
      </c>
      <c r="G26" s="32" t="n">
        <f aca="false">E26+F26</f>
        <v>0</v>
      </c>
      <c r="H26" s="33"/>
      <c r="L26" s="12" t="str">
        <f aca="false">'01-Business_Value'!B9</f>
        <v>Richard Rozario</v>
      </c>
      <c r="M26" s="13" t="n">
        <f aca="false">E26</f>
        <v>0</v>
      </c>
      <c r="N26" s="13" t="n">
        <f aca="false">F26</f>
        <v>0</v>
      </c>
      <c r="O26" s="22" t="n">
        <f aca="false">M26+N26</f>
        <v>0</v>
      </c>
    </row>
    <row collapsed="false" customFormat="false" customHeight="false" hidden="false" ht="15" outlineLevel="0" r="27">
      <c r="A27" s="29"/>
      <c r="B27" s="29"/>
      <c r="C27" s="29"/>
      <c r="D27" s="22" t="s">
        <v>21</v>
      </c>
      <c r="E27" s="34" t="n">
        <f aca="false">SUM(E22:E23)</f>
        <v>0</v>
      </c>
      <c r="F27" s="34" t="n">
        <f aca="false">O14</f>
        <v>0</v>
      </c>
      <c r="G27" s="34" t="n">
        <f aca="false">E27+F27</f>
        <v>0</v>
      </c>
      <c r="H27" s="35"/>
      <c r="L27" s="12" t="str">
        <f aca="false">'01-Business_Value'!B10</f>
        <v>Torikul Alam</v>
      </c>
      <c r="M27" s="13" t="n">
        <f aca="false">E29</f>
        <v>0</v>
      </c>
      <c r="N27" s="13" t="n">
        <f aca="false">F29</f>
        <v>0</v>
      </c>
      <c r="O27" s="22" t="n">
        <f aca="false">M27+N27</f>
        <v>0</v>
      </c>
    </row>
    <row collapsed="false" customFormat="false" customHeight="false" hidden="false" ht="15" outlineLevel="0" r="28">
      <c r="A28" s="29" t="str">
        <f aca="false">'01-Business_Value'!I6</f>
        <v>R &amp; D</v>
      </c>
      <c r="B28" s="30" t="n">
        <f aca="false">'01-Business_Value'!J6</f>
        <v>0</v>
      </c>
      <c r="C28" s="30" t="n">
        <f aca="false">'01-Business_Value'!K6</f>
        <v>100</v>
      </c>
      <c r="D28" s="12" t="str">
        <f aca="false">'01-Business_Value'!B5</f>
        <v>Touhid Mia</v>
      </c>
      <c r="E28" s="31"/>
      <c r="F28" s="31" t="n">
        <f aca="false">O16</f>
        <v>0</v>
      </c>
      <c r="G28" s="32" t="n">
        <f aca="false">E28+F28</f>
        <v>0</v>
      </c>
      <c r="H28" s="33"/>
      <c r="L28" s="36" t="s">
        <v>46</v>
      </c>
      <c r="M28" s="37" t="n">
        <f aca="false">SUM(M22:M27)</f>
        <v>0</v>
      </c>
      <c r="N28" s="37" t="n">
        <f aca="false">SUM(N22:N27)</f>
        <v>0</v>
      </c>
      <c r="O28" s="37" t="n">
        <f aca="false">SUM(O22:O27)</f>
        <v>0</v>
      </c>
    </row>
    <row collapsed="false" customFormat="false" customHeight="false" hidden="false" ht="15" outlineLevel="0" r="29">
      <c r="A29" s="29"/>
      <c r="B29" s="29"/>
      <c r="C29" s="29"/>
      <c r="D29" s="12" t="str">
        <f aca="false">'01-Business_Value'!B10</f>
        <v>Torikul Alam</v>
      </c>
      <c r="E29" s="31"/>
      <c r="F29" s="31" t="n">
        <f aca="false">O17</f>
        <v>0</v>
      </c>
      <c r="G29" s="32" t="n">
        <f aca="false">E29+F29</f>
        <v>0</v>
      </c>
      <c r="H29" s="33"/>
    </row>
    <row collapsed="false" customFormat="false" customHeight="false" hidden="false" ht="15" outlineLevel="0" r="30">
      <c r="A30" s="29"/>
      <c r="B30" s="29"/>
      <c r="C30" s="29"/>
      <c r="D30" s="22" t="s">
        <v>21</v>
      </c>
      <c r="E30" s="34" t="n">
        <f aca="false">SUM(E28:E28)</f>
        <v>0</v>
      </c>
      <c r="F30" s="32" t="n">
        <f aca="false">O18</f>
        <v>0</v>
      </c>
      <c r="G30" s="32" t="n">
        <f aca="false">E30+F30</f>
        <v>0</v>
      </c>
      <c r="H30" s="35"/>
    </row>
    <row collapsed="false" customFormat="false" customHeight="false" hidden="false" ht="15" outlineLevel="0" r="31">
      <c r="A31" s="36"/>
      <c r="B31" s="36"/>
      <c r="C31" s="36"/>
      <c r="D31" s="36" t="s">
        <v>46</v>
      </c>
      <c r="E31" s="37" t="n">
        <f aca="false">SUM(E27, E30)</f>
        <v>0</v>
      </c>
      <c r="F31" s="37" t="n">
        <f aca="false">SUM( F27, F30)</f>
        <v>0</v>
      </c>
      <c r="G31" s="37" t="n">
        <f aca="false">SUM( G27, G30)</f>
        <v>0</v>
      </c>
    </row>
  </sheetData>
  <mergeCells count="11">
    <mergeCell ref="A1:O4"/>
    <mergeCell ref="A5:O5"/>
    <mergeCell ref="A8:O8"/>
    <mergeCell ref="A15:O15"/>
    <mergeCell ref="A20:O20"/>
    <mergeCell ref="A22:A27"/>
    <mergeCell ref="B22:B27"/>
    <mergeCell ref="C22:C27"/>
    <mergeCell ref="A28:A30"/>
    <mergeCell ref="B28:B30"/>
    <mergeCell ref="C28:C30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min="1" max="1025" hidden="false" style="0" width="8.57085020242915" collapsed="true"/>
  </cols>
  <sheetData/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2017-10-08T23:33:45Z</dcterms:created>
  <dc:creator>Shahab Ahmed</dc:creator>
  <dc:language>en-US</dc:language>
  <dcterms:modified xsi:type="dcterms:W3CDTF">2017-12-15T14:28:25Z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