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Owner\My Drive\"/>
    </mc:Choice>
  </mc:AlternateContent>
  <xr:revisionPtr revIDLastSave="0" documentId="13_ncr:1_{E1743FC7-A342-4C25-A5CF-957C355B669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3" sheetId="5" r:id="rId2"/>
    <sheet name="price" sheetId="2" r:id="rId3"/>
    <sheet name="Point scheme" sheetId="3" r:id="rId4"/>
  </sheets>
  <definedNames>
    <definedName name="_xlnm._FilterDatabase" localSheetId="0" hidden="1">Sheet1!$B$1:$B$1011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1" i="1" l="1"/>
  <c r="C541" i="1"/>
  <c r="B203" i="1"/>
  <c r="C203" i="1"/>
  <c r="B506" i="1"/>
  <c r="C506" i="1"/>
  <c r="B507" i="1"/>
  <c r="C507" i="1"/>
  <c r="B15" i="1" l="1"/>
  <c r="B654" i="1"/>
  <c r="B655" i="1"/>
  <c r="B656" i="1"/>
  <c r="B657" i="1"/>
  <c r="B104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94" i="1"/>
  <c r="B670" i="1"/>
  <c r="B671" i="1"/>
  <c r="B672" i="1"/>
  <c r="B673" i="1"/>
  <c r="B65" i="1"/>
  <c r="B674" i="1"/>
  <c r="C146" i="1"/>
  <c r="C147" i="1"/>
  <c r="C148" i="1"/>
  <c r="C149" i="1"/>
  <c r="C150" i="1"/>
  <c r="C151" i="1"/>
  <c r="C152" i="1"/>
  <c r="C153" i="1"/>
  <c r="C154" i="1"/>
  <c r="C54" i="1"/>
  <c r="C155" i="1"/>
  <c r="C156" i="1"/>
  <c r="C157" i="1"/>
  <c r="C158" i="1"/>
  <c r="C159" i="1"/>
  <c r="C19" i="1"/>
  <c r="C160" i="1"/>
  <c r="C161" i="1"/>
  <c r="C162" i="1"/>
  <c r="C163" i="1"/>
  <c r="C142" i="1"/>
  <c r="C164" i="1"/>
  <c r="C165" i="1"/>
  <c r="C20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30" i="1"/>
  <c r="C194" i="1"/>
  <c r="C195" i="1"/>
  <c r="C197" i="1"/>
  <c r="C198" i="1"/>
  <c r="C40" i="1"/>
  <c r="C125" i="1"/>
  <c r="C144" i="1"/>
  <c r="C199" i="1"/>
  <c r="C200" i="1"/>
  <c r="C201" i="1"/>
  <c r="C202" i="1"/>
  <c r="C204" i="1"/>
  <c r="C205" i="1"/>
  <c r="C9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108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71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6" i="1"/>
  <c r="C256" i="1"/>
  <c r="C257" i="1"/>
  <c r="C258" i="1"/>
  <c r="C259" i="1"/>
  <c r="C260" i="1"/>
  <c r="C48" i="1"/>
  <c r="C261" i="1"/>
  <c r="C262" i="1"/>
  <c r="C263" i="1"/>
  <c r="C264" i="1"/>
  <c r="C29" i="1"/>
  <c r="C265" i="1"/>
  <c r="C266" i="1"/>
  <c r="C267" i="1"/>
  <c r="C268" i="1"/>
  <c r="C269" i="1"/>
  <c r="C270" i="1"/>
  <c r="C271" i="1"/>
  <c r="C126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35" i="1"/>
  <c r="C287" i="1"/>
  <c r="C288" i="1"/>
  <c r="C289" i="1"/>
  <c r="C290" i="1"/>
  <c r="C291" i="1"/>
  <c r="C56" i="1"/>
  <c r="C50" i="1"/>
  <c r="C292" i="1"/>
  <c r="C107" i="1"/>
  <c r="C293" i="1"/>
  <c r="C294" i="1"/>
  <c r="C295" i="1"/>
  <c r="C296" i="1"/>
  <c r="C297" i="1"/>
  <c r="C298" i="1"/>
  <c r="C73" i="1"/>
  <c r="C299" i="1"/>
  <c r="C300" i="1"/>
  <c r="C301" i="1"/>
  <c r="C89" i="1"/>
  <c r="C100" i="1"/>
  <c r="C302" i="1"/>
  <c r="C28" i="1"/>
  <c r="C303" i="1"/>
  <c r="C304" i="1"/>
  <c r="C305" i="1"/>
  <c r="C120" i="1"/>
  <c r="C306" i="1"/>
  <c r="C307" i="1"/>
  <c r="C308" i="1"/>
  <c r="C309" i="1"/>
  <c r="C310" i="1"/>
  <c r="C55" i="1"/>
  <c r="C311" i="1"/>
  <c r="C312" i="1"/>
  <c r="C313" i="1"/>
  <c r="C314" i="1"/>
  <c r="C315" i="1"/>
  <c r="C316" i="1"/>
  <c r="C135" i="1"/>
  <c r="C317" i="1"/>
  <c r="C318" i="1"/>
  <c r="C91" i="1"/>
  <c r="C319" i="1"/>
  <c r="C77" i="1"/>
  <c r="C140" i="1"/>
  <c r="C320" i="1"/>
  <c r="C321" i="1"/>
  <c r="C322" i="1"/>
  <c r="C323" i="1"/>
  <c r="C324" i="1"/>
  <c r="C325" i="1"/>
  <c r="C326" i="1"/>
  <c r="C327" i="1"/>
  <c r="C328" i="1"/>
  <c r="C329" i="1"/>
  <c r="C330" i="1"/>
  <c r="C122" i="1"/>
  <c r="C116" i="1"/>
  <c r="C132" i="1"/>
  <c r="C331" i="1"/>
  <c r="C332" i="1"/>
  <c r="C333" i="1"/>
  <c r="C334" i="1"/>
  <c r="C335" i="1"/>
  <c r="C336" i="1"/>
  <c r="C101" i="1"/>
  <c r="C337" i="1"/>
  <c r="C338" i="1"/>
  <c r="C339" i="1"/>
  <c r="C340" i="1"/>
  <c r="C74" i="1"/>
  <c r="C341" i="1"/>
  <c r="C80" i="1"/>
  <c r="C342" i="1"/>
  <c r="C119" i="1"/>
  <c r="C343" i="1"/>
  <c r="C344" i="1"/>
  <c r="C345" i="1"/>
  <c r="C346" i="1"/>
  <c r="C23" i="1"/>
  <c r="C347" i="1"/>
  <c r="C348" i="1"/>
  <c r="C349" i="1"/>
  <c r="C350" i="1"/>
  <c r="C351" i="1"/>
  <c r="C109" i="1"/>
  <c r="C352" i="1"/>
  <c r="C353" i="1"/>
  <c r="C354" i="1"/>
  <c r="C82" i="1"/>
  <c r="C355" i="1"/>
  <c r="C115" i="1"/>
  <c r="C356" i="1"/>
  <c r="C357" i="1"/>
  <c r="C358" i="1"/>
  <c r="C359" i="1"/>
  <c r="C360" i="1"/>
  <c r="C128" i="1"/>
  <c r="C85" i="1"/>
  <c r="C361" i="1"/>
  <c r="C362" i="1"/>
  <c r="C363" i="1"/>
  <c r="C364" i="1"/>
  <c r="C365" i="1"/>
  <c r="C366" i="1"/>
  <c r="C87" i="1"/>
  <c r="C367" i="1"/>
  <c r="C368" i="1"/>
  <c r="C369" i="1"/>
  <c r="C370" i="1"/>
  <c r="C67" i="1"/>
  <c r="C371" i="1"/>
  <c r="C372" i="1"/>
  <c r="C373" i="1"/>
  <c r="C374" i="1"/>
  <c r="C134" i="1"/>
  <c r="C375" i="1"/>
  <c r="C376" i="1"/>
  <c r="C137" i="1"/>
  <c r="C377" i="1"/>
  <c r="C25" i="1"/>
  <c r="C378" i="1"/>
  <c r="C130" i="1"/>
  <c r="C45" i="1"/>
  <c r="C379" i="1"/>
  <c r="C380" i="1"/>
  <c r="C381" i="1"/>
  <c r="C382" i="1"/>
  <c r="C383" i="1"/>
  <c r="C60" i="1"/>
  <c r="C384" i="1"/>
  <c r="C385" i="1"/>
  <c r="C386" i="1"/>
  <c r="C139" i="1"/>
  <c r="C34" i="1"/>
  <c r="C387" i="1"/>
  <c r="C141" i="1"/>
  <c r="C388" i="1"/>
  <c r="C389" i="1"/>
  <c r="C390" i="1"/>
  <c r="C391" i="1"/>
  <c r="C392" i="1"/>
  <c r="C72" i="1"/>
  <c r="C127" i="1"/>
  <c r="C393" i="1"/>
  <c r="C394" i="1"/>
  <c r="C395" i="1"/>
  <c r="C396" i="1"/>
  <c r="C42" i="1"/>
  <c r="C112" i="1"/>
  <c r="C397" i="1"/>
  <c r="C398" i="1"/>
  <c r="C399" i="1"/>
  <c r="C400" i="1"/>
  <c r="C401" i="1"/>
  <c r="C103" i="1"/>
  <c r="C402" i="1"/>
  <c r="C138" i="1"/>
  <c r="C403" i="1"/>
  <c r="C404" i="1"/>
  <c r="C405" i="1"/>
  <c r="C406" i="1"/>
  <c r="C407" i="1"/>
  <c r="C408" i="1"/>
  <c r="C409" i="1"/>
  <c r="C410" i="1"/>
  <c r="C411" i="1"/>
  <c r="C412" i="1"/>
  <c r="C38" i="1"/>
  <c r="C413" i="1"/>
  <c r="C414" i="1"/>
  <c r="C57" i="1"/>
  <c r="C415" i="1"/>
  <c r="C416" i="1"/>
  <c r="C417" i="1"/>
  <c r="C418" i="1"/>
  <c r="C39" i="1"/>
  <c r="C419" i="1"/>
  <c r="C93" i="1"/>
  <c r="C420" i="1"/>
  <c r="C111" i="1"/>
  <c r="C421" i="1"/>
  <c r="C422" i="1"/>
  <c r="C423" i="1"/>
  <c r="C424" i="1"/>
  <c r="C425" i="1"/>
  <c r="C426" i="1"/>
  <c r="C427" i="1"/>
  <c r="C428" i="1"/>
  <c r="C59" i="1"/>
  <c r="C429" i="1"/>
  <c r="C430" i="1"/>
  <c r="C431" i="1"/>
  <c r="C432" i="1"/>
  <c r="C123" i="1"/>
  <c r="C433" i="1"/>
  <c r="C434" i="1"/>
  <c r="C24" i="1"/>
  <c r="C435" i="1"/>
  <c r="C436" i="1"/>
  <c r="C437" i="1"/>
  <c r="C438" i="1"/>
  <c r="C117" i="1"/>
  <c r="C439" i="1"/>
  <c r="C440" i="1"/>
  <c r="C441" i="1"/>
  <c r="C83" i="1"/>
  <c r="C58" i="1"/>
  <c r="C86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36" i="1"/>
  <c r="C455" i="1"/>
  <c r="C456" i="1"/>
  <c r="C46" i="1"/>
  <c r="C136" i="1"/>
  <c r="C457" i="1"/>
  <c r="C458" i="1"/>
  <c r="C459" i="1"/>
  <c r="C99" i="1"/>
  <c r="C22" i="1"/>
  <c r="C460" i="1"/>
  <c r="C461" i="1"/>
  <c r="C118" i="1"/>
  <c r="C462" i="1"/>
  <c r="C463" i="1"/>
  <c r="C79" i="1"/>
  <c r="C105" i="1"/>
  <c r="C464" i="1"/>
  <c r="C465" i="1"/>
  <c r="C466" i="1"/>
  <c r="C467" i="1"/>
  <c r="C97" i="1"/>
  <c r="C468" i="1"/>
  <c r="C129" i="1"/>
  <c r="C16" i="1"/>
  <c r="C469" i="1"/>
  <c r="C470" i="1"/>
  <c r="C471" i="1"/>
  <c r="C472" i="1"/>
  <c r="C473" i="1"/>
  <c r="C474" i="1"/>
  <c r="C475" i="1"/>
  <c r="C476" i="1"/>
  <c r="C477" i="1"/>
  <c r="C478" i="1"/>
  <c r="C31" i="1"/>
  <c r="C113" i="1"/>
  <c r="C121" i="1"/>
  <c r="C479" i="1"/>
  <c r="C480" i="1"/>
  <c r="C68" i="1"/>
  <c r="C481" i="1"/>
  <c r="C482" i="1"/>
  <c r="C483" i="1"/>
  <c r="C143" i="1"/>
  <c r="C70" i="1"/>
  <c r="C484" i="1"/>
  <c r="C485" i="1"/>
  <c r="C486" i="1"/>
  <c r="C487" i="1"/>
  <c r="C488" i="1"/>
  <c r="C92" i="1"/>
  <c r="C489" i="1"/>
  <c r="C490" i="1"/>
  <c r="C52" i="1"/>
  <c r="C491" i="1"/>
  <c r="C492" i="1"/>
  <c r="C493" i="1"/>
  <c r="C494" i="1"/>
  <c r="C495" i="1"/>
  <c r="C496" i="1"/>
  <c r="C133" i="1"/>
  <c r="C114" i="1"/>
  <c r="C497" i="1"/>
  <c r="C49" i="1"/>
  <c r="C498" i="1"/>
  <c r="C69" i="1"/>
  <c r="C499" i="1"/>
  <c r="C500" i="1"/>
  <c r="C501" i="1"/>
  <c r="C502" i="1"/>
  <c r="C131" i="1"/>
  <c r="C503" i="1"/>
  <c r="C504" i="1"/>
  <c r="C505" i="1"/>
  <c r="C508" i="1"/>
  <c r="C75" i="1"/>
  <c r="C509" i="1"/>
  <c r="C510" i="1"/>
  <c r="C511" i="1"/>
  <c r="C512" i="1"/>
  <c r="C513" i="1"/>
  <c r="C81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2" i="1"/>
  <c r="C543" i="1"/>
  <c r="C544" i="1"/>
  <c r="C545" i="1"/>
  <c r="C546" i="1"/>
  <c r="C547" i="1"/>
  <c r="C548" i="1"/>
  <c r="C549" i="1"/>
  <c r="C550" i="1"/>
  <c r="C47" i="1"/>
  <c r="C551" i="1"/>
  <c r="C552" i="1"/>
  <c r="C553" i="1"/>
  <c r="C27" i="1"/>
  <c r="C554" i="1"/>
  <c r="C555" i="1"/>
  <c r="C556" i="1"/>
  <c r="C96" i="1"/>
  <c r="C557" i="1"/>
  <c r="C558" i="1"/>
  <c r="C559" i="1"/>
  <c r="C53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62" i="1"/>
  <c r="C581" i="1"/>
  <c r="C582" i="1"/>
  <c r="C583" i="1"/>
  <c r="C584" i="1"/>
  <c r="C585" i="1"/>
  <c r="C586" i="1"/>
  <c r="C88" i="1"/>
  <c r="C587" i="1"/>
  <c r="C66" i="1"/>
  <c r="C588" i="1"/>
  <c r="C106" i="1"/>
  <c r="C589" i="1"/>
  <c r="C590" i="1"/>
  <c r="C591" i="1"/>
  <c r="C592" i="1"/>
  <c r="C33" i="1"/>
  <c r="C593" i="1"/>
  <c r="C594" i="1"/>
  <c r="C595" i="1"/>
  <c r="C90" i="1"/>
  <c r="C596" i="1"/>
  <c r="C597" i="1"/>
  <c r="C598" i="1"/>
  <c r="C599" i="1"/>
  <c r="C600" i="1"/>
  <c r="C601" i="1"/>
  <c r="C602" i="1"/>
  <c r="C21" i="1"/>
  <c r="C603" i="1"/>
  <c r="C604" i="1"/>
  <c r="C605" i="1"/>
  <c r="C606" i="1"/>
  <c r="C18" i="1"/>
  <c r="C37" i="1"/>
  <c r="C607" i="1"/>
  <c r="C17" i="1"/>
  <c r="C608" i="1"/>
  <c r="C609" i="1"/>
  <c r="C610" i="1"/>
  <c r="C611" i="1"/>
  <c r="C612" i="1"/>
  <c r="C613" i="1"/>
  <c r="C614" i="1"/>
  <c r="C615" i="1"/>
  <c r="C617" i="1"/>
  <c r="C618" i="1"/>
  <c r="C619" i="1"/>
  <c r="C620" i="1"/>
  <c r="C621" i="1"/>
  <c r="C622" i="1"/>
  <c r="C623" i="1"/>
  <c r="C61" i="1"/>
  <c r="C624" i="1"/>
  <c r="C625" i="1"/>
  <c r="C626" i="1"/>
  <c r="C124" i="1"/>
  <c r="C51" i="1"/>
  <c r="C76" i="1"/>
  <c r="C627" i="1"/>
  <c r="C628" i="1"/>
  <c r="C629" i="1"/>
  <c r="C44" i="1"/>
  <c r="C43" i="1"/>
  <c r="C616" i="1"/>
  <c r="C110" i="1"/>
  <c r="C630" i="1"/>
  <c r="C631" i="1"/>
  <c r="C632" i="1"/>
  <c r="C32" i="1"/>
  <c r="C633" i="1"/>
  <c r="C634" i="1"/>
  <c r="C102" i="1"/>
  <c r="C78" i="1"/>
  <c r="C635" i="1"/>
  <c r="C636" i="1"/>
  <c r="C637" i="1"/>
  <c r="C98" i="1"/>
  <c r="C63" i="1"/>
  <c r="C638" i="1"/>
  <c r="C639" i="1"/>
  <c r="C640" i="1"/>
  <c r="C641" i="1"/>
  <c r="C84" i="1"/>
  <c r="C642" i="1"/>
  <c r="C643" i="1"/>
  <c r="C644" i="1"/>
  <c r="C645" i="1"/>
  <c r="C646" i="1"/>
  <c r="C647" i="1"/>
  <c r="C64" i="1"/>
  <c r="C648" i="1"/>
  <c r="C196" i="1"/>
  <c r="C649" i="1"/>
  <c r="C650" i="1"/>
  <c r="C651" i="1"/>
  <c r="C41" i="1"/>
  <c r="C652" i="1"/>
  <c r="C653" i="1"/>
  <c r="C654" i="1"/>
  <c r="C655" i="1"/>
  <c r="C656" i="1"/>
  <c r="C657" i="1"/>
  <c r="C104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94" i="1"/>
  <c r="C670" i="1"/>
  <c r="C671" i="1"/>
  <c r="C672" i="1"/>
  <c r="C673" i="1"/>
  <c r="C65" i="1"/>
  <c r="C674" i="1"/>
  <c r="C15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145" i="1"/>
  <c r="B145" i="1"/>
  <c r="O133" i="5"/>
  <c r="B314" i="1"/>
  <c r="B146" i="1" l="1"/>
  <c r="B148" i="1"/>
  <c r="B147" i="1"/>
  <c r="B149" i="1"/>
  <c r="B150" i="1"/>
  <c r="B151" i="1"/>
  <c r="B152" i="1"/>
  <c r="B54" i="1"/>
  <c r="B153" i="1"/>
  <c r="B155" i="1"/>
  <c r="B154" i="1"/>
  <c r="B156" i="1"/>
  <c r="B158" i="1"/>
  <c r="B615" i="1"/>
  <c r="B159" i="1"/>
  <c r="B157" i="1"/>
  <c r="B19" i="1"/>
  <c r="B161" i="1"/>
  <c r="B160" i="1"/>
  <c r="B163" i="1"/>
  <c r="B165" i="1"/>
  <c r="B20" i="1"/>
  <c r="B167" i="1"/>
  <c r="B172" i="1"/>
  <c r="B162" i="1"/>
  <c r="B169" i="1"/>
  <c r="B171" i="1"/>
  <c r="B164" i="1"/>
  <c r="B170" i="1"/>
  <c r="B253" i="1"/>
  <c r="B142" i="1"/>
  <c r="B238" i="1"/>
  <c r="B73" i="1"/>
  <c r="B250" i="1"/>
  <c r="B259" i="1"/>
  <c r="B208" i="1"/>
  <c r="B235" i="1"/>
  <c r="B107" i="1"/>
  <c r="B168" i="1"/>
  <c r="B166" i="1"/>
  <c r="B178" i="1"/>
  <c r="B182" i="1"/>
  <c r="B174" i="1"/>
  <c r="B176" i="1"/>
  <c r="B289" i="1"/>
  <c r="B177" i="1"/>
  <c r="B180" i="1"/>
  <c r="B179" i="1"/>
  <c r="B181" i="1"/>
  <c r="B175" i="1"/>
  <c r="B191" i="1"/>
  <c r="B183" i="1"/>
  <c r="B184" i="1"/>
  <c r="B185" i="1"/>
  <c r="B187" i="1"/>
  <c r="B188" i="1"/>
  <c r="B193" i="1"/>
  <c r="B189" i="1"/>
  <c r="B190" i="1"/>
  <c r="B186" i="1"/>
  <c r="B192" i="1"/>
  <c r="B30" i="1"/>
  <c r="B197" i="1"/>
  <c r="B125" i="1"/>
  <c r="B40" i="1"/>
  <c r="B198" i="1"/>
  <c r="B204" i="1"/>
  <c r="B210" i="1"/>
  <c r="B195" i="1"/>
  <c r="B237" i="1"/>
  <c r="B247" i="1"/>
  <c r="B301" i="1"/>
  <c r="B234" i="1"/>
  <c r="B244" i="1"/>
  <c r="B300" i="1"/>
  <c r="B144" i="1"/>
  <c r="B202" i="1"/>
  <c r="B200" i="1"/>
  <c r="B201" i="1"/>
  <c r="B205" i="1"/>
  <c r="B95" i="1"/>
  <c r="B206" i="1"/>
  <c r="B207" i="1"/>
  <c r="B194" i="1"/>
  <c r="B211" i="1"/>
  <c r="B209" i="1"/>
  <c r="B214" i="1"/>
  <c r="B212" i="1"/>
  <c r="B213" i="1"/>
  <c r="B218" i="1"/>
  <c r="B217" i="1"/>
  <c r="B216" i="1"/>
  <c r="B108" i="1"/>
  <c r="B143" i="1"/>
  <c r="B221" i="1"/>
  <c r="B219" i="1"/>
  <c r="B222" i="1"/>
  <c r="B228" i="1"/>
  <c r="B223" i="1"/>
  <c r="B230" i="1"/>
  <c r="B225" i="1"/>
  <c r="B224" i="1"/>
  <c r="B229" i="1"/>
  <c r="B226" i="1"/>
  <c r="B71" i="1"/>
  <c r="B270" i="1"/>
  <c r="B236" i="1"/>
  <c r="B233" i="1"/>
  <c r="B240" i="1"/>
  <c r="B231" i="1"/>
  <c r="B248" i="1"/>
  <c r="B126" i="1"/>
  <c r="B245" i="1"/>
  <c r="B239" i="1"/>
  <c r="B249" i="1"/>
  <c r="B246" i="1"/>
  <c r="B257" i="1"/>
  <c r="B251" i="1"/>
  <c r="B252" i="1"/>
  <c r="B264" i="1"/>
  <c r="B256" i="1"/>
  <c r="B474" i="1"/>
  <c r="B254" i="1"/>
  <c r="B255" i="1"/>
  <c r="B258" i="1"/>
  <c r="B26" i="1"/>
  <c r="B260" i="1"/>
  <c r="B269" i="1"/>
  <c r="B261" i="1"/>
  <c r="B281" i="1"/>
  <c r="B48" i="1"/>
  <c r="B262" i="1"/>
  <c r="B263" i="1"/>
  <c r="B29" i="1"/>
  <c r="B267" i="1"/>
  <c r="B265" i="1"/>
  <c r="B268" i="1"/>
  <c r="B271" i="1"/>
  <c r="B274" i="1"/>
  <c r="B272" i="1"/>
  <c r="B273" i="1"/>
  <c r="B276" i="1"/>
  <c r="B275" i="1"/>
  <c r="B277" i="1"/>
  <c r="B278" i="1"/>
  <c r="B285" i="1"/>
  <c r="B279" i="1"/>
  <c r="B283" i="1"/>
  <c r="B280" i="1"/>
  <c r="B284" i="1"/>
  <c r="B286" i="1"/>
  <c r="B35" i="1"/>
  <c r="B287" i="1"/>
  <c r="B288" i="1"/>
  <c r="B290" i="1"/>
  <c r="B484" i="1"/>
  <c r="B291" i="1"/>
  <c r="B292" i="1"/>
  <c r="B56" i="1"/>
  <c r="B50" i="1"/>
  <c r="B293" i="1"/>
  <c r="B294" i="1"/>
  <c r="B295" i="1"/>
  <c r="B486" i="1"/>
  <c r="B482" i="1"/>
  <c r="B296" i="1"/>
  <c r="B297" i="1"/>
  <c r="B299" i="1"/>
  <c r="B298" i="1"/>
  <c r="B89" i="1"/>
  <c r="B100" i="1"/>
  <c r="B302" i="1"/>
  <c r="B28" i="1"/>
  <c r="B303" i="1"/>
  <c r="B305" i="1"/>
  <c r="B120" i="1"/>
  <c r="B306" i="1"/>
  <c r="B307" i="1"/>
  <c r="B308" i="1"/>
  <c r="B309" i="1"/>
  <c r="B310" i="1"/>
  <c r="B55" i="1"/>
  <c r="B311" i="1"/>
  <c r="B312" i="1"/>
  <c r="B313" i="1"/>
  <c r="B315" i="1"/>
  <c r="B316" i="1"/>
  <c r="B135" i="1"/>
  <c r="B317" i="1"/>
  <c r="B318" i="1"/>
  <c r="B91" i="1"/>
  <c r="B319" i="1"/>
  <c r="B77" i="1"/>
  <c r="B241" i="1"/>
  <c r="B242" i="1"/>
  <c r="B140" i="1"/>
  <c r="B320" i="1"/>
  <c r="B321" i="1"/>
  <c r="B243" i="1"/>
  <c r="B322" i="1"/>
  <c r="B323" i="1"/>
  <c r="B324" i="1"/>
  <c r="B325" i="1"/>
  <c r="B326" i="1"/>
  <c r="B327" i="1"/>
  <c r="B328" i="1"/>
  <c r="B329" i="1"/>
  <c r="B282" i="1"/>
  <c r="B173" i="1"/>
  <c r="B330" i="1"/>
  <c r="B122" i="1"/>
  <c r="B116" i="1"/>
  <c r="B220" i="1"/>
  <c r="B132" i="1"/>
  <c r="B331" i="1"/>
  <c r="B332" i="1"/>
  <c r="B333" i="1"/>
  <c r="B334" i="1"/>
  <c r="B335" i="1"/>
  <c r="B336" i="1"/>
  <c r="B101" i="1"/>
  <c r="B337" i="1"/>
  <c r="B338" i="1"/>
  <c r="B339" i="1"/>
  <c r="B340" i="1"/>
  <c r="B74" i="1"/>
  <c r="B341" i="1"/>
  <c r="B80" i="1"/>
  <c r="B342" i="1"/>
  <c r="B119" i="1"/>
  <c r="B343" i="1"/>
  <c r="B344" i="1"/>
  <c r="B345" i="1"/>
  <c r="B346" i="1"/>
  <c r="B23" i="1"/>
  <c r="B347" i="1"/>
  <c r="B348" i="1"/>
  <c r="B349" i="1"/>
  <c r="B350" i="1"/>
  <c r="B351" i="1"/>
  <c r="B109" i="1"/>
  <c r="B352" i="1"/>
  <c r="B353" i="1"/>
  <c r="B354" i="1"/>
  <c r="B82" i="1"/>
  <c r="B355" i="1"/>
  <c r="B115" i="1"/>
  <c r="B356" i="1"/>
  <c r="B357" i="1"/>
  <c r="B358" i="1"/>
  <c r="B359" i="1"/>
  <c r="B360" i="1"/>
  <c r="B128" i="1"/>
  <c r="B85" i="1"/>
  <c r="B361" i="1"/>
  <c r="B362" i="1"/>
  <c r="B363" i="1"/>
  <c r="B364" i="1"/>
  <c r="B365" i="1"/>
  <c r="B366" i="1"/>
  <c r="B87" i="1"/>
  <c r="B367" i="1"/>
  <c r="B368" i="1"/>
  <c r="B369" i="1"/>
  <c r="B370" i="1"/>
  <c r="B67" i="1"/>
  <c r="B371" i="1"/>
  <c r="B372" i="1"/>
  <c r="B373" i="1"/>
  <c r="B374" i="1"/>
  <c r="B134" i="1"/>
  <c r="B375" i="1"/>
  <c r="B376" i="1"/>
  <c r="B137" i="1"/>
  <c r="B377" i="1"/>
  <c r="B25" i="1"/>
  <c r="B378" i="1"/>
  <c r="B130" i="1"/>
  <c r="B45" i="1"/>
  <c r="B379" i="1"/>
  <c r="B380" i="1"/>
  <c r="B381" i="1"/>
  <c r="B382" i="1"/>
  <c r="B383" i="1"/>
  <c r="B384" i="1"/>
  <c r="B385" i="1"/>
  <c r="B386" i="1"/>
  <c r="B139" i="1"/>
  <c r="B34" i="1"/>
  <c r="B387" i="1"/>
  <c r="B141" i="1"/>
  <c r="B388" i="1"/>
  <c r="B389" i="1"/>
  <c r="B390" i="1"/>
  <c r="B391" i="1"/>
  <c r="B392" i="1"/>
  <c r="B72" i="1"/>
  <c r="B127" i="1"/>
  <c r="B393" i="1"/>
  <c r="B394" i="1"/>
  <c r="B395" i="1"/>
  <c r="B396" i="1"/>
  <c r="B42" i="1"/>
  <c r="B112" i="1"/>
  <c r="B397" i="1"/>
  <c r="B398" i="1"/>
  <c r="B399" i="1"/>
  <c r="B400" i="1"/>
  <c r="B401" i="1"/>
  <c r="B103" i="1"/>
  <c r="B402" i="1"/>
  <c r="B138" i="1"/>
  <c r="B403" i="1"/>
  <c r="B404" i="1"/>
  <c r="B405" i="1"/>
  <c r="B406" i="1"/>
  <c r="B407" i="1"/>
  <c r="B408" i="1"/>
  <c r="B409" i="1"/>
  <c r="B410" i="1"/>
  <c r="B411" i="1"/>
  <c r="B412" i="1"/>
  <c r="B38" i="1"/>
  <c r="B227" i="1"/>
  <c r="B413" i="1"/>
  <c r="B414" i="1"/>
  <c r="B57" i="1"/>
  <c r="B415" i="1"/>
  <c r="B199" i="1"/>
  <c r="B416" i="1"/>
  <c r="B417" i="1"/>
  <c r="B418" i="1"/>
  <c r="B39" i="1"/>
  <c r="B419" i="1"/>
  <c r="B266" i="1"/>
  <c r="B93" i="1"/>
  <c r="B420" i="1"/>
  <c r="B111" i="1"/>
  <c r="B421" i="1"/>
  <c r="B422" i="1"/>
  <c r="B423" i="1"/>
  <c r="B424" i="1"/>
  <c r="B425" i="1"/>
  <c r="B426" i="1"/>
  <c r="B427" i="1"/>
  <c r="B428" i="1"/>
  <c r="B59" i="1"/>
  <c r="B429" i="1"/>
  <c r="B430" i="1"/>
  <c r="B431" i="1"/>
  <c r="B432" i="1"/>
  <c r="B123" i="1"/>
  <c r="B433" i="1"/>
  <c r="B434" i="1"/>
  <c r="B24" i="1"/>
  <c r="B435" i="1"/>
  <c r="B436" i="1"/>
  <c r="B437" i="1"/>
  <c r="B438" i="1"/>
  <c r="B117" i="1"/>
  <c r="B439" i="1"/>
  <c r="B440" i="1"/>
  <c r="B441" i="1"/>
  <c r="B83" i="1"/>
  <c r="B58" i="1"/>
  <c r="B86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36" i="1"/>
  <c r="B455" i="1"/>
  <c r="B46" i="1"/>
  <c r="B136" i="1"/>
  <c r="B457" i="1"/>
  <c r="B458" i="1"/>
  <c r="B459" i="1"/>
  <c r="B99" i="1"/>
  <c r="B22" i="1"/>
  <c r="B460" i="1"/>
  <c r="B461" i="1"/>
  <c r="B118" i="1"/>
  <c r="B462" i="1"/>
  <c r="B463" i="1"/>
  <c r="B79" i="1"/>
  <c r="B105" i="1"/>
  <c r="B464" i="1"/>
  <c r="B465" i="1"/>
  <c r="B466" i="1"/>
  <c r="B467" i="1"/>
  <c r="B97" i="1"/>
  <c r="B129" i="1"/>
  <c r="B16" i="1"/>
  <c r="B468" i="1"/>
  <c r="B469" i="1"/>
  <c r="B470" i="1"/>
  <c r="B471" i="1"/>
  <c r="B472" i="1"/>
  <c r="B473" i="1"/>
  <c r="B475" i="1"/>
  <c r="B476" i="1"/>
  <c r="B477" i="1"/>
  <c r="B478" i="1"/>
  <c r="B31" i="1"/>
  <c r="B113" i="1"/>
  <c r="B121" i="1"/>
  <c r="B479" i="1"/>
  <c r="B480" i="1"/>
  <c r="B68" i="1"/>
  <c r="B481" i="1"/>
  <c r="B483" i="1"/>
  <c r="B70" i="1"/>
  <c r="B487" i="1"/>
  <c r="B488" i="1"/>
  <c r="B92" i="1"/>
  <c r="B489" i="1"/>
  <c r="B490" i="1"/>
  <c r="B52" i="1"/>
  <c r="B491" i="1"/>
  <c r="B492" i="1"/>
  <c r="B493" i="1"/>
  <c r="B494" i="1"/>
  <c r="B495" i="1"/>
  <c r="B496" i="1"/>
  <c r="B133" i="1"/>
  <c r="B114" i="1"/>
  <c r="B497" i="1"/>
  <c r="B49" i="1"/>
  <c r="B498" i="1"/>
  <c r="B69" i="1"/>
  <c r="B499" i="1"/>
  <c r="B500" i="1"/>
  <c r="B501" i="1"/>
  <c r="B502" i="1"/>
  <c r="B131" i="1"/>
  <c r="B503" i="1"/>
  <c r="B504" i="1"/>
  <c r="B505" i="1"/>
  <c r="B508" i="1"/>
  <c r="B75" i="1"/>
  <c r="B509" i="1"/>
  <c r="B510" i="1"/>
  <c r="B511" i="1"/>
  <c r="B512" i="1"/>
  <c r="B513" i="1"/>
  <c r="B81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2" i="1"/>
  <c r="B543" i="1"/>
  <c r="B544" i="1"/>
  <c r="B545" i="1"/>
  <c r="B546" i="1"/>
  <c r="B547" i="1"/>
  <c r="B548" i="1"/>
  <c r="B549" i="1"/>
  <c r="B550" i="1"/>
  <c r="B47" i="1"/>
  <c r="B551" i="1"/>
  <c r="B552" i="1"/>
  <c r="B553" i="1"/>
  <c r="B27" i="1"/>
  <c r="B554" i="1"/>
  <c r="B555" i="1"/>
  <c r="B556" i="1"/>
  <c r="B96" i="1"/>
  <c r="B557" i="1"/>
  <c r="B558" i="1"/>
  <c r="B559" i="1"/>
  <c r="B53" i="1"/>
  <c r="B560" i="1"/>
  <c r="B561" i="1"/>
  <c r="B562" i="1"/>
  <c r="B563" i="1"/>
  <c r="B564" i="1"/>
  <c r="B565" i="1"/>
  <c r="B566" i="1"/>
  <c r="B567" i="1"/>
  <c r="B568" i="1"/>
  <c r="B569" i="1"/>
  <c r="B232" i="1"/>
  <c r="B570" i="1"/>
  <c r="B571" i="1"/>
  <c r="B572" i="1"/>
  <c r="B573" i="1"/>
  <c r="B574" i="1"/>
  <c r="B575" i="1"/>
  <c r="B576" i="1"/>
  <c r="B577" i="1"/>
  <c r="B578" i="1"/>
  <c r="B579" i="1"/>
  <c r="B580" i="1"/>
  <c r="B62" i="1"/>
  <c r="B581" i="1"/>
  <c r="B582" i="1"/>
  <c r="B583" i="1"/>
  <c r="B584" i="1"/>
  <c r="B585" i="1"/>
  <c r="B586" i="1"/>
  <c r="B88" i="1"/>
  <c r="B587" i="1"/>
  <c r="B66" i="1"/>
  <c r="B588" i="1"/>
  <c r="B106" i="1"/>
  <c r="B589" i="1"/>
  <c r="B590" i="1"/>
  <c r="B591" i="1"/>
  <c r="B592" i="1"/>
  <c r="B33" i="1"/>
  <c r="B593" i="1"/>
  <c r="B594" i="1"/>
  <c r="B595" i="1"/>
  <c r="B90" i="1"/>
  <c r="B596" i="1"/>
  <c r="B597" i="1"/>
  <c r="B599" i="1"/>
  <c r="B600" i="1"/>
  <c r="B601" i="1"/>
  <c r="B602" i="1"/>
  <c r="B21" i="1"/>
  <c r="B603" i="1"/>
  <c r="B604" i="1"/>
  <c r="B605" i="1"/>
  <c r="B606" i="1"/>
  <c r="B37" i="1"/>
  <c r="B18" i="1"/>
  <c r="B607" i="1"/>
  <c r="B17" i="1"/>
  <c r="B608" i="1"/>
  <c r="B609" i="1"/>
  <c r="B610" i="1"/>
  <c r="B611" i="1"/>
  <c r="B612" i="1"/>
  <c r="B613" i="1"/>
  <c r="B614" i="1"/>
  <c r="B215" i="1"/>
  <c r="B617" i="1"/>
  <c r="B618" i="1"/>
  <c r="B619" i="1"/>
  <c r="B620" i="1"/>
  <c r="B621" i="1"/>
  <c r="B622" i="1"/>
  <c r="B623" i="1"/>
  <c r="B61" i="1"/>
  <c r="B624" i="1"/>
  <c r="B625" i="1"/>
  <c r="B626" i="1"/>
  <c r="B124" i="1"/>
  <c r="B51" i="1"/>
  <c r="B76" i="1"/>
  <c r="B627" i="1"/>
  <c r="B628" i="1"/>
  <c r="B629" i="1"/>
  <c r="B44" i="1"/>
  <c r="B43" i="1"/>
  <c r="B616" i="1"/>
  <c r="B110" i="1"/>
  <c r="B630" i="1"/>
  <c r="B631" i="1"/>
  <c r="B632" i="1"/>
  <c r="B32" i="1"/>
  <c r="B633" i="1"/>
  <c r="B634" i="1"/>
  <c r="B102" i="1"/>
  <c r="B78" i="1"/>
  <c r="B635" i="1"/>
  <c r="B636" i="1"/>
  <c r="B637" i="1"/>
  <c r="B98" i="1"/>
  <c r="B63" i="1"/>
  <c r="B638" i="1"/>
  <c r="B639" i="1"/>
  <c r="B640" i="1"/>
  <c r="B641" i="1"/>
  <c r="B84" i="1"/>
  <c r="B642" i="1"/>
  <c r="B643" i="1"/>
  <c r="B644" i="1"/>
  <c r="B645" i="1"/>
  <c r="B646" i="1"/>
  <c r="B647" i="1"/>
  <c r="B64" i="1"/>
  <c r="B648" i="1"/>
  <c r="B196" i="1"/>
  <c r="B649" i="1"/>
  <c r="B650" i="1"/>
  <c r="B651" i="1"/>
  <c r="B41" i="1"/>
  <c r="B652" i="1"/>
  <c r="B653" i="1"/>
  <c r="B60" i="1"/>
  <c r="B456" i="1"/>
  <c r="B304" i="1"/>
  <c r="B485" i="1"/>
  <c r="B598" i="1"/>
  <c r="E178" i="5" l="1"/>
  <c r="E170" i="5"/>
  <c r="E162" i="5"/>
  <c r="E154" i="5"/>
  <c r="E146" i="5"/>
  <c r="E137" i="5"/>
  <c r="E129" i="5"/>
  <c r="E121" i="5"/>
  <c r="E113" i="5"/>
  <c r="E105" i="5"/>
  <c r="E97" i="5"/>
  <c r="E89" i="5"/>
  <c r="E81" i="5"/>
  <c r="E73" i="5" l="1"/>
  <c r="E65" i="5"/>
  <c r="E57" i="5"/>
  <c r="E49" i="5"/>
  <c r="E41" i="5"/>
  <c r="E33" i="5"/>
  <c r="E25" i="5"/>
  <c r="E17" i="5"/>
  <c r="E9" i="5"/>
  <c r="M12" i="1" l="1"/>
  <c r="L12" i="1"/>
  <c r="K12" i="1"/>
  <c r="J12" i="1"/>
  <c r="I12" i="1"/>
  <c r="H12" i="1"/>
  <c r="G12" i="1"/>
  <c r="F12" i="1"/>
  <c r="M11" i="1"/>
  <c r="M13" i="1" s="1"/>
  <c r="L11" i="1"/>
  <c r="L13" i="1" s="1"/>
  <c r="K11" i="1"/>
  <c r="K13" i="1" s="1"/>
  <c r="J11" i="1"/>
  <c r="J13" i="1" s="1"/>
  <c r="I11" i="1"/>
  <c r="I13" i="1" s="1"/>
  <c r="H11" i="1"/>
  <c r="H13" i="1" s="1"/>
  <c r="G11" i="1"/>
  <c r="G13" i="1" s="1"/>
  <c r="F11" i="1"/>
  <c r="F13" i="1" s="1"/>
  <c r="L1" i="1"/>
  <c r="G14" i="1" l="1"/>
  <c r="M14" i="1"/>
  <c r="F14" i="1"/>
  <c r="K14" i="1"/>
  <c r="I14" i="1"/>
  <c r="L14" i="1"/>
  <c r="J14" i="1"/>
  <c r="H14" i="1"/>
</calcChain>
</file>

<file path=xl/sharedStrings.xml><?xml version="1.0" encoding="utf-8"?>
<sst xmlns="http://schemas.openxmlformats.org/spreadsheetml/2006/main" count="13200" uniqueCount="6339">
  <si>
    <t>Copy this:</t>
  </si>
  <si>
    <t>Top part of the list (sorted by value) are those listed at PCS as due to ride (unless I have read something I consider more reliable): I will visit at least once a day to update it as teams get nearer to final line ups.</t>
  </si>
  <si>
    <t>If the team has been announced as confirmed, the rider names are in bold (they could still change, but the team has effectively said they don't intend to)</t>
  </si>
  <si>
    <t>Lower part of list (sorted by team, then alphabetically) are other riders who could be drafted in.</t>
  </si>
  <si>
    <t>Make trial combinations of your team by copying the contents of cell L1 (the red 0 next to red text above this and to the right)  into the appropriate row for the rider . Use columns f-m to try different permutations</t>
  </si>
  <si>
    <t>IF THIS LINE IS STILL HERE it is because the prices are still unfinalised.  Those here will be a good guide, but they are not certain until I post from the CQ download that comes out on Monday 2nd</t>
  </si>
  <si>
    <t xml:space="preserve">If you sort the spreadsheet by the column of your final selection, you can cut and paste the  8 names from Column A (only, not B and/or C) to submit your team. </t>
  </si>
  <si>
    <t>Budget</t>
  </si>
  <si>
    <t>Team cost</t>
  </si>
  <si>
    <t>Number of riders</t>
  </si>
  <si>
    <t>Remaining budget per rider</t>
  </si>
  <si>
    <t>ALMEIDA Joao Pedro Gonçalves</t>
  </si>
  <si>
    <t>CARAPAZ MONTENEGRO Richard Antonio</t>
  </si>
  <si>
    <t>VAN DER POEL Mathieu</t>
  </si>
  <si>
    <t>ULISSI Diego</t>
  </si>
  <si>
    <t>BILBAO LOPEZ DE ARMENTIA Pello</t>
  </si>
  <si>
    <t>MARTIN Guillaume</t>
  </si>
  <si>
    <t>CAVENDISH Mark</t>
  </si>
  <si>
    <t>BARDET Romain</t>
  </si>
  <si>
    <t>YATES Simon</t>
  </si>
  <si>
    <t>NIZZOLO Giacomo</t>
  </si>
  <si>
    <t>DEMARE Arnaud</t>
  </si>
  <si>
    <t>MOLLEMA Bauke</t>
  </si>
  <si>
    <t>GIRMAY HAILU Biniam</t>
  </si>
  <si>
    <t>COVI Alessandro</t>
  </si>
  <si>
    <t>KELDERMAN Wilco</t>
  </si>
  <si>
    <t>DE LA CRUZ MELGAREJO David</t>
  </si>
  <si>
    <t>CORT NIELSEN Magnus</t>
  </si>
  <si>
    <t>POELS Wout</t>
  </si>
  <si>
    <t>TRATNIK Jan</t>
  </si>
  <si>
    <t>ROTA Lorenzo</t>
  </si>
  <si>
    <t>EIKING Odd Christian</t>
  </si>
  <si>
    <t>EWAN Caleb</t>
  </si>
  <si>
    <t>VALTER Attila</t>
  </si>
  <si>
    <t>COSTA Rui Alberto Faria</t>
  </si>
  <si>
    <t>SKJELMOSE JENSEN Mattias</t>
  </si>
  <si>
    <t>BAUHAUS Phil</t>
  </si>
  <si>
    <t>CICCONE Giulio</t>
  </si>
  <si>
    <t>ALEOTTI Giovanni</t>
  </si>
  <si>
    <t>DE MARCHI Alessandro</t>
  </si>
  <si>
    <t>CONSONNI Simone</t>
  </si>
  <si>
    <t>LANDA MEANA Mikel</t>
  </si>
  <si>
    <t>DAINESE Alberto</t>
  </si>
  <si>
    <t>DE BONDT Dries</t>
  </si>
  <si>
    <t>HINDLEY Jai</t>
  </si>
  <si>
    <t>AFFINI Edoardo</t>
  </si>
  <si>
    <t>FOSS Tobias Svendsen</t>
  </si>
  <si>
    <t>GAVIRIA RENDON Fernando</t>
  </si>
  <si>
    <t>VENDRAME Andrea</t>
  </si>
  <si>
    <t>HIRT Jan</t>
  </si>
  <si>
    <t>ARENSMAN Thymen</t>
  </si>
  <si>
    <t>CHAVES RUBIO Jhoan Esteban</t>
  </si>
  <si>
    <t>PEDRERO LOPEZ Antonio</t>
  </si>
  <si>
    <t>TAARAMÄE Rein</t>
  </si>
  <si>
    <t>BUITRAGO SANCHEZ Santiago</t>
  </si>
  <si>
    <t>BOUWMAN Koen</t>
  </si>
  <si>
    <t>POZZOVIVO Domenico</t>
  </si>
  <si>
    <t>FORMOLO Davide</t>
  </si>
  <si>
    <t>SOBRERO Matteo</t>
  </si>
  <si>
    <t>SIVAKOV Pavel</t>
  </si>
  <si>
    <t>EENKHOORN Pascal</t>
  </si>
  <si>
    <t>VANSEVENANT Mauri</t>
  </si>
  <si>
    <t>OOMEN Sam</t>
  </si>
  <si>
    <t>THEUNS Edward</t>
  </si>
  <si>
    <t>OLDANI Stefano</t>
  </si>
  <si>
    <t>PEREZ Anthony</t>
  </si>
  <si>
    <t>CARTHY Hugh</t>
  </si>
  <si>
    <t>BAGIOLI Andrea</t>
  </si>
  <si>
    <t>TULETT Ben</t>
  </si>
  <si>
    <t>SANCHEZ GIL Luis Leon</t>
  </si>
  <si>
    <t>SCHMID Mauro</t>
  </si>
  <si>
    <t>MØRKØV CHRISTENSEN Michael</t>
  </si>
  <si>
    <t>CALMEJANE Lilian</t>
  </si>
  <si>
    <t>ROCHAS Rémy</t>
  </si>
  <si>
    <t>KUDUS Merhawi Gebremedhin</t>
  </si>
  <si>
    <t>CIMOLAI Davide</t>
  </si>
  <si>
    <t>PETILLI Simone</t>
  </si>
  <si>
    <t>RIESEBEEK Oscar</t>
  </si>
  <si>
    <t>GALL Felix</t>
  </si>
  <si>
    <t>LOPEZ PEREZ Juan Pedro</t>
  </si>
  <si>
    <t>NARVAEZ PRADO Jhonatan Manuel</t>
  </si>
  <si>
    <t>OLIVEIRA Rui Filipe Alves</t>
  </si>
  <si>
    <t>KÄMNA Lennard</t>
  </si>
  <si>
    <t>VAN LERBERGHE Bert</t>
  </si>
  <si>
    <t>CRADDOCK Lawson</t>
  </si>
  <si>
    <t>BUCHMANN Emanuel</t>
  </si>
  <si>
    <t>CERNY Josef</t>
  </si>
  <si>
    <t>SWIFT Ben</t>
  </si>
  <si>
    <t>HAMILTON Chris</t>
  </si>
  <si>
    <t>CARR Simon</t>
  </si>
  <si>
    <t>BALLERINI Davide</t>
  </si>
  <si>
    <t>BOL Cees</t>
  </si>
  <si>
    <t>BAYER Tobias</t>
  </si>
  <si>
    <t>CASTROVIEJO NICOLAS Jonathan</t>
  </si>
  <si>
    <t>HAMILTON Lucas</t>
  </si>
  <si>
    <t>SOSA CUERVO Ivan Ramiro</t>
  </si>
  <si>
    <t>PRONSKIY Vadim</t>
  </si>
  <si>
    <t>TUSVELD Martijn</t>
  </si>
  <si>
    <t>COMBAUD Romain</t>
  </si>
  <si>
    <t>SAMITIER SAMITIER Sergio</t>
  </si>
  <si>
    <t>ZWIEHOFF Ben</t>
  </si>
  <si>
    <t>MONIQUET Sylvain</t>
  </si>
  <si>
    <t>BENEDETTI Cesare</t>
  </si>
  <si>
    <t>GAMPER Patrick</t>
  </si>
  <si>
    <t>CATALDO Dario</t>
  </si>
  <si>
    <t>TEJADA CANACUE Harold Alfonso</t>
  </si>
  <si>
    <t>DENZ Nico</t>
  </si>
  <si>
    <t>DOULL Owain</t>
  </si>
  <si>
    <t>HARPER Chris</t>
  </si>
  <si>
    <t>MOSCA Jacopo</t>
  </si>
  <si>
    <t>BARTA William</t>
  </si>
  <si>
    <t>CAMARGO PINEDA Diego Andres</t>
  </si>
  <si>
    <t>DAVY Clément</t>
  </si>
  <si>
    <t>LEYSEN Senne</t>
  </si>
  <si>
    <t>LAZKANO LOPEZ Oier</t>
  </si>
  <si>
    <t>HÄNNINEN Jaakko</t>
  </si>
  <si>
    <t>NOVAK Domen</t>
  </si>
  <si>
    <t>PETERS Nans</t>
  </si>
  <si>
    <t>SCOTSON Miles</t>
  </si>
  <si>
    <t>VERGAERDE Otto</t>
  </si>
  <si>
    <t>PRODHOMME Nicolas</t>
  </si>
  <si>
    <t>KRIEGER Alexander</t>
  </si>
  <si>
    <t>SINKELDAM Ramon</t>
  </si>
  <si>
    <t>ARCAS PEÑA Jorge</t>
  </si>
  <si>
    <t>SCHWARZMANN Michael</t>
  </si>
  <si>
    <t>PUCCIO Salvatore</t>
  </si>
  <si>
    <t>SCOTSON Callum</t>
  </si>
  <si>
    <t>GUARNIERI Jacopo</t>
  </si>
  <si>
    <t>DE GENDT Thomas</t>
  </si>
  <si>
    <t>HEPBURN Michael</t>
  </si>
  <si>
    <t>BERTHET Clément</t>
  </si>
  <si>
    <t>BOUCHARD Geoffrey</t>
  </si>
  <si>
    <t>CHAMPOUSSIN Clément</t>
  </si>
  <si>
    <t>COSNEFROY Benoît</t>
  </si>
  <si>
    <t>DEWULF Stan</t>
  </si>
  <si>
    <t>GODON Dorian</t>
  </si>
  <si>
    <t>JUNGELS Bob</t>
  </si>
  <si>
    <t>LAPEIRA Paul</t>
  </si>
  <si>
    <t>NAESEN Oliver</t>
  </si>
  <si>
    <t>O'CONNOR Ben</t>
  </si>
  <si>
    <t>PARET-PEINTRE Aurélien</t>
  </si>
  <si>
    <t>RAUGEL Antoine</t>
  </si>
  <si>
    <t>TOUZE Damien</t>
  </si>
  <si>
    <t>VENTURINI Clément</t>
  </si>
  <si>
    <t>WARBASSE Larry</t>
  </si>
  <si>
    <t>BALLERSTEDT Maurice</t>
  </si>
  <si>
    <t>BAX Sjoerd</t>
  </si>
  <si>
    <t>DILLIER Silvan</t>
  </si>
  <si>
    <t>GAZE Samuel</t>
  </si>
  <si>
    <t>GOGL Michael</t>
  </si>
  <si>
    <t>JANSSENS Jimmy</t>
  </si>
  <si>
    <t>MARECZKO Jakub</t>
  </si>
  <si>
    <t>MERLIER Tim</t>
  </si>
  <si>
    <t>MEURISSE Xandro</t>
  </si>
  <si>
    <t>PHILIPSEN Jasper</t>
  </si>
  <si>
    <t>PLANCKAERT Edward</t>
  </si>
  <si>
    <t>RICKAERT Jonas</t>
  </si>
  <si>
    <t>SBARAGLI Kristian</t>
  </si>
  <si>
    <t>STANNARD Robert</t>
  </si>
  <si>
    <t>TAMINIAUX Lionel</t>
  </si>
  <si>
    <t>VAN DEN BOSSCHE Fabio</t>
  </si>
  <si>
    <t>VERMEERSCH Gianni</t>
  </si>
  <si>
    <t>VINE Jay</t>
  </si>
  <si>
    <t>BATTISTELLA Samuele</t>
  </si>
  <si>
    <t>BRUSSENSKIY Gleb</t>
  </si>
  <si>
    <t>DE BOD Stefan</t>
  </si>
  <si>
    <t>FEDOROV Yevgeniy</t>
  </si>
  <si>
    <t>GIDICH Yevgeniy</t>
  </si>
  <si>
    <t>GRUZDEV Dmitriy</t>
  </si>
  <si>
    <t>LUTSENKO Alexey</t>
  </si>
  <si>
    <t>MOSCON Gianni</t>
  </si>
  <si>
    <t>ROMO OLIVER Javier</t>
  </si>
  <si>
    <t>VELASCO Simone</t>
  </si>
  <si>
    <t>BALMER Alexandre</t>
  </si>
  <si>
    <t>COLLEONI Kevin</t>
  </si>
  <si>
    <t>DURBRIDGE Luke</t>
  </si>
  <si>
    <t>EDMONDSON Alexander</t>
  </si>
  <si>
    <t>GROENEWEGEN Dylan</t>
  </si>
  <si>
    <t>GROVES Kaden</t>
  </si>
  <si>
    <t>JUUL JENSEN Christopher</t>
  </si>
  <si>
    <t>MAAS Jan</t>
  </si>
  <si>
    <t>MATTHEWS Michael</t>
  </si>
  <si>
    <t>MEZGEC Luka</t>
  </si>
  <si>
    <t>O'BRIEN Kelland</t>
  </si>
  <si>
    <t>PEÑA JIMENEZ Jesus David</t>
  </si>
  <si>
    <t>SCHULTZ Nicholas</t>
  </si>
  <si>
    <t>SMITH Dion</t>
  </si>
  <si>
    <t>STEWART Campbell</t>
  </si>
  <si>
    <t>BENNETT Sam</t>
  </si>
  <si>
    <t>FABBRO Matteo</t>
  </si>
  <si>
    <t>GROSSSCHARTNER Felix</t>
  </si>
  <si>
    <t>HALLER Marco</t>
  </si>
  <si>
    <t>HIGUITA GARCIA Sergio Andres</t>
  </si>
  <si>
    <t>KOCH Jonas</t>
  </si>
  <si>
    <t>KONRAD Patrick</t>
  </si>
  <si>
    <t>LAAS Martin</t>
  </si>
  <si>
    <t>LÜHRS Luis-Joe</t>
  </si>
  <si>
    <t>MEEUS Jordi</t>
  </si>
  <si>
    <t>PALZER Anton</t>
  </si>
  <si>
    <t>POLITT Nils</t>
  </si>
  <si>
    <t>PÖSTLBERGER Lukas</t>
  </si>
  <si>
    <t>SCHACHMANN Maximilian</t>
  </si>
  <si>
    <t>SCHELLING Ide</t>
  </si>
  <si>
    <t>UIJTDEBROEKS Cian</t>
  </si>
  <si>
    <t>VAN POPPEL Danny</t>
  </si>
  <si>
    <t>VLASOV Aleksandr</t>
  </si>
  <si>
    <t>WALLS Matthew</t>
  </si>
  <si>
    <t>WANDAHL Frederik</t>
  </si>
  <si>
    <t>ALLEGAERT Piet</t>
  </si>
  <si>
    <t>CARVALHO Andre Rodrigues</t>
  </si>
  <si>
    <t>CHAMPION Thomas</t>
  </si>
  <si>
    <t>COQUARD Bryan</t>
  </si>
  <si>
    <t>DELETTRE Alexandre</t>
  </si>
  <si>
    <t>FERNANDEZ ANDUJAR Ruben</t>
  </si>
  <si>
    <t>FINE Eddy</t>
  </si>
  <si>
    <t>GESCHKE Simon</t>
  </si>
  <si>
    <t>HERRADA LOPEZ Jesus</t>
  </si>
  <si>
    <t>IZAGIRRE INSAUSTI Ion</t>
  </si>
  <si>
    <t>LAFAY Victor</t>
  </si>
  <si>
    <t>RENARD Alexis</t>
  </si>
  <si>
    <t>THOMAS Benjamin</t>
  </si>
  <si>
    <t>TOUMIRE Hugo</t>
  </si>
  <si>
    <t>WALSCHEID Maximilian</t>
  </si>
  <si>
    <t>ZINGLE Axel</t>
  </si>
  <si>
    <t>ANDERSEN Søren Kragh</t>
  </si>
  <si>
    <t>ARNDT Nikias</t>
  </si>
  <si>
    <t>BRENNER Marco</t>
  </si>
  <si>
    <t>DEGENKOLB John</t>
  </si>
  <si>
    <t>EEKHOFF Nils</t>
  </si>
  <si>
    <t>HVIDEBERG Jonas Iversby</t>
  </si>
  <si>
    <t>LEKNESSUND Andreas</t>
  </si>
  <si>
    <t>MÄRKL Niklas</t>
  </si>
  <si>
    <t>MAYRHOFER Marius</t>
  </si>
  <si>
    <t>STORK Florian</t>
  </si>
  <si>
    <t>VANDENABEELE Henri</t>
  </si>
  <si>
    <t>VERMAERKE Kevin</t>
  </si>
  <si>
    <t>WELSFORD Samuel</t>
  </si>
  <si>
    <t>BETTIOL Alberto</t>
  </si>
  <si>
    <t>BISSEGGER Stefan</t>
  </si>
  <si>
    <t>CAICEDO CEPEDA Jonathan Klever</t>
  </si>
  <si>
    <t>GUERREIRO Ruben Antonio Almeida</t>
  </si>
  <si>
    <t>HEALY Ben</t>
  </si>
  <si>
    <t>POWLESS Neilson</t>
  </si>
  <si>
    <t>QUINN Sean</t>
  </si>
  <si>
    <t>RUTSCH Jonas</t>
  </si>
  <si>
    <t>SHAW James</t>
  </si>
  <si>
    <t>STEINHAUSER Georg</t>
  </si>
  <si>
    <t>URAN URAN Rigoberto</t>
  </si>
  <si>
    <t>VAN DEN BERG Julius</t>
  </si>
  <si>
    <t>VAN DEN BERG Marijn</t>
  </si>
  <si>
    <t>WISNIOWSKI Lukasz</t>
  </si>
  <si>
    <t>ARMIRAIL Bruno</t>
  </si>
  <si>
    <t>ASKEY Lewis</t>
  </si>
  <si>
    <t>GAUDU David</t>
  </si>
  <si>
    <t>GENIETS Kévin</t>
  </si>
  <si>
    <t>KÜNG Stefan</t>
  </si>
  <si>
    <t>LE GAC Olivier</t>
  </si>
  <si>
    <t>LIENHARD Fabian</t>
  </si>
  <si>
    <t>MADOUAS Valentin</t>
  </si>
  <si>
    <t>MOLARD Rudy</t>
  </si>
  <si>
    <t>PACHER Quentin</t>
  </si>
  <si>
    <t>PINOT Thibaut</t>
  </si>
  <si>
    <t>STEWART Jake</t>
  </si>
  <si>
    <t>STORER Michael</t>
  </si>
  <si>
    <t>VAN DEN BERG Lars</t>
  </si>
  <si>
    <t>WELTEN Bram</t>
  </si>
  <si>
    <t>AMADOR BIKKAZAKOVA Andrey</t>
  </si>
  <si>
    <t>BERNAL GOMEZ Egan Arley</t>
  </si>
  <si>
    <t>DE PLUS Laurens</t>
  </si>
  <si>
    <t>FRAILE MATARRANZ Omar</t>
  </si>
  <si>
    <t>GANNA Filippo</t>
  </si>
  <si>
    <t>GEOGHEGAN HART Tao</t>
  </si>
  <si>
    <t>HAYTER Ethan</t>
  </si>
  <si>
    <t>HEIDUK Kim</t>
  </si>
  <si>
    <t>KWIATKOWSKI Michal</t>
  </si>
  <si>
    <t>MARTINEZ POVEDA Daniel Felipe</t>
  </si>
  <si>
    <t>PIDCOCK Thomas</t>
  </si>
  <si>
    <t>PLAPP Lucas</t>
  </si>
  <si>
    <t>RODRIGUEZ CANO Carlos</t>
  </si>
  <si>
    <t>SHEFFIELD Magnus</t>
  </si>
  <si>
    <t>THOMAS Geraint</t>
  </si>
  <si>
    <t>VAN BAARLE Dylan</t>
  </si>
  <si>
    <t>VIVIANI Elia</t>
  </si>
  <si>
    <t>WURF Cameron</t>
  </si>
  <si>
    <t>YATES Adam</t>
  </si>
  <si>
    <t>BERWICK Sebastian</t>
  </si>
  <si>
    <t>BIERMANS Jenthe</t>
  </si>
  <si>
    <t>BOIVIN Guillaume</t>
  </si>
  <si>
    <t>CLARKE Simon</t>
  </si>
  <si>
    <t>EINHORN Itamar</t>
  </si>
  <si>
    <t>FROOME Chris</t>
  </si>
  <si>
    <t>FUGLSANG Jakob</t>
  </si>
  <si>
    <t>GOLDSTEIN Omer</t>
  </si>
  <si>
    <t>HERMANS Ben</t>
  </si>
  <si>
    <t>HOULE Hugo</t>
  </si>
  <si>
    <t>NEILANDS Krists</t>
  </si>
  <si>
    <t>STRONG Corbin</t>
  </si>
  <si>
    <t>VAN ASBROECK Tom</t>
  </si>
  <si>
    <t>WOODS Michael</t>
  </si>
  <si>
    <t>WÜRTZ SCHMIDT Mads</t>
  </si>
  <si>
    <t>BYSTRØM Sven Erik</t>
  </si>
  <si>
    <t>GOOSSENS Kobe</t>
  </si>
  <si>
    <t>HERMANS Quinten</t>
  </si>
  <si>
    <t>HUYS Laurens</t>
  </si>
  <si>
    <t>JOHANSEN Julius</t>
  </si>
  <si>
    <t>KRISTOFF Alexander</t>
  </si>
  <si>
    <t>MEINTJES Louis</t>
  </si>
  <si>
    <t>PAGE Hugo</t>
  </si>
  <si>
    <t>PASQUALON Andrea</t>
  </si>
  <si>
    <t>PETIT Adrien</t>
  </si>
  <si>
    <t>PLANCKAERT Baptiste</t>
  </si>
  <si>
    <t>THIJSSEN Gerben</t>
  </si>
  <si>
    <t>VAN DER HOORN Taco</t>
  </si>
  <si>
    <t>VAN POPPEL Boy</t>
  </si>
  <si>
    <t>VLIEGEN Loïc</t>
  </si>
  <si>
    <t>ZIMMERMANN Georg</t>
  </si>
  <si>
    <t>BEULLENS Cédric</t>
  </si>
  <si>
    <t>CAMPENAERTS Victor</t>
  </si>
  <si>
    <t>CRAS Steff</t>
  </si>
  <si>
    <t>DE BUYST Jasper</t>
  </si>
  <si>
    <t>DE LIE Arnaud</t>
  </si>
  <si>
    <t>DRIZNERS Jarrad</t>
  </si>
  <si>
    <t>FRISON Frederik</t>
  </si>
  <si>
    <t>GRIGNARD Sébastien</t>
  </si>
  <si>
    <t>KRON Andreas Lorentz</t>
  </si>
  <si>
    <t>SELIG Rüdiger</t>
  </si>
  <si>
    <t>SWEENY Harrison</t>
  </si>
  <si>
    <t>VAN GILS Maxim</t>
  </si>
  <si>
    <t>VAN MOER Brent</t>
  </si>
  <si>
    <t>VANHOUCKE Harm</t>
  </si>
  <si>
    <t>VERMEERSCH Florian</t>
  </si>
  <si>
    <t>WELLENS Tim</t>
  </si>
  <si>
    <t>ARANBURU DEBA Alexander</t>
  </si>
  <si>
    <t>GARCIA CORTINA Ivan</t>
  </si>
  <si>
    <t>GONZALEZ RIVERA Abner</t>
  </si>
  <si>
    <t>HOLLMANN Juri</t>
  </si>
  <si>
    <t>IZAGIRRE INSAUSTI Gorka</t>
  </si>
  <si>
    <t>JACOBS Johan</t>
  </si>
  <si>
    <t>JORGENSON Matteo</t>
  </si>
  <si>
    <t>KANTER Max</t>
  </si>
  <si>
    <t>MAS NICOLAU Enric</t>
  </si>
  <si>
    <t>MÜHLBERGER Gregor</t>
  </si>
  <si>
    <t>OLIVEIRA Nelson Filipe Santos Simoes</t>
  </si>
  <si>
    <t>RANGEL COSTA Vinicius</t>
  </si>
  <si>
    <t>RODRIGUEZ GARAICOECHEA Oscar</t>
  </si>
  <si>
    <t>RUBIO REYES Einer Augusto</t>
  </si>
  <si>
    <t>SERRANO RODRIGUEZ Gonzalo</t>
  </si>
  <si>
    <t>TORRES BARCELO Albert</t>
  </si>
  <si>
    <t>VERONA QUINTANILLA Carlos</t>
  </si>
  <si>
    <t>ALAPHILIPPE Julian</t>
  </si>
  <si>
    <t>ASGREEN Kasper</t>
  </si>
  <si>
    <t>CATTANEO Mattia</t>
  </si>
  <si>
    <t>CAVAGNA Rémi</t>
  </si>
  <si>
    <t>DECLERCQ Tim</t>
  </si>
  <si>
    <t>DEVENYNS Dries</t>
  </si>
  <si>
    <t>EVENEPOEL Remco</t>
  </si>
  <si>
    <t>HONORE Mikkel Frølich</t>
  </si>
  <si>
    <t>JAKOBSEN Fabio</t>
  </si>
  <si>
    <t>KNOX James</t>
  </si>
  <si>
    <t>LAMPAERT Yves</t>
  </si>
  <si>
    <t>MASNADA Fausto</t>
  </si>
  <si>
    <t>SENECHAL Florian</t>
  </si>
  <si>
    <t>SERRY Pieter</t>
  </si>
  <si>
    <t>STEIMLE Jannik</t>
  </si>
  <si>
    <t>VAN TRICHT Stan</t>
  </si>
  <si>
    <t>VAN WILDER Ilan</t>
  </si>
  <si>
    <t>VERNON Ethan</t>
  </si>
  <si>
    <t>VERVAEKE Louis</t>
  </si>
  <si>
    <t>ARASHIRO Yukiya</t>
  </si>
  <si>
    <t>CARUSO Damiano</t>
  </si>
  <si>
    <t>GRADEK Kamil</t>
  </si>
  <si>
    <t>HAIG Jack</t>
  </si>
  <si>
    <t>MACIEJUK Filip</t>
  </si>
  <si>
    <t>MADAN Ahmed</t>
  </si>
  <si>
    <t>MILAN Jonathan</t>
  </si>
  <si>
    <t>MOHORIC Matej</t>
  </si>
  <si>
    <t>PERNSTEINER Hermann</t>
  </si>
  <si>
    <t>PRICE-PEJTERSEN Johan</t>
  </si>
  <si>
    <t>SÜTTERLIN Jasha</t>
  </si>
  <si>
    <t>TEUNS Dylan</t>
  </si>
  <si>
    <t>WILLIAMS Stephen</t>
  </si>
  <si>
    <t>WRIGHT Fred</t>
  </si>
  <si>
    <t>ZAMBANINI Edoardo</t>
  </si>
  <si>
    <t>ABERASTURI IZAGA Jon</t>
  </si>
  <si>
    <t>BARONCINI Filippo</t>
  </si>
  <si>
    <t>BERNARD Julien</t>
  </si>
  <si>
    <t>BRUSTENGA MASAGUE Marc</t>
  </si>
  <si>
    <t>ELISSONDE Kenny</t>
  </si>
  <si>
    <t>GALLOPIN Tony</t>
  </si>
  <si>
    <t>HELLEMOSE Asbjørn</t>
  </si>
  <si>
    <t>HOELGAARD Markus</t>
  </si>
  <si>
    <t>HOOLE Daan</t>
  </si>
  <si>
    <t>KIRSCH Alex</t>
  </si>
  <si>
    <t>LIEPINS Emils</t>
  </si>
  <si>
    <t>PEDERSEN Mads</t>
  </si>
  <si>
    <t>SIMMONS Quinn</t>
  </si>
  <si>
    <t>SKUJINS Toms</t>
  </si>
  <si>
    <t>STUYVEN Jasper</t>
  </si>
  <si>
    <t>TIBERI Antonio</t>
  </si>
  <si>
    <t>BENOOT Tiesj</t>
  </si>
  <si>
    <t>DEKKER David</t>
  </si>
  <si>
    <t>GESINK Robert</t>
  </si>
  <si>
    <t>HESSMANN Michel</t>
  </si>
  <si>
    <t>KOOIJ Olav</t>
  </si>
  <si>
    <t>KRUIJSWIJK Steven</t>
  </si>
  <si>
    <t>KUSS Sepp</t>
  </si>
  <si>
    <t>LAPORTE Christophe</t>
  </si>
  <si>
    <t>LEEMREIZE Gijs</t>
  </si>
  <si>
    <t>ROGLIC Primoz</t>
  </si>
  <si>
    <t>ROOSEN Timo</t>
  </si>
  <si>
    <t>TEUNISSEN Mike</t>
  </si>
  <si>
    <t>VADER Milan</t>
  </si>
  <si>
    <t>VAN AERT Wout</t>
  </si>
  <si>
    <t>VAN DER SANDE Tosh</t>
  </si>
  <si>
    <t>VAN DIJKE Mick</t>
  </si>
  <si>
    <t>VAN DIJKE Tim</t>
  </si>
  <si>
    <t>VAN HOOYDONCK Nathan</t>
  </si>
  <si>
    <t>VINGEGAARD RASMUSSEN Jonas</t>
  </si>
  <si>
    <t>ACKERMANN Pascal</t>
  </si>
  <si>
    <t>AYUSO PESQUERA Juan</t>
  </si>
  <si>
    <t>BENNETT George</t>
  </si>
  <si>
    <t>BJERG Mikkel</t>
  </si>
  <si>
    <t>FISHER-BLACK Finn</t>
  </si>
  <si>
    <t>GIBBONS Ryan</t>
  </si>
  <si>
    <t>HIRSCHI Marc</t>
  </si>
  <si>
    <t>HODEG CHAGUI Alvaro Jose</t>
  </si>
  <si>
    <t>LAENGEN Vegard Stake</t>
  </si>
  <si>
    <t>MAJKA Rafal</t>
  </si>
  <si>
    <t>MCNULTY Brandon</t>
  </si>
  <si>
    <t>MOLANO BENAVIDES Juan Sebastian</t>
  </si>
  <si>
    <t>OLIVEIRA Ivo Emanuel Alves</t>
  </si>
  <si>
    <t>POGACAR Tadej</t>
  </si>
  <si>
    <t>SOLER GIMENEZ Marc</t>
  </si>
  <si>
    <t>TRENTIN Matteo</t>
  </si>
  <si>
    <t>FRA19951017</t>
  </si>
  <si>
    <t>ACT</t>
  </si>
  <si>
    <t>FRA</t>
  </si>
  <si>
    <t>AUS19951125</t>
  </si>
  <si>
    <t>AUS</t>
  </si>
  <si>
    <t>FRA19960227</t>
  </si>
  <si>
    <t>FRA19960525</t>
  </si>
  <si>
    <t>BEL19971220</t>
  </si>
  <si>
    <t>BEL</t>
  </si>
  <si>
    <t>FRA19980529</t>
  </si>
  <si>
    <t>ITA19940720</t>
  </si>
  <si>
    <t>ITA</t>
  </si>
  <si>
    <t>BEL19900916</t>
  </si>
  <si>
    <t>FRA19921206</t>
  </si>
  <si>
    <t>FRA19960707</t>
  </si>
  <si>
    <t>AUT19980227</t>
  </si>
  <si>
    <t>AUT</t>
  </si>
  <si>
    <t>FRA19970802</t>
  </si>
  <si>
    <t>USA19900628</t>
  </si>
  <si>
    <t>USA</t>
  </si>
  <si>
    <t>FRA19931016</t>
  </si>
  <si>
    <t>SUI</t>
  </si>
  <si>
    <t>LUX19920922</t>
  </si>
  <si>
    <t>LUX</t>
  </si>
  <si>
    <t>FIN19970416</t>
  </si>
  <si>
    <t>FIN</t>
  </si>
  <si>
    <t>FRA19940312</t>
  </si>
  <si>
    <t>FRA19970201</t>
  </si>
  <si>
    <t>FRA19990214</t>
  </si>
  <si>
    <t>FRA20010114</t>
  </si>
  <si>
    <t>NED19950119</t>
  </si>
  <si>
    <t>NED</t>
  </si>
  <si>
    <t>BEL19921030</t>
  </si>
  <si>
    <t>BEL19980302</t>
  </si>
  <si>
    <t>BEL19920131</t>
  </si>
  <si>
    <t>BEL19910704</t>
  </si>
  <si>
    <t>BEL19921119</t>
  </si>
  <si>
    <t>ITA19980110</t>
  </si>
  <si>
    <t>ITA19900508</t>
  </si>
  <si>
    <t>NED19921223</t>
  </si>
  <si>
    <t>AUS19951116</t>
  </si>
  <si>
    <t>BEL19940207</t>
  </si>
  <si>
    <t>AUT19991117</t>
  </si>
  <si>
    <t>SUI19900803</t>
  </si>
  <si>
    <t>ITA19940430</t>
  </si>
  <si>
    <t>NED19960106</t>
  </si>
  <si>
    <t>AUT19931104</t>
  </si>
  <si>
    <t>BEL20000921</t>
  </si>
  <si>
    <t>BEL19960521</t>
  </si>
  <si>
    <t>AUS19980916</t>
  </si>
  <si>
    <t>GER20010116</t>
  </si>
  <si>
    <t>GER</t>
  </si>
  <si>
    <t>BEL19890530</t>
  </si>
  <si>
    <t>BEL19950201</t>
  </si>
  <si>
    <t>BEL19960318</t>
  </si>
  <si>
    <t>GBR</t>
  </si>
  <si>
    <t>GER19911128</t>
  </si>
  <si>
    <t>NZL</t>
  </si>
  <si>
    <t>KAZ19920907</t>
  </si>
  <si>
    <t>AST</t>
  </si>
  <si>
    <t>KAZ</t>
  </si>
  <si>
    <t>ESP19890506</t>
  </si>
  <si>
    <t>ESP</t>
  </si>
  <si>
    <t>COL</t>
  </si>
  <si>
    <t>ITA19940420</t>
  </si>
  <si>
    <t>ITA19981114</t>
  </si>
  <si>
    <t>ITA19951202</t>
  </si>
  <si>
    <t>RSA19961117</t>
  </si>
  <si>
    <t>RSA</t>
  </si>
  <si>
    <t>KAZ20000216</t>
  </si>
  <si>
    <t>KAZ19980604</t>
  </si>
  <si>
    <t>BLR</t>
  </si>
  <si>
    <t>COL19970427</t>
  </si>
  <si>
    <t>ESP19990106</t>
  </si>
  <si>
    <t>KAZ19960519</t>
  </si>
  <si>
    <t>KAZ19860313</t>
  </si>
  <si>
    <t>KAZ20000418</t>
  </si>
  <si>
    <t>ERI</t>
  </si>
  <si>
    <t>GBR19920807</t>
  </si>
  <si>
    <t>AUS19900926</t>
  </si>
  <si>
    <t>NED19930621</t>
  </si>
  <si>
    <t>AUS19981223</t>
  </si>
  <si>
    <t>ITA19970514</t>
  </si>
  <si>
    <t>SLO19880627</t>
  </si>
  <si>
    <t>SLO</t>
  </si>
  <si>
    <t>AUS19910409</t>
  </si>
  <si>
    <t>EST</t>
  </si>
  <si>
    <t>ITA19991111</t>
  </si>
  <si>
    <t>AUS19940913</t>
  </si>
  <si>
    <t>NZL19930303</t>
  </si>
  <si>
    <t>AUS19960212</t>
  </si>
  <si>
    <t>NED19960219</t>
  </si>
  <si>
    <t>NZL19980512</t>
  </si>
  <si>
    <t>AUS19980522</t>
  </si>
  <si>
    <t>DEN19890706</t>
  </si>
  <si>
    <t>DEN</t>
  </si>
  <si>
    <t>AUS19931222</t>
  </si>
  <si>
    <t>ETH</t>
  </si>
  <si>
    <t>SUI20000504</t>
  </si>
  <si>
    <t>AUS19960810</t>
  </si>
  <si>
    <t>AUS19910817</t>
  </si>
  <si>
    <t>COL20000508</t>
  </si>
  <si>
    <t>RUS19960423</t>
  </si>
  <si>
    <t>BOH</t>
  </si>
  <si>
    <t>RUS</t>
  </si>
  <si>
    <t>NED19930726</t>
  </si>
  <si>
    <t>COL19970801</t>
  </si>
  <si>
    <t>NED19910325</t>
  </si>
  <si>
    <t>GER19940306</t>
  </si>
  <si>
    <t>BEL19980701</t>
  </si>
  <si>
    <t>AUT19911013</t>
  </si>
  <si>
    <t>ITA19990525</t>
  </si>
  <si>
    <t>GER19940109</t>
  </si>
  <si>
    <t>AUS19960505</t>
  </si>
  <si>
    <t>NED19980206</t>
  </si>
  <si>
    <t>AUT19931223</t>
  </si>
  <si>
    <t>GER19930625</t>
  </si>
  <si>
    <t>EST19930915</t>
  </si>
  <si>
    <t>GBR19980420</t>
  </si>
  <si>
    <t>GER19960909</t>
  </si>
  <si>
    <t>AUT19910401</t>
  </si>
  <si>
    <t>GER19921118</t>
  </si>
  <si>
    <t>AUT19920110</t>
  </si>
  <si>
    <t>IRL19940807</t>
  </si>
  <si>
    <t>IRL</t>
  </si>
  <si>
    <t>DEN20010509</t>
  </si>
  <si>
    <t>GER19940222</t>
  </si>
  <si>
    <t>IRL19901016</t>
  </si>
  <si>
    <t>ITA19950410</t>
  </si>
  <si>
    <t>POL19870803</t>
  </si>
  <si>
    <t>POL</t>
  </si>
  <si>
    <t>AUT19970218</t>
  </si>
  <si>
    <t>GER19930311</t>
  </si>
  <si>
    <t>BEL20030228</t>
  </si>
  <si>
    <t>GER20030120</t>
  </si>
  <si>
    <t>FRA19930609</t>
  </si>
  <si>
    <t>COF</t>
  </si>
  <si>
    <t>ESP19890204</t>
  </si>
  <si>
    <t>FRA19920425</t>
  </si>
  <si>
    <t>ESP19900726</t>
  </si>
  <si>
    <t>GER19930613</t>
  </si>
  <si>
    <t>BEL19950120</t>
  </si>
  <si>
    <t>FRA19960117</t>
  </si>
  <si>
    <t>ITA19940912</t>
  </si>
  <si>
    <t>FRA19950912</t>
  </si>
  <si>
    <t>FRA19990601</t>
  </si>
  <si>
    <t>FRA19981218</t>
  </si>
  <si>
    <t>FRA19910422</t>
  </si>
  <si>
    <t>FRA19960518</t>
  </si>
  <si>
    <t>ITA19890813</t>
  </si>
  <si>
    <t>ESP19910301</t>
  </si>
  <si>
    <t>GER19860313</t>
  </si>
  <si>
    <t>FRA19971025</t>
  </si>
  <si>
    <t>FRA20011005</t>
  </si>
  <si>
    <t>POR19971031</t>
  </si>
  <si>
    <t>POR</t>
  </si>
  <si>
    <t>FRA19990908</t>
  </si>
  <si>
    <t>ARG</t>
  </si>
  <si>
    <t>ECU</t>
  </si>
  <si>
    <t>UKR</t>
  </si>
  <si>
    <t>FRA19901109</t>
  </si>
  <si>
    <t>DSM</t>
  </si>
  <si>
    <t>ITA19980325</t>
  </si>
  <si>
    <t>GER19890107</t>
  </si>
  <si>
    <t>DEN19940810</t>
  </si>
  <si>
    <t>NED19991204</t>
  </si>
  <si>
    <t>GER19911118</t>
  </si>
  <si>
    <t>NOR19990521</t>
  </si>
  <si>
    <t>NOR</t>
  </si>
  <si>
    <t>AUS19960119</t>
  </si>
  <si>
    <t>AUS19950518</t>
  </si>
  <si>
    <t>NED19980123</t>
  </si>
  <si>
    <t>NED19950727</t>
  </si>
  <si>
    <t>DEN19960315</t>
  </si>
  <si>
    <t>GER19990303</t>
  </si>
  <si>
    <t>NED19930909</t>
  </si>
  <si>
    <t>BEL20000415</t>
  </si>
  <si>
    <t>FRA19910401</t>
  </si>
  <si>
    <t>USA20001016</t>
  </si>
  <si>
    <t>NOR19990209</t>
  </si>
  <si>
    <t>GER19940215</t>
  </si>
  <si>
    <t>GER19970427</t>
  </si>
  <si>
    <t>GER20020827</t>
  </si>
  <si>
    <t>GER20000918</t>
  </si>
  <si>
    <t>EFE</t>
  </si>
  <si>
    <t>USA19960903</t>
  </si>
  <si>
    <t>DEN19930116</t>
  </si>
  <si>
    <t>NOR19941228</t>
  </si>
  <si>
    <t>SUI19980913</t>
  </si>
  <si>
    <t>ITA19931029</t>
  </si>
  <si>
    <t>COL19900117</t>
  </si>
  <si>
    <t>POR19940706</t>
  </si>
  <si>
    <t>GBR19940709</t>
  </si>
  <si>
    <t>NED19990719</t>
  </si>
  <si>
    <t>GBR19960613</t>
  </si>
  <si>
    <t>ERI19940123</t>
  </si>
  <si>
    <t>GBR19980829</t>
  </si>
  <si>
    <t>GER19980124</t>
  </si>
  <si>
    <t>NED19961023</t>
  </si>
  <si>
    <t>USA20000510</t>
  </si>
  <si>
    <t>GER20011021</t>
  </si>
  <si>
    <t>GBR19930502</t>
  </si>
  <si>
    <t>IRL20000911</t>
  </si>
  <si>
    <t>ECU19930428</t>
  </si>
  <si>
    <t>POL19911207</t>
  </si>
  <si>
    <t>COL19980503</t>
  </si>
  <si>
    <t>JPN</t>
  </si>
  <si>
    <t>HUN</t>
  </si>
  <si>
    <t>SUI19931116</t>
  </si>
  <si>
    <t>GFC</t>
  </si>
  <si>
    <t>FRA19910826</t>
  </si>
  <si>
    <t>FRA19961010</t>
  </si>
  <si>
    <t>FRA19960712</t>
  </si>
  <si>
    <t>AUS19970228</t>
  </si>
  <si>
    <t>NED19970329</t>
  </si>
  <si>
    <t>HUN19980612</t>
  </si>
  <si>
    <t>FRA19920106</t>
  </si>
  <si>
    <t>FRA19890917</t>
  </si>
  <si>
    <t>FRA19940411</t>
  </si>
  <si>
    <t>FRA19930827</t>
  </si>
  <si>
    <t>LUX19970109</t>
  </si>
  <si>
    <t>GBR20010504</t>
  </si>
  <si>
    <t>SUI19930903</t>
  </si>
  <si>
    <t>CAN</t>
  </si>
  <si>
    <t>FRA19980717</t>
  </si>
  <si>
    <t>LTU</t>
  </si>
  <si>
    <t>AUS19940118</t>
  </si>
  <si>
    <t>NED19890209</t>
  </si>
  <si>
    <t>GBR19991002</t>
  </si>
  <si>
    <t>ECU19930529</t>
  </si>
  <si>
    <t>IGD</t>
  </si>
  <si>
    <t>COL19970113</t>
  </si>
  <si>
    <t>COL19960425</t>
  </si>
  <si>
    <t>NED19920521</t>
  </si>
  <si>
    <t>GBR19980918</t>
  </si>
  <si>
    <t>ITA19960725</t>
  </si>
  <si>
    <t>ITA19890207</t>
  </si>
  <si>
    <t>GBR19860525</t>
  </si>
  <si>
    <t>POL19900602</t>
  </si>
  <si>
    <t>ESP20010202</t>
  </si>
  <si>
    <t>GBR19990730</t>
  </si>
  <si>
    <t>FRA19970711</t>
  </si>
  <si>
    <t>IRL19960901</t>
  </si>
  <si>
    <t>GBR20010826</t>
  </si>
  <si>
    <t>USA20020419</t>
  </si>
  <si>
    <t>GBR19990528</t>
  </si>
  <si>
    <t>GBR19950330</t>
  </si>
  <si>
    <t>ECU19970304</t>
  </si>
  <si>
    <t>AUS20001225</t>
  </si>
  <si>
    <t>GBR19871105</t>
  </si>
  <si>
    <t>ESP19900717</t>
  </si>
  <si>
    <t>ESP19870427</t>
  </si>
  <si>
    <t>CRC</t>
  </si>
  <si>
    <t>GER20000303</t>
  </si>
  <si>
    <t>ITA19890831</t>
  </si>
  <si>
    <t>BEL19950904</t>
  </si>
  <si>
    <t>AUS19830803</t>
  </si>
  <si>
    <t>CAN19861012</t>
  </si>
  <si>
    <t>IPT</t>
  </si>
  <si>
    <t>ITA19890130</t>
  </si>
  <si>
    <t>BEL19860608</t>
  </si>
  <si>
    <t>DEN19850322</t>
  </si>
  <si>
    <t>ITA19860519</t>
  </si>
  <si>
    <t>AUS19860718</t>
  </si>
  <si>
    <t>CAN19900927</t>
  </si>
  <si>
    <t>DEN19940331</t>
  </si>
  <si>
    <t>BEL19900419</t>
  </si>
  <si>
    <t>CAN19890525</t>
  </si>
  <si>
    <t>ISR19970920</t>
  </si>
  <si>
    <t>ISR</t>
  </si>
  <si>
    <t>ISR19960813</t>
  </si>
  <si>
    <t>LAT19940818</t>
  </si>
  <si>
    <t>LAT</t>
  </si>
  <si>
    <t>BEL19951030</t>
  </si>
  <si>
    <t>NZL20000430</t>
  </si>
  <si>
    <t>GBR19850520</t>
  </si>
  <si>
    <t>AUS19991215</t>
  </si>
  <si>
    <t>ISR19941205</t>
  </si>
  <si>
    <t>NOR19870705</t>
  </si>
  <si>
    <t>ERI20000402</t>
  </si>
  <si>
    <t>ITA19950523</t>
  </si>
  <si>
    <t>ITA19880102</t>
  </si>
  <si>
    <t>CZE19910121</t>
  </si>
  <si>
    <t>CZE</t>
  </si>
  <si>
    <t>BEL19950729</t>
  </si>
  <si>
    <t>GER19971011</t>
  </si>
  <si>
    <t>EST19870424</t>
  </si>
  <si>
    <t>ITA19821130</t>
  </si>
  <si>
    <t>RSA19920221</t>
  </si>
  <si>
    <t>BEL19980621</t>
  </si>
  <si>
    <t>BEL19880928</t>
  </si>
  <si>
    <t>BEL19940617</t>
  </si>
  <si>
    <t>BEL19960429</t>
  </si>
  <si>
    <t>ITA19930504</t>
  </si>
  <si>
    <t>FRA19900926</t>
  </si>
  <si>
    <t>BEL19931220</t>
  </si>
  <si>
    <t>NOR19920121</t>
  </si>
  <si>
    <t>NED19880118</t>
  </si>
  <si>
    <t>FRA20010724</t>
  </si>
  <si>
    <t>BEL19980924</t>
  </si>
  <si>
    <t>DEN19990913</t>
  </si>
  <si>
    <t>BEL19910510</t>
  </si>
  <si>
    <t>BEL19911028</t>
  </si>
  <si>
    <t>AUS19940711</t>
  </si>
  <si>
    <t>BEL20020316</t>
  </si>
  <si>
    <t>BEL19991125</t>
  </si>
  <si>
    <t>DEN19980601</t>
  </si>
  <si>
    <t>BEL19960213</t>
  </si>
  <si>
    <t>BEL19970617</t>
  </si>
  <si>
    <t>BEL19990312</t>
  </si>
  <si>
    <t>BEL19980112</t>
  </si>
  <si>
    <t>BEL19931124</t>
  </si>
  <si>
    <t>BEL19970127</t>
  </si>
  <si>
    <t>BEL19980114</t>
  </si>
  <si>
    <t>AUS19980709</t>
  </si>
  <si>
    <t>GER19890219</t>
  </si>
  <si>
    <t>BEL19920728</t>
  </si>
  <si>
    <t>BEL19990429</t>
  </si>
  <si>
    <t>GER19910107</t>
  </si>
  <si>
    <t>BEL19861106</t>
  </si>
  <si>
    <t>AUS19990531</t>
  </si>
  <si>
    <t>ESP19950107</t>
  </si>
  <si>
    <t>MOV</t>
  </si>
  <si>
    <t>ESP19950919</t>
  </si>
  <si>
    <t>ESP19951120</t>
  </si>
  <si>
    <t>ESP19911023</t>
  </si>
  <si>
    <t>ESP19940817</t>
  </si>
  <si>
    <t>POR19890306</t>
  </si>
  <si>
    <t>ESP19871007</t>
  </si>
  <si>
    <t>ESP19921104</t>
  </si>
  <si>
    <t>COL19980222</t>
  </si>
  <si>
    <t>ESP19950506</t>
  </si>
  <si>
    <t>USA19990701</t>
  </si>
  <si>
    <t>GER19971022</t>
  </si>
  <si>
    <t>DEN19970505</t>
  </si>
  <si>
    <t>PUR20001009</t>
  </si>
  <si>
    <t>PUR</t>
  </si>
  <si>
    <t>COL19971031</t>
  </si>
  <si>
    <t>ESP19950831</t>
  </si>
  <si>
    <t>SUI19970301</t>
  </si>
  <si>
    <t>AUT19940404</t>
  </si>
  <si>
    <t>GER19990830</t>
  </si>
  <si>
    <t>USA19960104</t>
  </si>
  <si>
    <t>ESP19991107</t>
  </si>
  <si>
    <t>ESP19900426</t>
  </si>
  <si>
    <t>ESP19920708</t>
  </si>
  <si>
    <t>BRA20010526</t>
  </si>
  <si>
    <t>BRA</t>
  </si>
  <si>
    <t>BEL20000125</t>
  </si>
  <si>
    <t>FRA19920611</t>
  </si>
  <si>
    <t>NED19960831</t>
  </si>
  <si>
    <t>GBR19850521</t>
  </si>
  <si>
    <t>DEN19950208</t>
  </si>
  <si>
    <t>ITA19931106</t>
  </si>
  <si>
    <t>ITA19901025</t>
  </si>
  <si>
    <t>DEN19970121</t>
  </si>
  <si>
    <t>BEL19910410</t>
  </si>
  <si>
    <t>FRA19930710</t>
  </si>
  <si>
    <t>FRA19950810</t>
  </si>
  <si>
    <t>GER19960404</t>
  </si>
  <si>
    <t>BEL19990601</t>
  </si>
  <si>
    <t>ITA19990323</t>
  </si>
  <si>
    <t>SUI19991204</t>
  </si>
  <si>
    <t>DEN19850430</t>
  </si>
  <si>
    <t>BEL19920929</t>
  </si>
  <si>
    <t>BEL20000514</t>
  </si>
  <si>
    <t>CZE19930511</t>
  </si>
  <si>
    <t>BEL19931006</t>
  </si>
  <si>
    <t>ITA19940921</t>
  </si>
  <si>
    <t>GBR20000826</t>
  </si>
  <si>
    <t>BEL19890321</t>
  </si>
  <si>
    <t>BEL19990920</t>
  </si>
  <si>
    <t>BEL19881121</t>
  </si>
  <si>
    <t>GBR19951104</t>
  </si>
  <si>
    <t>SLO19941019</t>
  </si>
  <si>
    <t>TBV</t>
  </si>
  <si>
    <t>ITA19871012</t>
  </si>
  <si>
    <t>ESP19900225</t>
  </si>
  <si>
    <t>BEL19920301</t>
  </si>
  <si>
    <t>AUS19930906</t>
  </si>
  <si>
    <t>NED19871001</t>
  </si>
  <si>
    <t>SLO19900223</t>
  </si>
  <si>
    <t>GER19940708</t>
  </si>
  <si>
    <t>ESP19891213</t>
  </si>
  <si>
    <t>COL19990926</t>
  </si>
  <si>
    <t>GBR19990613</t>
  </si>
  <si>
    <t>GBR19960609</t>
  </si>
  <si>
    <t>AUT19900807</t>
  </si>
  <si>
    <t>POL19990903</t>
  </si>
  <si>
    <t>GER19921104</t>
  </si>
  <si>
    <t>JPN19840922</t>
  </si>
  <si>
    <t>DEN19990526</t>
  </si>
  <si>
    <t>SLO19950712</t>
  </si>
  <si>
    <t>ITA20010421</t>
  </si>
  <si>
    <t>ITA20001001</t>
  </si>
  <si>
    <t>POL19900917</t>
  </si>
  <si>
    <t>TPE</t>
  </si>
  <si>
    <t>BRN20000825</t>
  </si>
  <si>
    <t>BRN</t>
  </si>
  <si>
    <t>BEL19920417</t>
  </si>
  <si>
    <t>TFS</t>
  </si>
  <si>
    <t>DEN19951218</t>
  </si>
  <si>
    <t>NED19861126</t>
  </si>
  <si>
    <t>DEN20000926</t>
  </si>
  <si>
    <t>ITA19941220</t>
  </si>
  <si>
    <t>NOR19941004</t>
  </si>
  <si>
    <t>USA20010508</t>
  </si>
  <si>
    <t>BEL19910430</t>
  </si>
  <si>
    <t>FRA19910722</t>
  </si>
  <si>
    <t>ITA20010624</t>
  </si>
  <si>
    <t>LAT19910615</t>
  </si>
  <si>
    <t>ESP19970731</t>
  </si>
  <si>
    <t>ITA20000826</t>
  </si>
  <si>
    <t>FRA19920317</t>
  </si>
  <si>
    <t>ESP19890328</t>
  </si>
  <si>
    <t>ERI19940817</t>
  </si>
  <si>
    <t>NED19990222</t>
  </si>
  <si>
    <t>LUX19920612</t>
  </si>
  <si>
    <t>LAT19921029</t>
  </si>
  <si>
    <t>ITA19850317</t>
  </si>
  <si>
    <t>ITA19930829</t>
  </si>
  <si>
    <t>BEL19940715</t>
  </si>
  <si>
    <t>DEN19990115</t>
  </si>
  <si>
    <t>ESP19990904</t>
  </si>
  <si>
    <t>BEL19940915</t>
  </si>
  <si>
    <t>TJV</t>
  </si>
  <si>
    <t>SLO19891029</t>
  </si>
  <si>
    <t>DEN19961210</t>
  </si>
  <si>
    <t>FRA19921211</t>
  </si>
  <si>
    <t>BEL19940311</t>
  </si>
  <si>
    <t>NED19920825</t>
  </si>
  <si>
    <t>NED20011017</t>
  </si>
  <si>
    <t>USA19940913</t>
  </si>
  <si>
    <t>BEL19901128</t>
  </si>
  <si>
    <t>ITA19960624</t>
  </si>
  <si>
    <t>NOR19970525</t>
  </si>
  <si>
    <t>NED19931202</t>
  </si>
  <si>
    <t>NED19970208</t>
  </si>
  <si>
    <t>NED19950815</t>
  </si>
  <si>
    <t>NED19870607</t>
  </si>
  <si>
    <t>NED20000315</t>
  </si>
  <si>
    <t>NED19930111</t>
  </si>
  <si>
    <t>NED19991023</t>
  </si>
  <si>
    <t>AUS19941123</t>
  </si>
  <si>
    <t>GER20010406</t>
  </si>
  <si>
    <t>NED19860531</t>
  </si>
  <si>
    <t>NED19980202</t>
  </si>
  <si>
    <t>NED19960218</t>
  </si>
  <si>
    <t>SLO19980921</t>
  </si>
  <si>
    <t>UAD</t>
  </si>
  <si>
    <t>POR19980805</t>
  </si>
  <si>
    <t>ITA19890715</t>
  </si>
  <si>
    <t>USA19980402</t>
  </si>
  <si>
    <t>SUI19980824</t>
  </si>
  <si>
    <t>ITA19890802</t>
  </si>
  <si>
    <t>GER19940117</t>
  </si>
  <si>
    <t>ITA19980928</t>
  </si>
  <si>
    <t>ESP20020916</t>
  </si>
  <si>
    <t>POR19861005</t>
  </si>
  <si>
    <t>ESP19931122</t>
  </si>
  <si>
    <t>POL19890912</t>
  </si>
  <si>
    <t>COL19940819</t>
  </si>
  <si>
    <t>ITA19921025</t>
  </si>
  <si>
    <t>COL19941104</t>
  </si>
  <si>
    <t>COL19960916</t>
  </si>
  <si>
    <t>NZL19900407</t>
  </si>
  <si>
    <t>POR19960905</t>
  </si>
  <si>
    <t>RSA19940813</t>
  </si>
  <si>
    <t>DEN19981103</t>
  </si>
  <si>
    <t>NZL20011221</t>
  </si>
  <si>
    <t>NOR19890207</t>
  </si>
  <si>
    <t>Stages and minor</t>
  </si>
  <si>
    <t>General</t>
  </si>
  <si>
    <t>classifications</t>
  </si>
  <si>
    <t>Classification</t>
  </si>
  <si>
    <t>Leader</t>
  </si>
  <si>
    <t>&gt;50</t>
  </si>
  <si>
    <t>QUINTANA ROJAS Nairo Alexander</t>
  </si>
  <si>
    <t>ARK</t>
  </si>
  <si>
    <t>FRA19911028</t>
  </si>
  <si>
    <t>BARGUIL Warren</t>
  </si>
  <si>
    <t>FRA19940213</t>
  </si>
  <si>
    <t>HOFSTETTER Hugo</t>
  </si>
  <si>
    <t>GBR19951030</t>
  </si>
  <si>
    <t>SWIFT Connor</t>
  </si>
  <si>
    <t>SAGAN Peter</t>
  </si>
  <si>
    <t>TEN</t>
  </si>
  <si>
    <t>SVK</t>
  </si>
  <si>
    <t>FRA19931012</t>
  </si>
  <si>
    <t>LATOUR Pierre</t>
  </si>
  <si>
    <t>BEL19930625</t>
  </si>
  <si>
    <t>CAPIOT Amaury</t>
  </si>
  <si>
    <t>FRA19990719</t>
  </si>
  <si>
    <t>LOUVEL Matis</t>
  </si>
  <si>
    <t>FRA19880601</t>
  </si>
  <si>
    <t>VUILLERMOZ Alexis</t>
  </si>
  <si>
    <t>BEL19940930</t>
  </si>
  <si>
    <t>VAN GESTEL Dries</t>
  </si>
  <si>
    <t>GBR19920103</t>
  </si>
  <si>
    <t>MCLAY Daniel</t>
  </si>
  <si>
    <t>FRA19940516</t>
  </si>
  <si>
    <t>TURGIS Anthony</t>
  </si>
  <si>
    <t>ITA19980215</t>
  </si>
  <si>
    <t>MOZZATO Luca</t>
  </si>
  <si>
    <t>FRA19981117</t>
  </si>
  <si>
    <t>BURGAUDEAU Mathieu</t>
  </si>
  <si>
    <t>ESP19950303</t>
  </si>
  <si>
    <t>RODRIGUEZ MARTIN Cristian</t>
  </si>
  <si>
    <t>FRA19950701</t>
  </si>
  <si>
    <t>GESBERT Elie</t>
  </si>
  <si>
    <t>FRA20010426</t>
  </si>
  <si>
    <t>VAUQUELIN Kévin</t>
  </si>
  <si>
    <t>FRA19851004</t>
  </si>
  <si>
    <t>SIMON Julien</t>
  </si>
  <si>
    <t>FRA19980208</t>
  </si>
  <si>
    <t>FERRON Valentin</t>
  </si>
  <si>
    <t>PICHON Laurent</t>
  </si>
  <si>
    <t>FRA19890911</t>
  </si>
  <si>
    <t>DELAPLACE Anthony</t>
  </si>
  <si>
    <t>JANSE VAN RENSBURG Reinardt</t>
  </si>
  <si>
    <t>FRA19970529</t>
  </si>
  <si>
    <t>DUJARDIN Sandy</t>
  </si>
  <si>
    <t>POL19900224</t>
  </si>
  <si>
    <t>OWSIAN Lukasz</t>
  </si>
  <si>
    <t>NOR19870517</t>
  </si>
  <si>
    <t>BOASSON HAGEN Edvald</t>
  </si>
  <si>
    <t>FRA19970731</t>
  </si>
  <si>
    <t>GUERNALEC Thibault</t>
  </si>
  <si>
    <t>FRA19940726</t>
  </si>
  <si>
    <t>MANZIN Lorrenzo</t>
  </si>
  <si>
    <t>SCHÖNBERGER Sebastian</t>
  </si>
  <si>
    <t>OSS Daniel</t>
  </si>
  <si>
    <t>BARTHE Cyril</t>
  </si>
  <si>
    <t>FRA19931021</t>
  </si>
  <si>
    <t>DOUBEY Fabien</t>
  </si>
  <si>
    <t>FRA19950120</t>
  </si>
  <si>
    <t>RUSSO Clément</t>
  </si>
  <si>
    <t>FRA19970701</t>
  </si>
  <si>
    <t>GUGLIELMI Simon</t>
  </si>
  <si>
    <t>LECROQ Jérémy</t>
  </si>
  <si>
    <t>GOUGEARD Alexis</t>
  </si>
  <si>
    <t>FRA19941031</t>
  </si>
  <si>
    <t>GRELLIER Fabien</t>
  </si>
  <si>
    <t>FRA20000926</t>
  </si>
  <si>
    <t>GRONDIN Donavan</t>
  </si>
  <si>
    <t>LUX19980311</t>
  </si>
  <si>
    <t>RIES Michel</t>
  </si>
  <si>
    <t>FRA19970402</t>
  </si>
  <si>
    <t>RIOU Alan</t>
  </si>
  <si>
    <t>FRA20010413</t>
  </si>
  <si>
    <t>LAURANCE Axel</t>
  </si>
  <si>
    <t>FRA19940413</t>
  </si>
  <si>
    <t>OURSELIN Paul</t>
  </si>
  <si>
    <t>ESP19860622</t>
  </si>
  <si>
    <t>DE LA PARTE GONZALEZ Victor</t>
  </si>
  <si>
    <t>ITA20011117</t>
  </si>
  <si>
    <t>VERRE Alessandro</t>
  </si>
  <si>
    <t>FRA19980803</t>
  </si>
  <si>
    <t>JOUSSEAUME Alan</t>
  </si>
  <si>
    <t>FRA19880322</t>
  </si>
  <si>
    <t>SOUPE Geoffrey</t>
  </si>
  <si>
    <t>NOR19940211</t>
  </si>
  <si>
    <t>JANSEN Amund Grøndahl</t>
  </si>
  <si>
    <t>NOR19990823</t>
  </si>
  <si>
    <t>JOHANNESSEN Tobias Halland</t>
  </si>
  <si>
    <t>UXT</t>
  </si>
  <si>
    <t>ITA19990318</t>
  </si>
  <si>
    <t>ZANA Filippo</t>
  </si>
  <si>
    <t>ERI19990523</t>
  </si>
  <si>
    <t>TESFATSION Natnael Ocbit</t>
  </si>
  <si>
    <t>NOR19960728</t>
  </si>
  <si>
    <t>TILLER Rasmus Fossum</t>
  </si>
  <si>
    <t>BEL19961031</t>
  </si>
  <si>
    <t>MENTEN Milan</t>
  </si>
  <si>
    <t>FRA19980109</t>
  </si>
  <si>
    <t>TESSON Jason</t>
  </si>
  <si>
    <t>ARG19910613</t>
  </si>
  <si>
    <t>SEPULVEDA Eduardo</t>
  </si>
  <si>
    <t>DEN19980325</t>
  </si>
  <si>
    <t>CHARMIG Anthon</t>
  </si>
  <si>
    <t>BEL19980727</t>
  </si>
  <si>
    <t>HERREGODTS Rune</t>
  </si>
  <si>
    <t>NOR19990430</t>
  </si>
  <si>
    <t>ANDERSEN Idar</t>
  </si>
  <si>
    <t>ECU19980616</t>
  </si>
  <si>
    <t>CEPEDA ORTIZ Jefferson Alexander</t>
  </si>
  <si>
    <t>GBR20010924</t>
  </si>
  <si>
    <t>WATSON Samuel</t>
  </si>
  <si>
    <t>ESP19930603</t>
  </si>
  <si>
    <t>LASTRA MARTINEZ Jonathan</t>
  </si>
  <si>
    <t>SLO20000417</t>
  </si>
  <si>
    <t>GOVEKAR Matevz</t>
  </si>
  <si>
    <t>ITA19970105</t>
  </si>
  <si>
    <t>CONCI Nicola</t>
  </si>
  <si>
    <t>BEL19990121</t>
  </si>
  <si>
    <t>MARIT Arne</t>
  </si>
  <si>
    <t>NED20010722</t>
  </si>
  <si>
    <t>VAN UDEN Casper</t>
  </si>
  <si>
    <t>NOR19950716</t>
  </si>
  <si>
    <t>TRAEEN Torstein</t>
  </si>
  <si>
    <t>DEN19960730</t>
  </si>
  <si>
    <t>GREGAARD WILSLY Jonas</t>
  </si>
  <si>
    <t>NED19920314</t>
  </si>
  <si>
    <t>REINDERS Elmar</t>
  </si>
  <si>
    <t>BEL19980525</t>
  </si>
  <si>
    <t>REYNDERS Jens</t>
  </si>
  <si>
    <t>AUT19970819</t>
  </si>
  <si>
    <t>KEPPLINGER Rainer</t>
  </si>
  <si>
    <t>POL19970907</t>
  </si>
  <si>
    <t>BOGUSLAWSKI Marceli</t>
  </si>
  <si>
    <t>BEL20010717</t>
  </si>
  <si>
    <t>VAN EETVELT Lennert</t>
  </si>
  <si>
    <t>NOR19950507</t>
  </si>
  <si>
    <t>SKAARSETH Anders</t>
  </si>
  <si>
    <t>CRO20020802</t>
  </si>
  <si>
    <t>MIHOLJEVIC Fran</t>
  </si>
  <si>
    <t>CRO</t>
  </si>
  <si>
    <t>BEL19940901</t>
  </si>
  <si>
    <t>LIVYNS Arjen</t>
  </si>
  <si>
    <t>NOR20000312</t>
  </si>
  <si>
    <t>WAERENSKJOLD Søren</t>
  </si>
  <si>
    <t>ITA19971016</t>
  </si>
  <si>
    <t>SCARONI Christian</t>
  </si>
  <si>
    <t>BEL19991215</t>
  </si>
  <si>
    <t>REX Laurenz</t>
  </si>
  <si>
    <t>BEL20021112</t>
  </si>
  <si>
    <t>NYS Thibau</t>
  </si>
  <si>
    <t>FRA20011228</t>
  </si>
  <si>
    <t>PENHOËT Paul</t>
  </si>
  <si>
    <t>BEL19970111</t>
  </si>
  <si>
    <t>GHYS Robbe</t>
  </si>
  <si>
    <t>BEL19990922</t>
  </si>
  <si>
    <t>PAQUOT Tom</t>
  </si>
  <si>
    <t>JOHANNESSEN Anders Halland</t>
  </si>
  <si>
    <t>NZL20020717</t>
  </si>
  <si>
    <t>PITHIE Laurence</t>
  </si>
  <si>
    <t>SRB19971119</t>
  </si>
  <si>
    <t>RAJOVIC Dusan</t>
  </si>
  <si>
    <t>SRB</t>
  </si>
  <si>
    <t>FRA20030121</t>
  </si>
  <si>
    <t>GREGOIRE Romain</t>
  </si>
  <si>
    <t>EST20030531</t>
  </si>
  <si>
    <t>MIHKELS Madis</t>
  </si>
  <si>
    <t>CZE20020612</t>
  </si>
  <si>
    <t>VACEK Mathias</t>
  </si>
  <si>
    <t>KAZ19991002</t>
  </si>
  <si>
    <t>CHZHAN Igor</t>
  </si>
  <si>
    <t>NOR20000708</t>
  </si>
  <si>
    <t>HOLTER Aadne</t>
  </si>
  <si>
    <t>CZE20021029</t>
  </si>
  <si>
    <t>BITTNER Pavel</t>
  </si>
  <si>
    <t>NOR20010508</t>
  </si>
  <si>
    <t>GUDMESTAD Tord</t>
  </si>
  <si>
    <t>BEL19990805</t>
  </si>
  <si>
    <t>KIELICH Timo</t>
  </si>
  <si>
    <t>FRA20000406</t>
  </si>
  <si>
    <t>BARRE Louis</t>
  </si>
  <si>
    <t>FRA20010525</t>
  </si>
  <si>
    <t>BAUDIN Alex</t>
  </si>
  <si>
    <t>NZL20010215</t>
  </si>
  <si>
    <t>THOMPSON Reuben</t>
  </si>
  <si>
    <t>GER20000819</t>
  </si>
  <si>
    <t>ENGELHARDT Felix</t>
  </si>
  <si>
    <t>PLOWRIGHT Jensen</t>
  </si>
  <si>
    <t>FRA20010416</t>
  </si>
  <si>
    <t>LE BERRE Mathis</t>
  </si>
  <si>
    <t>GBR20000302</t>
  </si>
  <si>
    <t>FLYNN Sean</t>
  </si>
  <si>
    <t>BONNET Thomas</t>
  </si>
  <si>
    <t>FRA20030711</t>
  </si>
  <si>
    <t>MARTINEZ Lenny</t>
  </si>
  <si>
    <t>GBR20000625</t>
  </si>
  <si>
    <t>HOLLYMAN Mason</t>
  </si>
  <si>
    <t>NED19960318</t>
  </si>
  <si>
    <t>PAASSCHENS Mathijs</t>
  </si>
  <si>
    <t>NOR19990206</t>
  </si>
  <si>
    <t>AUS20001215</t>
  </si>
  <si>
    <t>PORTER Rudy</t>
  </si>
  <si>
    <t>FRA20000618</t>
  </si>
  <si>
    <t>RETAILLEAU Valentin</t>
  </si>
  <si>
    <t>UKR20020905</t>
  </si>
  <si>
    <t>PONOMAR Andriy</t>
  </si>
  <si>
    <t>NOR19960928</t>
  </si>
  <si>
    <t>RESELL Erik Nordsaeter</t>
  </si>
  <si>
    <t>DEN20010114</t>
  </si>
  <si>
    <t>CAN19970803</t>
  </si>
  <si>
    <t>GEE Derek</t>
  </si>
  <si>
    <t>FRA20020530</t>
  </si>
  <si>
    <t>PALENI Enzo</t>
  </si>
  <si>
    <t>-</t>
  </si>
  <si>
    <t>NOR19970111</t>
  </si>
  <si>
    <t>BLIKRA Erlend Jordbrekk</t>
  </si>
  <si>
    <t>ITA20000302</t>
  </si>
  <si>
    <t>FRIGO Marco</t>
  </si>
  <si>
    <t>FRA19980926</t>
  </si>
  <si>
    <t>JEANNIERE Emilien</t>
  </si>
  <si>
    <t>FRA19980607</t>
  </si>
  <si>
    <t>MARIAULT Axel</t>
  </si>
  <si>
    <t>GBR20010913</t>
  </si>
  <si>
    <t>GLOAG Thomas</t>
  </si>
  <si>
    <t>USA20020305</t>
  </si>
  <si>
    <t>RICCITELLO Matthew</t>
  </si>
  <si>
    <t>NOR20030323</t>
  </si>
  <si>
    <t>EDVARDSEN-FREDHEIM Stian</t>
  </si>
  <si>
    <t>DINHAM Matthew</t>
  </si>
  <si>
    <t>ITA20021006</t>
  </si>
  <si>
    <t>GAROFOLI Gianmarco</t>
  </si>
  <si>
    <t>FRA20021110</t>
  </si>
  <si>
    <t>COSTIOU Ewen</t>
  </si>
  <si>
    <t>AUS19980104</t>
  </si>
  <si>
    <t>SCOTT Cameron</t>
  </si>
  <si>
    <t>NOR19970320</t>
  </si>
  <si>
    <t>DVERSNES Fredrik</t>
  </si>
  <si>
    <t>GER20010801</t>
  </si>
  <si>
    <t>UHLIG Henri</t>
  </si>
  <si>
    <t>ITA20010707</t>
  </si>
  <si>
    <t>BURATTI Nicolo</t>
  </si>
  <si>
    <t>BEL20021108</t>
  </si>
  <si>
    <t>DE POOTER Dries</t>
  </si>
  <si>
    <t>GER20000921</t>
  </si>
  <si>
    <t>LIPOWITZ Florian</t>
  </si>
  <si>
    <t>ITA20020303</t>
  </si>
  <si>
    <t>GERMANI Lorenzo</t>
  </si>
  <si>
    <t>BEL20010604</t>
  </si>
  <si>
    <t>DEHAIRS Simon</t>
  </si>
  <si>
    <t>GBR20021013</t>
  </si>
  <si>
    <t>ONLEY Oscar</t>
  </si>
  <si>
    <t>ESP20030816</t>
  </si>
  <si>
    <t>ROMEO ABAD Ivan</t>
  </si>
  <si>
    <t>BEL20000918</t>
  </si>
  <si>
    <t>SLOCK Liam</t>
  </si>
  <si>
    <t>NOR19950920</t>
  </si>
  <si>
    <t>ABRAHAMSEN Jonas</t>
  </si>
  <si>
    <t>ITA20020319</t>
  </si>
  <si>
    <t>MILESI Lorenzo</t>
  </si>
  <si>
    <t>SVRCEK Martin</t>
  </si>
  <si>
    <t>DEN20020820</t>
  </si>
  <si>
    <t>LUND ANDRESEN Tobias</t>
  </si>
  <si>
    <t>GER19980524</t>
  </si>
  <si>
    <t>ADAMIETZ Johannes</t>
  </si>
  <si>
    <t>NZL19911122</t>
  </si>
  <si>
    <t>VINK Michael</t>
  </si>
  <si>
    <t>TU Chih Hao Sergio</t>
  </si>
  <si>
    <t>NOR20000818</t>
  </si>
  <si>
    <t>KULSET Magnus</t>
  </si>
  <si>
    <t>RUS20000414</t>
  </si>
  <si>
    <t>SYRITSA Gleb</t>
  </si>
  <si>
    <t>DEN19970322</t>
  </si>
  <si>
    <t>LARSEN Niklas</t>
  </si>
  <si>
    <t>AUS20000226</t>
  </si>
  <si>
    <t>QUICK Blake</t>
  </si>
  <si>
    <t>SOQ</t>
  </si>
  <si>
    <t>ADC</t>
  </si>
  <si>
    <t>LTD</t>
  </si>
  <si>
    <t>JAY</t>
  </si>
  <si>
    <t>ICW</t>
  </si>
  <si>
    <t>GBR20030301</t>
  </si>
  <si>
    <t>POOLE Max</t>
  </si>
  <si>
    <t>ADD</t>
  </si>
  <si>
    <t>TURNER Ben</t>
  </si>
  <si>
    <t>COL19960321</t>
  </si>
  <si>
    <t>RIVERA VARGAS Brandon Smith</t>
  </si>
  <si>
    <t>FRA20030116</t>
  </si>
  <si>
    <t>GAUTHERAT Pierre</t>
  </si>
  <si>
    <t>GER19940320</t>
  </si>
  <si>
    <t>OSBORNE Jason</t>
  </si>
  <si>
    <t>FRA20020329</t>
  </si>
  <si>
    <t>TRONCHON Bastien</t>
  </si>
  <si>
    <t>ITA19970914</t>
  </si>
  <si>
    <t>VERGALLITO Luca</t>
  </si>
  <si>
    <t>ETH20011022</t>
  </si>
  <si>
    <t>WOOD Harrison</t>
  </si>
  <si>
    <t>TER</t>
  </si>
  <si>
    <t>BEL20020204</t>
  </si>
  <si>
    <t>VERSTRYNGE Emiel</t>
  </si>
  <si>
    <t>GBR20040215</t>
  </si>
  <si>
    <t>TARLING Joshua</t>
  </si>
  <si>
    <t>NED19990511</t>
  </si>
  <si>
    <t>NABERMAN Tim</t>
  </si>
  <si>
    <t>BEL20040628</t>
  </si>
  <si>
    <t>DOCKX Aaron</t>
  </si>
  <si>
    <t>MED</t>
  </si>
  <si>
    <t>DEN19931214</t>
  </si>
  <si>
    <t>KAMP Alexander</t>
  </si>
  <si>
    <t>TUD</t>
  </si>
  <si>
    <t>ITA19960509</t>
  </si>
  <si>
    <t>FORTUNATO Lorenzo</t>
  </si>
  <si>
    <t>???</t>
  </si>
  <si>
    <t>ESP19980418</t>
  </si>
  <si>
    <t>ADRIA OLIVERAS Roger</t>
  </si>
  <si>
    <t>EKP</t>
  </si>
  <si>
    <t>NED19940321</t>
  </si>
  <si>
    <t>DE KLEIJN Arvid</t>
  </si>
  <si>
    <t>ERI19991111</t>
  </si>
  <si>
    <t>MULUBRHAN Henok</t>
  </si>
  <si>
    <t>ITA19961112</t>
  </si>
  <si>
    <t>ALBANESE Vincenzo</t>
  </si>
  <si>
    <t>BEL19871101</t>
  </si>
  <si>
    <t>DUPONT Timothy</t>
  </si>
  <si>
    <t>TIS</t>
  </si>
  <si>
    <t>IRL19950630</t>
  </si>
  <si>
    <t>TOWNSEND Rory</t>
  </si>
  <si>
    <t>ITA19960814</t>
  </si>
  <si>
    <t>MOSCHETTI Matteo</t>
  </si>
  <si>
    <t>Q36</t>
  </si>
  <si>
    <t>GBR19950825</t>
  </si>
  <si>
    <t>STEWART Mark</t>
  </si>
  <si>
    <t>ITA19941119</t>
  </si>
  <si>
    <t>FIORELLI Filippo</t>
  </si>
  <si>
    <t>CZE19980130</t>
  </si>
  <si>
    <t>OTRUBA Jakub</t>
  </si>
  <si>
    <t>ATT</t>
  </si>
  <si>
    <t>POL19970120</t>
  </si>
  <si>
    <t>ANIOLKOWSKI Stanislaw</t>
  </si>
  <si>
    <t>ESP19890821</t>
  </si>
  <si>
    <t>BIZKARRA ETXEGIBEL Mikel</t>
  </si>
  <si>
    <t>EUS</t>
  </si>
  <si>
    <t>NZL19901126</t>
  </si>
  <si>
    <t>GATE Aaron</t>
  </si>
  <si>
    <t>ERI19980101</t>
  </si>
  <si>
    <t>BAI</t>
  </si>
  <si>
    <t>BEL19931008</t>
  </si>
  <si>
    <t>VAN ROOY Kenneth</t>
  </si>
  <si>
    <t>DEN19960102</t>
  </si>
  <si>
    <t>WALLIN Rasmus Bøgh</t>
  </si>
  <si>
    <t>GSH</t>
  </si>
  <si>
    <t>MGL19960904</t>
  </si>
  <si>
    <t>SAINBAYAR Jambaljamts</t>
  </si>
  <si>
    <t>TSG</t>
  </si>
  <si>
    <t>MGL</t>
  </si>
  <si>
    <t>BEL19930409</t>
  </si>
  <si>
    <t>TEUGELS Lennert</t>
  </si>
  <si>
    <t>CAN19980603</t>
  </si>
  <si>
    <t>ZUKOWSKY Nickolas</t>
  </si>
  <si>
    <t>NOR20020118</t>
  </si>
  <si>
    <t>STAUNE-MITTET Johannes</t>
  </si>
  <si>
    <t>MGL19980601</t>
  </si>
  <si>
    <t>BATSAIKHAN Tegshbayar</t>
  </si>
  <si>
    <t>ROI</t>
  </si>
  <si>
    <t>ITA19980402</t>
  </si>
  <si>
    <t>BAIS Davide</t>
  </si>
  <si>
    <t>NED19930112</t>
  </si>
  <si>
    <t>MEIJERS Jeroen</t>
  </si>
  <si>
    <t>SUI19980726</t>
  </si>
  <si>
    <t>VOISARD Yannis</t>
  </si>
  <si>
    <t>ESP20000420</t>
  </si>
  <si>
    <t>BARRENETXEA GOLZARRI Jon</t>
  </si>
  <si>
    <t>CJR</t>
  </si>
  <si>
    <t>URU</t>
  </si>
  <si>
    <t>BEL20030116</t>
  </si>
  <si>
    <t>SEGAERT Alec</t>
  </si>
  <si>
    <t>ESP20000327</t>
  </si>
  <si>
    <t>SANCHEZ MAYO Pelayo</t>
  </si>
  <si>
    <t>BBH</t>
  </si>
  <si>
    <t>ESP19980814</t>
  </si>
  <si>
    <t>LOPEZ CARAVACA Jordi</t>
  </si>
  <si>
    <t>ITA20010808</t>
  </si>
  <si>
    <t>CALZONI Walter</t>
  </si>
  <si>
    <t>FRA19920606</t>
  </si>
  <si>
    <t>GUERIN Alexis</t>
  </si>
  <si>
    <t>ESP20010628</t>
  </si>
  <si>
    <t>CANAL BLANCO Carlos</t>
  </si>
  <si>
    <t>ITA20021101</t>
  </si>
  <si>
    <t>BUSATTO Francesco</t>
  </si>
  <si>
    <t>VEN19961105</t>
  </si>
  <si>
    <t>AULAR SANABRIA Orluis Alberto</t>
  </si>
  <si>
    <t>VEN</t>
  </si>
  <si>
    <t>POR19910525</t>
  </si>
  <si>
    <t>FIGUEIREDO Frederico Jose Oliveira</t>
  </si>
  <si>
    <t>ESP19950118</t>
  </si>
  <si>
    <t>DIAZ GALLEGO Jose Manuel</t>
  </si>
  <si>
    <t>NED19951014</t>
  </si>
  <si>
    <t>LEMMEN Bart</t>
  </si>
  <si>
    <t>NOR20030710</t>
  </si>
  <si>
    <t>HAGENES Per Strand</t>
  </si>
  <si>
    <t>UKR19950929</t>
  </si>
  <si>
    <t>BUDYAK Anatoliy</t>
  </si>
  <si>
    <t>DEN19951111</t>
  </si>
  <si>
    <t>BREGNHØJ Mathias</t>
  </si>
  <si>
    <t>NZL20010624</t>
  </si>
  <si>
    <t>CURRIE Logan</t>
  </si>
  <si>
    <t>ITA19920206</t>
  </si>
  <si>
    <t>TIZZA Marco</t>
  </si>
  <si>
    <t>POR19980703</t>
  </si>
  <si>
    <t>LEITAO Iuri Gabriel Dantas</t>
  </si>
  <si>
    <t>USA20021231</t>
  </si>
  <si>
    <t>LAMPERTI Luke</t>
  </si>
  <si>
    <t>JPN19950903</t>
  </si>
  <si>
    <t>OKA Atsushi</t>
  </si>
  <si>
    <t>JCL</t>
  </si>
  <si>
    <t>ESP19831026</t>
  </si>
  <si>
    <t>MAR19991119</t>
  </si>
  <si>
    <t>ED DOGHMY Achraf</t>
  </si>
  <si>
    <t>MAR</t>
  </si>
  <si>
    <t>BEL19900601</t>
  </si>
  <si>
    <t>MARCHAND Gianni</t>
  </si>
  <si>
    <t>SUI19890528</t>
  </si>
  <si>
    <t>REICHENBACH Sébastien</t>
  </si>
  <si>
    <t>AUS19961127</t>
  </si>
  <si>
    <t>MOREY Drew</t>
  </si>
  <si>
    <t>KIN</t>
  </si>
  <si>
    <t>ALG20021002</t>
  </si>
  <si>
    <t>AMARI Hamza</t>
  </si>
  <si>
    <t>ALG</t>
  </si>
  <si>
    <t>AUS19890420</t>
  </si>
  <si>
    <t>DYBALL Benjamin</t>
  </si>
  <si>
    <t>VCH</t>
  </si>
  <si>
    <t>POL19971030</t>
  </si>
  <si>
    <t>BANASZEK Alan</t>
  </si>
  <si>
    <t>FRA19920812</t>
  </si>
  <si>
    <t>CARDIS Romain</t>
  </si>
  <si>
    <t>AUB</t>
  </si>
  <si>
    <t>NOR19910926</t>
  </si>
  <si>
    <t>HAGEN Carl Fredrik</t>
  </si>
  <si>
    <t>ECU19960302</t>
  </si>
  <si>
    <t>CEPEDA HERNANDEZ Jefferson Alveiro</t>
  </si>
  <si>
    <t>ROU19930124</t>
  </si>
  <si>
    <t>RAILEANU Cristian</t>
  </si>
  <si>
    <t>ROU</t>
  </si>
  <si>
    <t>ITA19920529</t>
  </si>
  <si>
    <t>TONELLI Alessandro</t>
  </si>
  <si>
    <t>AUS19920813</t>
  </si>
  <si>
    <t>HOWSON Damien</t>
  </si>
  <si>
    <t>ESP19960215</t>
  </si>
  <si>
    <t>MARTIN SANZ Gotzon</t>
  </si>
  <si>
    <t>SVK19990312</t>
  </si>
  <si>
    <t>STOCEK Matus</t>
  </si>
  <si>
    <t>GBR19990403</t>
  </si>
  <si>
    <t>DONOVAN Mark</t>
  </si>
  <si>
    <t>AUS19880604</t>
  </si>
  <si>
    <t>EARLE Nathan</t>
  </si>
  <si>
    <t>ITA19970210</t>
  </si>
  <si>
    <t>COVILI Luca</t>
  </si>
  <si>
    <t>IRL20011116</t>
  </si>
  <si>
    <t>RYAN Archie</t>
  </si>
  <si>
    <t>SWE19960410</t>
  </si>
  <si>
    <t>ERIKSSON Lucas</t>
  </si>
  <si>
    <t>SWE</t>
  </si>
  <si>
    <t>CZE19960509</t>
  </si>
  <si>
    <t>TOUPALIK Adam</t>
  </si>
  <si>
    <t>EKA</t>
  </si>
  <si>
    <t>JPN19930915</t>
  </si>
  <si>
    <t>KOISHI Yuma</t>
  </si>
  <si>
    <t>ITA19870822</t>
  </si>
  <si>
    <t>BRAMBILLA Gianluca</t>
  </si>
  <si>
    <t>ALG19970418</t>
  </si>
  <si>
    <t>HAMZA Yacine</t>
  </si>
  <si>
    <t>ITA20000330</t>
  </si>
  <si>
    <t>TOLIO Alex</t>
  </si>
  <si>
    <t>BEL20001102</t>
  </si>
  <si>
    <t>BRAET Vito</t>
  </si>
  <si>
    <t>TFB</t>
  </si>
  <si>
    <t>ESP19990225</t>
  </si>
  <si>
    <t>AZPARREN IRURZUN Xabier Mikel</t>
  </si>
  <si>
    <t>MRI19980924</t>
  </si>
  <si>
    <t>ROUGIER-LAGANE Christopher</t>
  </si>
  <si>
    <t>MRI</t>
  </si>
  <si>
    <t>NED19990601</t>
  </si>
  <si>
    <t>ZIJLAARD Maikel</t>
  </si>
  <si>
    <t>SLO20020501</t>
  </si>
  <si>
    <t>GLIVAR Gal</t>
  </si>
  <si>
    <t>ADR</t>
  </si>
  <si>
    <t>ITA20020708</t>
  </si>
  <si>
    <t>PIGANZOLI Davide</t>
  </si>
  <si>
    <t>BEL20010204</t>
  </si>
  <si>
    <t>BERCKMOES Jenno</t>
  </si>
  <si>
    <t>ESP20000707</t>
  </si>
  <si>
    <t>BALDERSTONE ROUMENS Abel</t>
  </si>
  <si>
    <t>ITA19911026</t>
  </si>
  <si>
    <t>MAESTRI Mirco</t>
  </si>
  <si>
    <t>ESP19960106</t>
  </si>
  <si>
    <t>BARCELO ARAGON Fernando</t>
  </si>
  <si>
    <t>ITA19990429</t>
  </si>
  <si>
    <t>MAGLI Filippo</t>
  </si>
  <si>
    <t>BEL19960604</t>
  </si>
  <si>
    <t>WARLOP Jordi</t>
  </si>
  <si>
    <t>SQD</t>
  </si>
  <si>
    <t>USA19980318</t>
  </si>
  <si>
    <t>STITES Tyler</t>
  </si>
  <si>
    <t>PEC</t>
  </si>
  <si>
    <t>FRA19960214</t>
  </si>
  <si>
    <t>ESP19970116</t>
  </si>
  <si>
    <t>PARRA CUERDA Jose Felix</t>
  </si>
  <si>
    <t>NED19991221</t>
  </si>
  <si>
    <t>BLOEM Joren</t>
  </si>
  <si>
    <t>POR19891025</t>
  </si>
  <si>
    <t>CARVALHO Antonio Ferreira</t>
  </si>
  <si>
    <t>CDF</t>
  </si>
  <si>
    <t>GBR19960625</t>
  </si>
  <si>
    <t>DOUBLE Paul</t>
  </si>
  <si>
    <t>ESP19760929</t>
  </si>
  <si>
    <t>SEVILLA RIVERA Oscar Miguel</t>
  </si>
  <si>
    <t>ALG19900109</t>
  </si>
  <si>
    <t>REGUIGUI Youcef</t>
  </si>
  <si>
    <t>MAR19950215</t>
  </si>
  <si>
    <t>EL ARBAOUI Adil</t>
  </si>
  <si>
    <t>BEL19981011</t>
  </si>
  <si>
    <t>DE PESTEL Sander</t>
  </si>
  <si>
    <t>ESP19941224</t>
  </si>
  <si>
    <t>SOTO GUIRAO Antonio Jesus</t>
  </si>
  <si>
    <t>MON19950607</t>
  </si>
  <si>
    <t>LANGELLOTTI Victor</t>
  </si>
  <si>
    <t>MON</t>
  </si>
  <si>
    <t>CAN19940307</t>
  </si>
  <si>
    <t>PERRY Benjamin</t>
  </si>
  <si>
    <t>NED19930316</t>
  </si>
  <si>
    <t>VAN ENGELEN Adne</t>
  </si>
  <si>
    <t>ITA19980109</t>
  </si>
  <si>
    <t>ZOCCARATO Samuele</t>
  </si>
  <si>
    <t>IRI19850921</t>
  </si>
  <si>
    <t>SAFARZADEH Saeid</t>
  </si>
  <si>
    <t>IRI</t>
  </si>
  <si>
    <t>ITA19930401</t>
  </si>
  <si>
    <t>GABBURO Davide</t>
  </si>
  <si>
    <t>ESP19950720</t>
  </si>
  <si>
    <t>JUARISTI ARRIETA Txomin</t>
  </si>
  <si>
    <t>ITA20000405</t>
  </si>
  <si>
    <t>MARCELLUSI Martin</t>
  </si>
  <si>
    <t>BEL20021015</t>
  </si>
  <si>
    <t>LECERF William Junior</t>
  </si>
  <si>
    <t>ARG19951031</t>
  </si>
  <si>
    <t>TIVANI PEREZ German Nicolas</t>
  </si>
  <si>
    <t>NZL19981119</t>
  </si>
  <si>
    <t>SEXTON Tom</t>
  </si>
  <si>
    <t>BEL20010319</t>
  </si>
  <si>
    <t>FRETIN Milan</t>
  </si>
  <si>
    <t>FRA20000817</t>
  </si>
  <si>
    <t>GACHIGNARD Thomas</t>
  </si>
  <si>
    <t>SUI19921106</t>
  </si>
  <si>
    <t>PELLAUD Simon</t>
  </si>
  <si>
    <t>BEL19990801</t>
  </si>
  <si>
    <t>BONNEU Kamiel</t>
  </si>
  <si>
    <t>THA19920823</t>
  </si>
  <si>
    <t>SIRIRONNACHAI Sarawut</t>
  </si>
  <si>
    <t>TCC</t>
  </si>
  <si>
    <t>THA</t>
  </si>
  <si>
    <t>ROU19970222</t>
  </si>
  <si>
    <t>DIMA Emil</t>
  </si>
  <si>
    <t>VBG</t>
  </si>
  <si>
    <t>ESP19971223</t>
  </si>
  <si>
    <t>NICOLAU BELTRAN Joel</t>
  </si>
  <si>
    <t>AUT19940514</t>
  </si>
  <si>
    <t>ITA20020104</t>
  </si>
  <si>
    <t>DE CASSAN Davide</t>
  </si>
  <si>
    <t>GRE19901117</t>
  </si>
  <si>
    <t>BOUGLAS Georgios</t>
  </si>
  <si>
    <t>MTR</t>
  </si>
  <si>
    <t>GRE</t>
  </si>
  <si>
    <t>CAN19970424</t>
  </si>
  <si>
    <t>COTE Pier-André</t>
  </si>
  <si>
    <t>FRA19970925</t>
  </si>
  <si>
    <t>BARBIER Pierre</t>
  </si>
  <si>
    <t>UCN</t>
  </si>
  <si>
    <t>FRA20010119</t>
  </si>
  <si>
    <t>HUBY Antoine</t>
  </si>
  <si>
    <t>MSP</t>
  </si>
  <si>
    <t>GER20000406</t>
  </si>
  <si>
    <t>HEMING Mika</t>
  </si>
  <si>
    <t>LAT19980113</t>
  </si>
  <si>
    <t>CZE19991022</t>
  </si>
  <si>
    <t>BABOR Daniel</t>
  </si>
  <si>
    <t>ESP20010223</t>
  </si>
  <si>
    <t>GARCIA PIERNA Raul</t>
  </si>
  <si>
    <t>DEN19960123</t>
  </si>
  <si>
    <t>KLARIS Magnus Bak</t>
  </si>
  <si>
    <t>SVK20000131</t>
  </si>
  <si>
    <t>KUBIS Lukas</t>
  </si>
  <si>
    <t>DKB</t>
  </si>
  <si>
    <t>ITA20010426</t>
  </si>
  <si>
    <t>MARTINELLI Alessio</t>
  </si>
  <si>
    <t>FRA19851214</t>
  </si>
  <si>
    <t>LEBAS Thomas</t>
  </si>
  <si>
    <t>DEN20000831</t>
  </si>
  <si>
    <t>MALMBERG Matias Gunnar</t>
  </si>
  <si>
    <t>NED19950831</t>
  </si>
  <si>
    <t>BUDDING Martijn</t>
  </si>
  <si>
    <t>SUI19930805</t>
  </si>
  <si>
    <t>THALMANN Roland</t>
  </si>
  <si>
    <t>KAZ19961120</t>
  </si>
  <si>
    <t>KUZMIN Anton</t>
  </si>
  <si>
    <t>NED20001228</t>
  </si>
  <si>
    <t>VAN DEN BROEK Frank</t>
  </si>
  <si>
    <t>TUR19960101</t>
  </si>
  <si>
    <t>ABAY Burak</t>
  </si>
  <si>
    <t>KBB</t>
  </si>
  <si>
    <t>TUR</t>
  </si>
  <si>
    <t>PAN19970824</t>
  </si>
  <si>
    <t>PAN</t>
  </si>
  <si>
    <t>ITA19991016</t>
  </si>
  <si>
    <t>PESENTI Thomas</t>
  </si>
  <si>
    <t>BTC</t>
  </si>
  <si>
    <t>THA19990626</t>
  </si>
  <si>
    <t>CHAIYASOMBAT Thanakhan</t>
  </si>
  <si>
    <t>EST20000331</t>
  </si>
  <si>
    <t>ÄRM Rait</t>
  </si>
  <si>
    <t>ITA19931020</t>
  </si>
  <si>
    <t>MALUCELLI Matteo</t>
  </si>
  <si>
    <t>HUN19960411</t>
  </si>
  <si>
    <t>DINA Marton</t>
  </si>
  <si>
    <t>JPN19960108</t>
  </si>
  <si>
    <t>YAMAMOTO Masaki</t>
  </si>
  <si>
    <t>EST19961123</t>
  </si>
  <si>
    <t>VAHTRA Norman</t>
  </si>
  <si>
    <t>KAZ19990213</t>
  </si>
  <si>
    <t>MARUKHIN Daniil</t>
  </si>
  <si>
    <t>FRA19980906</t>
  </si>
  <si>
    <t>JARNET Maxime</t>
  </si>
  <si>
    <t>ESP19870809</t>
  </si>
  <si>
    <t>PRADES REVERTER Eduard</t>
  </si>
  <si>
    <t>POR19920319</t>
  </si>
  <si>
    <t>SILVA Joaquim Ricardo Soares</t>
  </si>
  <si>
    <t>EFL</t>
  </si>
  <si>
    <t>AUS19980902</t>
  </si>
  <si>
    <t>BETTLES Carter</t>
  </si>
  <si>
    <t>GER19980127</t>
  </si>
  <si>
    <t>HEIDEMANN Miguel</t>
  </si>
  <si>
    <t>USA19980920</t>
  </si>
  <si>
    <t>MCGILL Scott</t>
  </si>
  <si>
    <t>POL19980424</t>
  </si>
  <si>
    <t>BUDZINSKI Marcin</t>
  </si>
  <si>
    <t>HUN20000405</t>
  </si>
  <si>
    <t>FETTER Erik</t>
  </si>
  <si>
    <t>THA19861017</t>
  </si>
  <si>
    <t>CHAWCHIANGKWANG Peerapol</t>
  </si>
  <si>
    <t>BOU COMPANY Joan</t>
  </si>
  <si>
    <t>DEN20010727</t>
  </si>
  <si>
    <t>FOLDAGER Anders</t>
  </si>
  <si>
    <t>BIE</t>
  </si>
  <si>
    <t>RSA19890203</t>
  </si>
  <si>
    <t>DEN19990502</t>
  </si>
  <si>
    <t>LARSEN Mathias Alexander</t>
  </si>
  <si>
    <t>POL19991212</t>
  </si>
  <si>
    <t>PROC Bartlomiej</t>
  </si>
  <si>
    <t>NED20001004</t>
  </si>
  <si>
    <t>MARSMAN Tim</t>
  </si>
  <si>
    <t>MET</t>
  </si>
  <si>
    <t>BUDZINSKI Tomasz</t>
  </si>
  <si>
    <t>ITA20031121</t>
  </si>
  <si>
    <t>PELLIZZARI Giulio</t>
  </si>
  <si>
    <t>BEL20000106</t>
  </si>
  <si>
    <t>VAN BOVEN Luca</t>
  </si>
  <si>
    <t>VOS</t>
  </si>
  <si>
    <t>BEL19940522</t>
  </si>
  <si>
    <t>ROBEET Ludovic</t>
  </si>
  <si>
    <t>POL19940715</t>
  </si>
  <si>
    <t>STOSZ Patryk</t>
  </si>
  <si>
    <t>IRL20030701</t>
  </si>
  <si>
    <t>RAFFERTY Darren</t>
  </si>
  <si>
    <t>NED20030110</t>
  </si>
  <si>
    <t>GRAAT Tijmen</t>
  </si>
  <si>
    <t>EST19970109</t>
  </si>
  <si>
    <t>LAUK Karl Patrick</t>
  </si>
  <si>
    <t>ECU19980515</t>
  </si>
  <si>
    <t>MONTENEGRO NARVAEZ Jimmy Santiago</t>
  </si>
  <si>
    <t>INA19990314</t>
  </si>
  <si>
    <t>KUSUMA Terry Yudha</t>
  </si>
  <si>
    <t>INA</t>
  </si>
  <si>
    <t>ITA19890201</t>
  </si>
  <si>
    <t>FORTIN Filippo</t>
  </si>
  <si>
    <t>DEN19930803</t>
  </si>
  <si>
    <t>PEDERSEN Nicklas Overgaard Amdi</t>
  </si>
  <si>
    <t>TCQ</t>
  </si>
  <si>
    <t>FRA19950313</t>
  </si>
  <si>
    <t>MORIN Emmanuel</t>
  </si>
  <si>
    <t>SLO19981208</t>
  </si>
  <si>
    <t>PRIMOZIC Jaka</t>
  </si>
  <si>
    <t>HAC</t>
  </si>
  <si>
    <t>ITA19980725</t>
  </si>
  <si>
    <t>KONYCHEV Alexander</t>
  </si>
  <si>
    <t>FRA19960407</t>
  </si>
  <si>
    <t>ESP20000125</t>
  </si>
  <si>
    <t>MARTIN GUTIERREZ Alex</t>
  </si>
  <si>
    <t>NED19890908</t>
  </si>
  <si>
    <t>BOL Jetse</t>
  </si>
  <si>
    <t>CYP19960830</t>
  </si>
  <si>
    <t>MILTIADIS Andreas</t>
  </si>
  <si>
    <t>CYP</t>
  </si>
  <si>
    <t>NED19960711</t>
  </si>
  <si>
    <t>DE VRIES Hartthijs</t>
  </si>
  <si>
    <t>SLO19970706</t>
  </si>
  <si>
    <t>FINKST Tilen</t>
  </si>
  <si>
    <t>ESP19971128</t>
  </si>
  <si>
    <t>BERRADE FERNANDEZ Urko</t>
  </si>
  <si>
    <t>CZE19990428</t>
  </si>
  <si>
    <t>BARTA Tomas</t>
  </si>
  <si>
    <t>ITA20000425</t>
  </si>
  <si>
    <t>PARISINI Nicolo</t>
  </si>
  <si>
    <t>RSA20020515</t>
  </si>
  <si>
    <t>STEDMAN Travis</t>
  </si>
  <si>
    <t>ERI19910105</t>
  </si>
  <si>
    <t>BERHANE Natnael Teweldemedhin</t>
  </si>
  <si>
    <t>POL19930927</t>
  </si>
  <si>
    <t>KACZMAREK Jakub</t>
  </si>
  <si>
    <t>FRA19980224</t>
  </si>
  <si>
    <t>DEBEAUMARCHE Nicolas</t>
  </si>
  <si>
    <t>COL19960302</t>
  </si>
  <si>
    <t>JAMAICA MEJIA Javier Ernesto</t>
  </si>
  <si>
    <t>FRA19990607</t>
  </si>
  <si>
    <t>JEGAT Jordan</t>
  </si>
  <si>
    <t>ITA19970802</t>
  </si>
  <si>
    <t>ZANONCELLO Enrico</t>
  </si>
  <si>
    <t>MAR20000618</t>
  </si>
  <si>
    <t>BDADOU Youssef</t>
  </si>
  <si>
    <t>NED19990428</t>
  </si>
  <si>
    <t>HAEST Jasper</t>
  </si>
  <si>
    <t>DEN19970408</t>
  </si>
  <si>
    <t>STOKBRO Andreas Nielsen</t>
  </si>
  <si>
    <t>ESP19971201</t>
  </si>
  <si>
    <t>GALVAN FERNANDEZ Francisco</t>
  </si>
  <si>
    <t>CRO19990327</t>
  </si>
  <si>
    <t>POTOCKI Viktor</t>
  </si>
  <si>
    <t>NED20010813</t>
  </si>
  <si>
    <t>BOVEN Lars</t>
  </si>
  <si>
    <t>POR20040128</t>
  </si>
  <si>
    <t>MORGADO Antonio Tomas</t>
  </si>
  <si>
    <t>GRE19860626</t>
  </si>
  <si>
    <t>ILIAS Periklis</t>
  </si>
  <si>
    <t>URU19980819</t>
  </si>
  <si>
    <t>BALLABIO Giacomo</t>
  </si>
  <si>
    <t>RPB</t>
  </si>
  <si>
    <t>SUI19920730</t>
  </si>
  <si>
    <t>BADILATTI Matteo</t>
  </si>
  <si>
    <t>NED19990713</t>
  </si>
  <si>
    <t>MOLENAAR Alex</t>
  </si>
  <si>
    <t>NED19980322</t>
  </si>
  <si>
    <t>RASCH Jesper</t>
  </si>
  <si>
    <t>ITA19970224</t>
  </si>
  <si>
    <t>LUCCA Riccardo</t>
  </si>
  <si>
    <t>FRA20001008</t>
  </si>
  <si>
    <t>USA19890905</t>
  </si>
  <si>
    <t>POR19920715</t>
  </si>
  <si>
    <t>REIS Rafael Ferreira</t>
  </si>
  <si>
    <t>BCY</t>
  </si>
  <si>
    <t>BEL20000327</t>
  </si>
  <si>
    <t>BOMBOI Davide</t>
  </si>
  <si>
    <t>BEL19990707</t>
  </si>
  <si>
    <t>MEENS Johan</t>
  </si>
  <si>
    <t>AUT19880408</t>
  </si>
  <si>
    <t>ZOIDL Riccardo</t>
  </si>
  <si>
    <t>COL19920416</t>
  </si>
  <si>
    <t>VARGAS ALZATE Walter Alejandro</t>
  </si>
  <si>
    <t>TUR19930312</t>
  </si>
  <si>
    <t>ÖRKEN Ahmet</t>
  </si>
  <si>
    <t>STC</t>
  </si>
  <si>
    <t>CZE20000909</t>
  </si>
  <si>
    <t>VACEK Karel</t>
  </si>
  <si>
    <t>POR19940507</t>
  </si>
  <si>
    <t>GOMES Luis Gabriel Silva</t>
  </si>
  <si>
    <t>ITA20000424</t>
  </si>
  <si>
    <t>FANCELLU Alessandro</t>
  </si>
  <si>
    <t>ESP19930402</t>
  </si>
  <si>
    <t>OKAMIKA BENGOETXEA Ander</t>
  </si>
  <si>
    <t>ITA20020419</t>
  </si>
  <si>
    <t>DE PRETTO Davide</t>
  </si>
  <si>
    <t>COL19900204</t>
  </si>
  <si>
    <t>GRE19890103</t>
  </si>
  <si>
    <t>TZORTZAKIS Polychronis</t>
  </si>
  <si>
    <t>LAO19910302</t>
  </si>
  <si>
    <t>PHOUNSAVATH DESTRIBOIS Alex Ariya</t>
  </si>
  <si>
    <t>LAO</t>
  </si>
  <si>
    <t>NZL19960612</t>
  </si>
  <si>
    <t>MUDGWAY Luke</t>
  </si>
  <si>
    <t>FRA19980119</t>
  </si>
  <si>
    <t>GUEGAN Maël</t>
  </si>
  <si>
    <t>ITA20010310</t>
  </si>
  <si>
    <t>MERIS Sergio</t>
  </si>
  <si>
    <t>ISR20010214</t>
  </si>
  <si>
    <t>KOGUT Oded</t>
  </si>
  <si>
    <t>ICA</t>
  </si>
  <si>
    <t>ESP20000820</t>
  </si>
  <si>
    <t>MIQUEL DELGADO Pau</t>
  </si>
  <si>
    <t>ESP20011228</t>
  </si>
  <si>
    <t>TERCERO LOPEZ Fernando</t>
  </si>
  <si>
    <t>NOR20040414</t>
  </si>
  <si>
    <t>KULSET Johannes</t>
  </si>
  <si>
    <t>FRA19950816</t>
  </si>
  <si>
    <t>DE ROSSI Lucas</t>
  </si>
  <si>
    <t>DEN19980604</t>
  </si>
  <si>
    <t>SALBY Alexander</t>
  </si>
  <si>
    <t>DEN19930802</t>
  </si>
  <si>
    <t>MUFF Frederik</t>
  </si>
  <si>
    <t>FRA20020915</t>
  </si>
  <si>
    <t>LABROSSE Jordan</t>
  </si>
  <si>
    <t>COL19940602</t>
  </si>
  <si>
    <t>CONTRERAS PINZON Rodrigo</t>
  </si>
  <si>
    <t>GER19940616</t>
  </si>
  <si>
    <t>CARSTENSEN Lucas</t>
  </si>
  <si>
    <t>GBR20021105</t>
  </si>
  <si>
    <t>ROOTKIN-GRAY Jack</t>
  </si>
  <si>
    <t>GBR20030223</t>
  </si>
  <si>
    <t>BLACKMORE Joseph</t>
  </si>
  <si>
    <t>POL19960102</t>
  </si>
  <si>
    <t>MALECKI Kamil</t>
  </si>
  <si>
    <t>LTU20020916</t>
  </si>
  <si>
    <t>MIKUTIS Aivaras</t>
  </si>
  <si>
    <t>TUU</t>
  </si>
  <si>
    <t>COL19840308</t>
  </si>
  <si>
    <t>CHALAPUD GOMEZ Robinson Eduardo</t>
  </si>
  <si>
    <t>GBR20031114</t>
  </si>
  <si>
    <t>NERURKAR Lukas</t>
  </si>
  <si>
    <t>SLO19930209</t>
  </si>
  <si>
    <t>PAVLIC Marko</t>
  </si>
  <si>
    <t>CZE19930119</t>
  </si>
  <si>
    <t>TUREK Daniel</t>
  </si>
  <si>
    <t>POR19910526</t>
  </si>
  <si>
    <t>MATIAS Joao Carlos Araujo</t>
  </si>
  <si>
    <t>TAV</t>
  </si>
  <si>
    <t>ALG19941209</t>
  </si>
  <si>
    <t>SAIDI Nassim</t>
  </si>
  <si>
    <t>CZE19941117</t>
  </si>
  <si>
    <t>KUKRLE Michael</t>
  </si>
  <si>
    <t>MAR19971201</t>
  </si>
  <si>
    <t>EL KOURAJI Mohcine</t>
  </si>
  <si>
    <t>GER20011030</t>
  </si>
  <si>
    <t>WILKSCH Hannes</t>
  </si>
  <si>
    <t>ESP19860217</t>
  </si>
  <si>
    <t>FERNANDEZ CRUZ Delio</t>
  </si>
  <si>
    <t>ATF</t>
  </si>
  <si>
    <t>SUI19940117</t>
  </si>
  <si>
    <t>BOHLI Tom</t>
  </si>
  <si>
    <t>CRC19931018</t>
  </si>
  <si>
    <t>BONILLA QUIROS Daniel Andres</t>
  </si>
  <si>
    <t>BEL19990418</t>
  </si>
  <si>
    <t>VANHOOF Ward</t>
  </si>
  <si>
    <t>SUI19930604</t>
  </si>
  <si>
    <t>STÜSSI Colin</t>
  </si>
  <si>
    <t>GUA19950619</t>
  </si>
  <si>
    <t>VASQUEZ VASQUEZ Juan Mardoqueo</t>
  </si>
  <si>
    <t>GUA</t>
  </si>
  <si>
    <t>ITA19980922</t>
  </si>
  <si>
    <t>CONCA Filippo</t>
  </si>
  <si>
    <t>CZE19920809</t>
  </si>
  <si>
    <t>BOROS Michael</t>
  </si>
  <si>
    <t>ERI19930904</t>
  </si>
  <si>
    <t>EYOB Metkel</t>
  </si>
  <si>
    <t>ITA19990114</t>
  </si>
  <si>
    <t>COLNAGHI Luca</t>
  </si>
  <si>
    <t>LUX20000315</t>
  </si>
  <si>
    <t>KLUCKERS Arthur</t>
  </si>
  <si>
    <t>NED20001207</t>
  </si>
  <si>
    <t>PLUIMERS Rick</t>
  </si>
  <si>
    <t>BEL20021216</t>
  </si>
  <si>
    <t>GELDERS Gil</t>
  </si>
  <si>
    <t>CZE20030119</t>
  </si>
  <si>
    <t>KOPECKY Matyas</t>
  </si>
  <si>
    <t>TNN</t>
  </si>
  <si>
    <t>ITA19950831</t>
  </si>
  <si>
    <t>CARBONI Giovanni</t>
  </si>
  <si>
    <t>GBR19960322</t>
  </si>
  <si>
    <t>STEDMAN Maximilian</t>
  </si>
  <si>
    <t>ESP19990612</t>
  </si>
  <si>
    <t>IRIBAR JAUREGI Unai</t>
  </si>
  <si>
    <t>ESP19960521</t>
  </si>
  <si>
    <t>SORARRAIN AGIRREZABALA Gorka</t>
  </si>
  <si>
    <t>BEL19920120</t>
  </si>
  <si>
    <t>DE TIER Floris</t>
  </si>
  <si>
    <t>ESP19970316</t>
  </si>
  <si>
    <t>CAÑELLAS SANCHEZ Xavier</t>
  </si>
  <si>
    <t>FRA19920415</t>
  </si>
  <si>
    <t>BENNETT Stéfan</t>
  </si>
  <si>
    <t>ECT</t>
  </si>
  <si>
    <t>NOR20011211</t>
  </si>
  <si>
    <t>CHRISTOPHERSEN Cedrik Bakke</t>
  </si>
  <si>
    <t>TCR</t>
  </si>
  <si>
    <t>HUN19841227</t>
  </si>
  <si>
    <t>KUSZTOR Peter</t>
  </si>
  <si>
    <t>ESP19840323</t>
  </si>
  <si>
    <t>MATE MARDONES Luis Angel</t>
  </si>
  <si>
    <t>FRA19930305</t>
  </si>
  <si>
    <t>POL19950217</t>
  </si>
  <si>
    <t>BROZYNA Piotr</t>
  </si>
  <si>
    <t>VEN19941223</t>
  </si>
  <si>
    <t>GOMEZ UROSA Luis Antonio</t>
  </si>
  <si>
    <t>STG</t>
  </si>
  <si>
    <t>ITA19961019</t>
  </si>
  <si>
    <t>BAIS Mattia</t>
  </si>
  <si>
    <t>MAR19971008</t>
  </si>
  <si>
    <t>QUAEDVLIEG Lars</t>
  </si>
  <si>
    <t>UNI</t>
  </si>
  <si>
    <t>NED20020124</t>
  </si>
  <si>
    <t>VAN BELLE Loe</t>
  </si>
  <si>
    <t>CMR19911009</t>
  </si>
  <si>
    <t>KAMZONG ABESSOLO Clovis</t>
  </si>
  <si>
    <t>CMR</t>
  </si>
  <si>
    <t>DEN19850220</t>
  </si>
  <si>
    <t>TOFT MADSEN Martin</t>
  </si>
  <si>
    <t>BPC</t>
  </si>
  <si>
    <t>PHI19900210</t>
  </si>
  <si>
    <t>FELIPE Marcelo</t>
  </si>
  <si>
    <t>7RP</t>
  </si>
  <si>
    <t>PHI</t>
  </si>
  <si>
    <t>AUS20010529</t>
  </si>
  <si>
    <t>WALSH Liam</t>
  </si>
  <si>
    <t>ALG19860918</t>
  </si>
  <si>
    <t>LAGAB Azzedine</t>
  </si>
  <si>
    <t>EST19970116</t>
  </si>
  <si>
    <t>KISKONEN Siim</t>
  </si>
  <si>
    <t>ESP19981210</t>
  </si>
  <si>
    <t>PEÑALVER ANIORTE Manuel</t>
  </si>
  <si>
    <t>CZE19951023</t>
  </si>
  <si>
    <t>NEUMAN Dominik</t>
  </si>
  <si>
    <t>NED20010720</t>
  </si>
  <si>
    <t>RONHAAR Pim</t>
  </si>
  <si>
    <t>ESP20021208</t>
  </si>
  <si>
    <t>ARRIETA LIZARRAGA Igor</t>
  </si>
  <si>
    <t>DEN20030129</t>
  </si>
  <si>
    <t>DALBY Simon</t>
  </si>
  <si>
    <t>POR19860422</t>
  </si>
  <si>
    <t>CASIMIRO Henrique Madeira</t>
  </si>
  <si>
    <t>RUS19970602</t>
  </si>
  <si>
    <t>ROSTOVTSEV Sergey</t>
  </si>
  <si>
    <t>VEN19970313</t>
  </si>
  <si>
    <t>QUINTERO ARTEAGA Leonel</t>
  </si>
  <si>
    <t>BER20000324</t>
  </si>
  <si>
    <t>HOPKINS Kaden</t>
  </si>
  <si>
    <t>BER</t>
  </si>
  <si>
    <t>PAN19951027</t>
  </si>
  <si>
    <t>JURADO LOPEZ Christofer Robin</t>
  </si>
  <si>
    <t>BEL19980404</t>
  </si>
  <si>
    <t>VAN POUCKE Aaron</t>
  </si>
  <si>
    <t>ESP19900909</t>
  </si>
  <si>
    <t>DEL PINO CORROCHANO Jesus</t>
  </si>
  <si>
    <t>ALL</t>
  </si>
  <si>
    <t>FRA19950407</t>
  </si>
  <si>
    <t>POL19970824</t>
  </si>
  <si>
    <t>SAJNOK Szymon</t>
  </si>
  <si>
    <t>BEL19980722</t>
  </si>
  <si>
    <t>COLMAN Alex</t>
  </si>
  <si>
    <t>AUS19961201</t>
  </si>
  <si>
    <t>RICHARDS Kane</t>
  </si>
  <si>
    <t>BEL19991020</t>
  </si>
  <si>
    <t>DESAL Cériel</t>
  </si>
  <si>
    <t>ITA20020304</t>
  </si>
  <si>
    <t>EPIS Giosué</t>
  </si>
  <si>
    <t>GBR20030127</t>
  </si>
  <si>
    <t>PICKERING Finlay</t>
  </si>
  <si>
    <t>GRE20030113</t>
  </si>
  <si>
    <t>ARVANITOU Nikiforos</t>
  </si>
  <si>
    <t>VSC</t>
  </si>
  <si>
    <t>SLO20001006</t>
  </si>
  <si>
    <t>STAJNAR Mihael</t>
  </si>
  <si>
    <t>AUT19970614</t>
  </si>
  <si>
    <t>VERMEULEN Moran</t>
  </si>
  <si>
    <t>SUT</t>
  </si>
  <si>
    <t>SWE19910222</t>
  </si>
  <si>
    <t>LUDVIGSSON Tobias</t>
  </si>
  <si>
    <t>FRA19941127</t>
  </si>
  <si>
    <t>LEROUX Samuel</t>
  </si>
  <si>
    <t>SRB19990204</t>
  </si>
  <si>
    <t>STOJNIC Veljko</t>
  </si>
  <si>
    <t>ITA20020129</t>
  </si>
  <si>
    <t>VILLA Giacomo</t>
  </si>
  <si>
    <t>MAS19971001</t>
  </si>
  <si>
    <t>MAS</t>
  </si>
  <si>
    <t>ECU19980105</t>
  </si>
  <si>
    <t>HARO CRIOLLO Wilson Steven</t>
  </si>
  <si>
    <t>SWE19990104</t>
  </si>
  <si>
    <t>FORSSELL Hugo</t>
  </si>
  <si>
    <t>HUN19990909</t>
  </si>
  <si>
    <t>KARL Adam</t>
  </si>
  <si>
    <t>EPR</t>
  </si>
  <si>
    <t>ITA19980620</t>
  </si>
  <si>
    <t>TAROZZI Manuele</t>
  </si>
  <si>
    <t>BEL20020128</t>
  </si>
  <si>
    <t>POLLEFLIET Gianluca</t>
  </si>
  <si>
    <t>FRA20021117</t>
  </si>
  <si>
    <t>MAHOUDO Nolann</t>
  </si>
  <si>
    <t>ESP19960304</t>
  </si>
  <si>
    <t>SEVILLA LOPEZ Diego Pablo</t>
  </si>
  <si>
    <t>PAN19961208</t>
  </si>
  <si>
    <t>CAN19990619</t>
  </si>
  <si>
    <t>CHRETIEN Charles-Etienne</t>
  </si>
  <si>
    <t>KAZ20031005</t>
  </si>
  <si>
    <t>REMKHI Rudolf</t>
  </si>
  <si>
    <t>FRA20040917</t>
  </si>
  <si>
    <t>ISIDORE Noa</t>
  </si>
  <si>
    <t>ITA19881028</t>
  </si>
  <si>
    <t>PERON Andrea</t>
  </si>
  <si>
    <t>UAE</t>
  </si>
  <si>
    <t>CHN</t>
  </si>
  <si>
    <t>PAN19970524</t>
  </si>
  <si>
    <t>LORENZO Randish Abdul</t>
  </si>
  <si>
    <t>ESP19960221</t>
  </si>
  <si>
    <t>GONZALEZ LOPEZ David</t>
  </si>
  <si>
    <t>JPN19940804</t>
  </si>
  <si>
    <t>TANI Junsei</t>
  </si>
  <si>
    <t>BLZ</t>
  </si>
  <si>
    <t>GBR20010712</t>
  </si>
  <si>
    <t>WALKER Max</t>
  </si>
  <si>
    <t>FRA20021209</t>
  </si>
  <si>
    <t>HENNEQUIN Paul</t>
  </si>
  <si>
    <t>NMC</t>
  </si>
  <si>
    <t>FRA20030403</t>
  </si>
  <si>
    <t>LE HUITOUZE Eddy</t>
  </si>
  <si>
    <t>CGF</t>
  </si>
  <si>
    <t>NED19920625</t>
  </si>
  <si>
    <t>OTTEMA Rick</t>
  </si>
  <si>
    <t>NZL19980328</t>
  </si>
  <si>
    <t>FOUCHE James</t>
  </si>
  <si>
    <t>HUN19981129</t>
  </si>
  <si>
    <t>PEAK Barnabas</t>
  </si>
  <si>
    <t>CHN19980202</t>
  </si>
  <si>
    <t>LYU Xianjing</t>
  </si>
  <si>
    <t>BEL19981111</t>
  </si>
  <si>
    <t>HESTERS Jules</t>
  </si>
  <si>
    <t>ETH20000509</t>
  </si>
  <si>
    <t>ABREHA Negasi Haylu</t>
  </si>
  <si>
    <t>ESP20000319</t>
  </si>
  <si>
    <t>MURGUIALDAY ELORZA Jokin</t>
  </si>
  <si>
    <t>NED20031019</t>
  </si>
  <si>
    <t>KRAMER Jesse</t>
  </si>
  <si>
    <t>LTU19970226</t>
  </si>
  <si>
    <t>LASINIS Venantas</t>
  </si>
  <si>
    <t>SLO19980520</t>
  </si>
  <si>
    <t>CERNE Gregor Matija</t>
  </si>
  <si>
    <t>COL20021120</t>
  </si>
  <si>
    <t>UMBA LOPEZ Abner Santiago</t>
  </si>
  <si>
    <t>GBR20020607</t>
  </si>
  <si>
    <t>STOCKWELL Oliver</t>
  </si>
  <si>
    <t>CHI20020430</t>
  </si>
  <si>
    <t>ROJAS NARANJO Vicente</t>
  </si>
  <si>
    <t>CHI</t>
  </si>
  <si>
    <t>DONNENWIRTH Tom</t>
  </si>
  <si>
    <t>HATHERLY Alan</t>
  </si>
  <si>
    <t>KOR19900529</t>
  </si>
  <si>
    <t>JANG Kyung-gu</t>
  </si>
  <si>
    <t>KOR</t>
  </si>
  <si>
    <t>COL19980407</t>
  </si>
  <si>
    <t>PEÑA MOLANO Wilson Estiben</t>
  </si>
  <si>
    <t>USA20000616</t>
  </si>
  <si>
    <t>SHEEHAN Riley</t>
  </si>
  <si>
    <t>CZE20001118</t>
  </si>
  <si>
    <t>KELEMEN Petr</t>
  </si>
  <si>
    <t>FRA19990406</t>
  </si>
  <si>
    <t>DAUPHIN Florian</t>
  </si>
  <si>
    <t>ITA20030712</t>
  </si>
  <si>
    <t>PINARELLO Alessandro</t>
  </si>
  <si>
    <t>ITA19930330</t>
  </si>
  <si>
    <t>CONTI Valerio</t>
  </si>
  <si>
    <t>CZE19950531</t>
  </si>
  <si>
    <t>SCHLEGEL Michal</t>
  </si>
  <si>
    <t>POL19970618</t>
  </si>
  <si>
    <t>BANASZEK Norbert</t>
  </si>
  <si>
    <t>BEL19960731</t>
  </si>
  <si>
    <t>STOCKMAN Abram</t>
  </si>
  <si>
    <t>GRN19990119</t>
  </si>
  <si>
    <t>WALTERS Red</t>
  </si>
  <si>
    <t>XSU</t>
  </si>
  <si>
    <t>GRN</t>
  </si>
  <si>
    <t>FRA19990702</t>
  </si>
  <si>
    <t>TAILLANDIER Axel</t>
  </si>
  <si>
    <t>AUT20030719</t>
  </si>
  <si>
    <t>HAJEK Alexander</t>
  </si>
  <si>
    <t>TIR</t>
  </si>
  <si>
    <t>ESP20010102</t>
  </si>
  <si>
    <t>CASTRILLO ZAPATER Pablo</t>
  </si>
  <si>
    <t>SUI20040626</t>
  </si>
  <si>
    <t>CHRISTEN Jan</t>
  </si>
  <si>
    <t>CZE19931204</t>
  </si>
  <si>
    <t>ZAHALKA Matej</t>
  </si>
  <si>
    <t>DEN20010819</t>
  </si>
  <si>
    <t>GUDNITZ Joshua Amos</t>
  </si>
  <si>
    <t>BEL20020831</t>
  </si>
  <si>
    <t>DEBRUYNE Ramses</t>
  </si>
  <si>
    <t>NED19890904</t>
  </si>
  <si>
    <t>EEFTING-BLOEM Roy</t>
  </si>
  <si>
    <t>MGL19941015</t>
  </si>
  <si>
    <t>BATMUNKH Maralerdene</t>
  </si>
  <si>
    <t>GER19940716</t>
  </si>
  <si>
    <t>RAPP Jonas</t>
  </si>
  <si>
    <t>MRI19980429</t>
  </si>
  <si>
    <t>MAYER Alexandre</t>
  </si>
  <si>
    <t>BEL19991005</t>
  </si>
  <si>
    <t>MARIS Elias</t>
  </si>
  <si>
    <t>ITA20010401</t>
  </si>
  <si>
    <t>PERSICO Davide</t>
  </si>
  <si>
    <t>LKH</t>
  </si>
  <si>
    <t>BEL20010723</t>
  </si>
  <si>
    <t>VANGHELUWE Warre</t>
  </si>
  <si>
    <t>FRA20010905</t>
  </si>
  <si>
    <t>HUENS Axel</t>
  </si>
  <si>
    <t>DEN20030313</t>
  </si>
  <si>
    <t>WANG Gustav</t>
  </si>
  <si>
    <t>KAZ20030807</t>
  </si>
  <si>
    <t>ALIYEV Ruslan</t>
  </si>
  <si>
    <t>COL19880810</t>
  </si>
  <si>
    <t>OYOLA OYOLA Robigzon Leandro</t>
  </si>
  <si>
    <t>GAROSIO Andrea</t>
  </si>
  <si>
    <t>HKG19960923</t>
  </si>
  <si>
    <t>LAU Wan Yau Vincent</t>
  </si>
  <si>
    <t>HKS</t>
  </si>
  <si>
    <t>HKG</t>
  </si>
  <si>
    <t>FRA19991108</t>
  </si>
  <si>
    <t>BRAZ AFONSO Clément</t>
  </si>
  <si>
    <t>ITA20011016</t>
  </si>
  <si>
    <t>DEBIASI Andrea</t>
  </si>
  <si>
    <t>ITA20010302</t>
  </si>
  <si>
    <t>RACCANI Simone</t>
  </si>
  <si>
    <t>UKR20001013</t>
  </si>
  <si>
    <t>TSARENKO Kyrylo</t>
  </si>
  <si>
    <t>FRA20030531</t>
  </si>
  <si>
    <t>THIERRY Pierre</t>
  </si>
  <si>
    <t>FRA20040501</t>
  </si>
  <si>
    <t>GRUEL Thibaud</t>
  </si>
  <si>
    <t>NED19910807</t>
  </si>
  <si>
    <t>VAN KESSEL Corné</t>
  </si>
  <si>
    <t>RSA19921229</t>
  </si>
  <si>
    <t>INA19931116</t>
  </si>
  <si>
    <t>CAHYADI Aiman</t>
  </si>
  <si>
    <t>RUS19950321</t>
  </si>
  <si>
    <t>NYCH Artem</t>
  </si>
  <si>
    <t>JPN19950601</t>
  </si>
  <si>
    <t>OKAMOTO Hayato</t>
  </si>
  <si>
    <t>ESP19970910</t>
  </si>
  <si>
    <t>AGIRRE EGAÑA Jon</t>
  </si>
  <si>
    <t>FRA20000920</t>
  </si>
  <si>
    <t>THA20001209</t>
  </si>
  <si>
    <t>KLAHAN Noppachai</t>
  </si>
  <si>
    <t>PUR20020605</t>
  </si>
  <si>
    <t>MORALES FONTAN Christopher</t>
  </si>
  <si>
    <t>USA19951219</t>
  </si>
  <si>
    <t>RHIM Brendan</t>
  </si>
  <si>
    <t>POR19970124</t>
  </si>
  <si>
    <t>DUARTE Emanuel Fieber</t>
  </si>
  <si>
    <t>COL19980610</t>
  </si>
  <si>
    <t>BUSTAMANTE RUDA Adrian Camilo</t>
  </si>
  <si>
    <t>KAZ20000604</t>
  </si>
  <si>
    <t>PRONSKIY Daniil</t>
  </si>
  <si>
    <t>AQD</t>
  </si>
  <si>
    <t>SWE19980803</t>
  </si>
  <si>
    <t>AHLSSON Jacob</t>
  </si>
  <si>
    <t>AUT20000109</t>
  </si>
  <si>
    <t>MESSNER Martin</t>
  </si>
  <si>
    <t>WSA</t>
  </si>
  <si>
    <t>KAZ20020708</t>
  </si>
  <si>
    <t>DOSTIYEV Ilkhan</t>
  </si>
  <si>
    <t>AUT20030911</t>
  </si>
  <si>
    <t>SCHRETTL Marco</t>
  </si>
  <si>
    <t>SLO20040426</t>
  </si>
  <si>
    <t>GREGORCIC Natan</t>
  </si>
  <si>
    <t>BGT</t>
  </si>
  <si>
    <t>SCP</t>
  </si>
  <si>
    <t>ARG19980326</t>
  </si>
  <si>
    <t>COBARRUBIA LUCERO Leonardo Franco</t>
  </si>
  <si>
    <t>ESP19970321</t>
  </si>
  <si>
    <t>FERNANDEZ RUIZ Miguel Angel</t>
  </si>
  <si>
    <t>BOGERD Marien</t>
  </si>
  <si>
    <t>SUI20000614</t>
  </si>
  <si>
    <t>BRUN Nils</t>
  </si>
  <si>
    <t>ESP20000423</t>
  </si>
  <si>
    <t>APARICIO MUÑOZ Mario</t>
  </si>
  <si>
    <t>GER20020619</t>
  </si>
  <si>
    <t>TEUTENBERG Tim Torn</t>
  </si>
  <si>
    <t>CZE19991001</t>
  </si>
  <si>
    <t>VANICEK Simon</t>
  </si>
  <si>
    <t>NOR20020901</t>
  </si>
  <si>
    <t>SVESTAD-BAARDSENG Embret</t>
  </si>
  <si>
    <t>LTU20040806</t>
  </si>
  <si>
    <t>ADOMAITIS Rokas</t>
  </si>
  <si>
    <t>CHI20000218</t>
  </si>
  <si>
    <t>VIDAURRE KOSSMANN Martin</t>
  </si>
  <si>
    <t>COL19871210</t>
  </si>
  <si>
    <t>HENAO MONTOYA Sergio Luis</t>
  </si>
  <si>
    <t>JPN19911119</t>
  </si>
  <si>
    <t>YAMAMOTO Genki</t>
  </si>
  <si>
    <t>LUX19980707</t>
  </si>
  <si>
    <t>WIRTGEN Luc</t>
  </si>
  <si>
    <t>CRC19980324</t>
  </si>
  <si>
    <t>HUERTAS ARAYA Jason Andrey</t>
  </si>
  <si>
    <t>NZP</t>
  </si>
  <si>
    <t>IRL19990212</t>
  </si>
  <si>
    <t>CORKERY Dillon</t>
  </si>
  <si>
    <t>ESP19990723</t>
  </si>
  <si>
    <t>GARCIA PIERNA Carlos</t>
  </si>
  <si>
    <t>NOR20010327</t>
  </si>
  <si>
    <t>TJØTTA Martin</t>
  </si>
  <si>
    <t>ESP19881221</t>
  </si>
  <si>
    <t>LOZANO RIBA David</t>
  </si>
  <si>
    <t>UGA19980915</t>
  </si>
  <si>
    <t>KAGIMU Charles</t>
  </si>
  <si>
    <t>UGA</t>
  </si>
  <si>
    <t>GER19970405</t>
  </si>
  <si>
    <t>HOMRIGHAUSEN Heiko</t>
  </si>
  <si>
    <t>BEL19960808</t>
  </si>
  <si>
    <t>BOUTS Jordy</t>
  </si>
  <si>
    <t>FRA19980129</t>
  </si>
  <si>
    <t>LE NY Jean-Louis</t>
  </si>
  <si>
    <t>NZL20001026</t>
  </si>
  <si>
    <t>BURNETT Josh</t>
  </si>
  <si>
    <t>ESP19990219</t>
  </si>
  <si>
    <t>MARTIN ROMERO David</t>
  </si>
  <si>
    <t>USA20031016</t>
  </si>
  <si>
    <t>SIMMONS Colby</t>
  </si>
  <si>
    <t>BEL19890726</t>
  </si>
  <si>
    <t>VERMOTE Julien</t>
  </si>
  <si>
    <t>POR19970409</t>
  </si>
  <si>
    <t>ANTUNES Tiago Gomes</t>
  </si>
  <si>
    <t>COL19970911</t>
  </si>
  <si>
    <t>ALBA BOLIVAR Juan Diego</t>
  </si>
  <si>
    <t>NED19990328</t>
  </si>
  <si>
    <t>DE JONG Timo</t>
  </si>
  <si>
    <t>ECU20001203</t>
  </si>
  <si>
    <t>LOPEZ GRANIZO Harold Martin</t>
  </si>
  <si>
    <t>ITA20040127</t>
  </si>
  <si>
    <t>BELLETTA Dario Igor</t>
  </si>
  <si>
    <t>TUN20040113</t>
  </si>
  <si>
    <t>DELLAI Mohamed Aziz</t>
  </si>
  <si>
    <t>TUN</t>
  </si>
  <si>
    <t>UZB19820611</t>
  </si>
  <si>
    <t>KHALMURATOV Muradjan</t>
  </si>
  <si>
    <t>UZB</t>
  </si>
  <si>
    <t>GER19860205</t>
  </si>
  <si>
    <t>KLUGE Roger</t>
  </si>
  <si>
    <t>ALG19970723</t>
  </si>
  <si>
    <t>MANSOURI Islam</t>
  </si>
  <si>
    <t>AZE19980616</t>
  </si>
  <si>
    <t>MIKAYILZADE Musa</t>
  </si>
  <si>
    <t>AZE</t>
  </si>
  <si>
    <t>GBR19980223</t>
  </si>
  <si>
    <t>KYFFIN Zeb</t>
  </si>
  <si>
    <t>FRA19990323</t>
  </si>
  <si>
    <t>TABELLION Valentin</t>
  </si>
  <si>
    <t>EST20000923</t>
  </si>
  <si>
    <t>PAJUR Markus</t>
  </si>
  <si>
    <t>GUA20001008</t>
  </si>
  <si>
    <t>CHUMIL GONZALEZ Sergio Geovani</t>
  </si>
  <si>
    <t>ITA20031030</t>
  </si>
  <si>
    <t>BRUTTOMESSO Alberto</t>
  </si>
  <si>
    <t>RWA20030812</t>
  </si>
  <si>
    <t>TUYIZERE Etienne</t>
  </si>
  <si>
    <t>RWA</t>
  </si>
  <si>
    <t>CAN20040713</t>
  </si>
  <si>
    <t>GAUTHIER Jérôme</t>
  </si>
  <si>
    <t>NED20010806</t>
  </si>
  <si>
    <t>ESP19920218</t>
  </si>
  <si>
    <t>ANGULO SAMPEDRO Antonio</t>
  </si>
  <si>
    <t>ITA19961109</t>
  </si>
  <si>
    <t>LONARDI Giovanni</t>
  </si>
  <si>
    <t>MGL19970307</t>
  </si>
  <si>
    <t>ERDENEBAT Bilguunjargal</t>
  </si>
  <si>
    <t>SUI19981017</t>
  </si>
  <si>
    <t>FROIDEVAUX Robin</t>
  </si>
  <si>
    <t>BEL19980209</t>
  </si>
  <si>
    <t>WEEMAES Sasha</t>
  </si>
  <si>
    <t>BEL19980330</t>
  </si>
  <si>
    <t>D'HEYGERE Gil</t>
  </si>
  <si>
    <t>THA19990815</t>
  </si>
  <si>
    <t>YAOWARAT Ratchanon</t>
  </si>
  <si>
    <t>ESP19990130</t>
  </si>
  <si>
    <t>RUIZ SEDANO Ibon</t>
  </si>
  <si>
    <t>BIH20010104</t>
  </si>
  <si>
    <t>SELIMOVIC Husein</t>
  </si>
  <si>
    <t>BIH</t>
  </si>
  <si>
    <t>LUX20021219</t>
  </si>
  <si>
    <t>WENZEL Mats</t>
  </si>
  <si>
    <t>VAN HEMELEN Vincent</t>
  </si>
  <si>
    <t>DEN20031124</t>
  </si>
  <si>
    <t>BEVORT Carl-Frederik</t>
  </si>
  <si>
    <t>BEL20001031</t>
  </si>
  <si>
    <t>VANDEVELDE Yentl</t>
  </si>
  <si>
    <t>ITA20030830</t>
  </si>
  <si>
    <t>ROMELE Alessandro</t>
  </si>
  <si>
    <t>ISR20010329</t>
  </si>
  <si>
    <t>RAISBERG Nadav</t>
  </si>
  <si>
    <t>COL20030429</t>
  </si>
  <si>
    <t>GOMEZ GOMEZ Camilo Andres</t>
  </si>
  <si>
    <t>BEN</t>
  </si>
  <si>
    <t>ETH20030603</t>
  </si>
  <si>
    <t>ROGORA Kiya</t>
  </si>
  <si>
    <t>ERI20040607</t>
  </si>
  <si>
    <t>IVB</t>
  </si>
  <si>
    <t>VEN19880210</t>
  </si>
  <si>
    <t>RUIZ Juan Jose</t>
  </si>
  <si>
    <t>EST19930703</t>
  </si>
  <si>
    <t>RÄIM Mihkel</t>
  </si>
  <si>
    <t>POL19951124</t>
  </si>
  <si>
    <t>PAWLAK Tobiasz</t>
  </si>
  <si>
    <t>RSA19910312</t>
  </si>
  <si>
    <t>DOWNES Brandon</t>
  </si>
  <si>
    <t>ITA19961018</t>
  </si>
  <si>
    <t>VIVIANI Attilio</t>
  </si>
  <si>
    <t>CRC19980913</t>
  </si>
  <si>
    <t>ARIAS VILLANUEVA Sergio</t>
  </si>
  <si>
    <t>CRC20000209</t>
  </si>
  <si>
    <t>ROJAS CAMPOS Gabriel Francisco</t>
  </si>
  <si>
    <t>MAS19990322</t>
  </si>
  <si>
    <t>ROSLI Muhammad Nur Aiman</t>
  </si>
  <si>
    <t>CZE20010717</t>
  </si>
  <si>
    <t>TOUPALIK Jakub</t>
  </si>
  <si>
    <t>NED20020320</t>
  </si>
  <si>
    <t>VAN BEKKUM Darren</t>
  </si>
  <si>
    <t>AUT20000924</t>
  </si>
  <si>
    <t>ZANGERLE Emanuel</t>
  </si>
  <si>
    <t>SWE20030531</t>
  </si>
  <si>
    <t>SÖDERQVIST Jakob</t>
  </si>
  <si>
    <t>POL20020918</t>
  </si>
  <si>
    <t>FRATCZAK Radoslaw</t>
  </si>
  <si>
    <t>COL19940603</t>
  </si>
  <si>
    <t>SANCHEZ VERGARA Brayan Stiven</t>
  </si>
  <si>
    <t>ESP19930812</t>
  </si>
  <si>
    <t>AMEZQUETA MORENO Julen</t>
  </si>
  <si>
    <t>PUR19950127</t>
  </si>
  <si>
    <t>REYES ACEVEDO Elvys Noel</t>
  </si>
  <si>
    <t>KOR19991007</t>
  </si>
  <si>
    <t>LXC</t>
  </si>
  <si>
    <t>BER19991019</t>
  </si>
  <si>
    <t>WHITE Conor</t>
  </si>
  <si>
    <t>PHI20000810</t>
  </si>
  <si>
    <t>PAREJA Nichol Blanca</t>
  </si>
  <si>
    <t>FRA20021021</t>
  </si>
  <si>
    <t>ROULAND Louis</t>
  </si>
  <si>
    <t>SLO20031214</t>
  </si>
  <si>
    <t>OTONICAR Gasper</t>
  </si>
  <si>
    <t>CAY</t>
  </si>
  <si>
    <t>PER</t>
  </si>
  <si>
    <t>ROU19910119</t>
  </si>
  <si>
    <t>CRISTA Daniel</t>
  </si>
  <si>
    <t>SYR</t>
  </si>
  <si>
    <t>COL19950422</t>
  </si>
  <si>
    <t>REYES ORTEGA Aldemar</t>
  </si>
  <si>
    <t>VIN</t>
  </si>
  <si>
    <t>ISV19830128</t>
  </si>
  <si>
    <t>SWANTON Stephen</t>
  </si>
  <si>
    <t>ISV</t>
  </si>
  <si>
    <t>KOS</t>
  </si>
  <si>
    <t>NCA19921208</t>
  </si>
  <si>
    <t>VANEGAS CALERO Argenis de la Conception</t>
  </si>
  <si>
    <t>NCA</t>
  </si>
  <si>
    <t>JAM19780122</t>
  </si>
  <si>
    <t>BAILEY Barrington</t>
  </si>
  <si>
    <t>JAM</t>
  </si>
  <si>
    <t>FRA19990221</t>
  </si>
  <si>
    <t>DELACROIX Théo</t>
  </si>
  <si>
    <t>PAN19960617</t>
  </si>
  <si>
    <t>GUERRA Sandi</t>
  </si>
  <si>
    <t>SRB20000621</t>
  </si>
  <si>
    <t>DJURIC Djordje</t>
  </si>
  <si>
    <t>DEN20000827</t>
  </si>
  <si>
    <t>NIELSEN Sebastian</t>
  </si>
  <si>
    <t>GEO20030401</t>
  </si>
  <si>
    <t>KHORGUANI Giorgi</t>
  </si>
  <si>
    <t>GEO</t>
  </si>
  <si>
    <t>OMA</t>
  </si>
  <si>
    <t>MAR19900101</t>
  </si>
  <si>
    <t>SABER Lahcen</t>
  </si>
  <si>
    <t>TYD</t>
  </si>
  <si>
    <t>POL19980918</t>
  </si>
  <si>
    <t>RUDYK Bartosz</t>
  </si>
  <si>
    <t>POR19990704</t>
  </si>
  <si>
    <t>COSTA Fabio Manuel Fernandes</t>
  </si>
  <si>
    <t>MUGISHA Moise</t>
  </si>
  <si>
    <t>AUS20020120</t>
  </si>
  <si>
    <t>MACKELLAR Alastair</t>
  </si>
  <si>
    <t>BEL20030527</t>
  </si>
  <si>
    <t>VERVENNE Jonathan</t>
  </si>
  <si>
    <t>INA20030903</t>
  </si>
  <si>
    <t>ROYAN Muhammad Andy</t>
  </si>
  <si>
    <t>ECU19850614</t>
  </si>
  <si>
    <t>GUAMA DE LA CRUZ Bayron Patricio</t>
  </si>
  <si>
    <t>CMR19840327</t>
  </si>
  <si>
    <t>TELLA Arthuce Jodele</t>
  </si>
  <si>
    <t>BUL</t>
  </si>
  <si>
    <t>BEL19961224</t>
  </si>
  <si>
    <t>MOLLY Kenny</t>
  </si>
  <si>
    <t>NED19980611</t>
  </si>
  <si>
    <t>VAN SINTMAARTENSDIJK Daan</t>
  </si>
  <si>
    <t>CAN20000702</t>
  </si>
  <si>
    <t>MILES Carson</t>
  </si>
  <si>
    <t>ITA19990405</t>
  </si>
  <si>
    <t>QUARTUCCI Lorenzo</t>
  </si>
  <si>
    <t>NED19970403</t>
  </si>
  <si>
    <t>STRAVERS Jarri</t>
  </si>
  <si>
    <t>DEN20020709</t>
  </si>
  <si>
    <t>PEDERSEN Rasmus Søjberg</t>
  </si>
  <si>
    <t>ITA20040625</t>
  </si>
  <si>
    <t>SCALCO Matteo</t>
  </si>
  <si>
    <t>CAN20040322</t>
  </si>
  <si>
    <t>HAMEL Felix</t>
  </si>
  <si>
    <t>GUA19840705</t>
  </si>
  <si>
    <t>RODAS OCHOA Manuel Oseas</t>
  </si>
  <si>
    <t>ANT19890822</t>
  </si>
  <si>
    <t>BRIDGES Jyme</t>
  </si>
  <si>
    <t>ANT</t>
  </si>
  <si>
    <t>QAT</t>
  </si>
  <si>
    <t>ZAM</t>
  </si>
  <si>
    <t>ALB</t>
  </si>
  <si>
    <t>MLT</t>
  </si>
  <si>
    <t>ISL19890413</t>
  </si>
  <si>
    <t>OMARSSON Ingvar</t>
  </si>
  <si>
    <t>ISL</t>
  </si>
  <si>
    <t>AUS19970402</t>
  </si>
  <si>
    <t>JENNER Samuel</t>
  </si>
  <si>
    <t>MDA</t>
  </si>
  <si>
    <t>POL19980709</t>
  </si>
  <si>
    <t>SZOSTKA Pawel</t>
  </si>
  <si>
    <t>JPN19980214</t>
  </si>
  <si>
    <t>IMAMURA Shunsuke</t>
  </si>
  <si>
    <t>RSA19981212</t>
  </si>
  <si>
    <t>MUNTON Byron</t>
  </si>
  <si>
    <t>DEN20001229</t>
  </si>
  <si>
    <t>NED20000823</t>
  </si>
  <si>
    <t>KROONEN Max</t>
  </si>
  <si>
    <t>MNE19950416</t>
  </si>
  <si>
    <t>RADUNOVIC Aleksandar</t>
  </si>
  <si>
    <t>MNE</t>
  </si>
  <si>
    <t>CZE20010312</t>
  </si>
  <si>
    <t>REHA Filip</t>
  </si>
  <si>
    <t>CHN20001026</t>
  </si>
  <si>
    <t>SU Haoyu</t>
  </si>
  <si>
    <t>HON20021011</t>
  </si>
  <si>
    <t>DIAZ SORTO Christopher Jair</t>
  </si>
  <si>
    <t>HON</t>
  </si>
  <si>
    <t>DOM19940126</t>
  </si>
  <si>
    <t>REYES REYES Pablo Alcides</t>
  </si>
  <si>
    <t>DOM</t>
  </si>
  <si>
    <t>ESP19760309</t>
  </si>
  <si>
    <t>MANCEBO PEREZ Francisco</t>
  </si>
  <si>
    <t>NED19900126</t>
  </si>
  <si>
    <t>MEGENS Brian</t>
  </si>
  <si>
    <t>ROU19931230</t>
  </si>
  <si>
    <t>PLESEA Valentin</t>
  </si>
  <si>
    <t>ESA19880630</t>
  </si>
  <si>
    <t>JOYA Jose Dagoberto</t>
  </si>
  <si>
    <t>ESA</t>
  </si>
  <si>
    <t>AUT19961223</t>
  </si>
  <si>
    <t>RITZINGER Felix</t>
  </si>
  <si>
    <t>VAN DER TUUK Danny</t>
  </si>
  <si>
    <t>BEL19970425</t>
  </si>
  <si>
    <t>LOOCKX Lander</t>
  </si>
  <si>
    <t>POL19980804</t>
  </si>
  <si>
    <t>PEKALA Piotr</t>
  </si>
  <si>
    <t>DEN20020901</t>
  </si>
  <si>
    <t>JØRGENSEN Adam Holm</t>
  </si>
  <si>
    <t>GER20020512</t>
  </si>
  <si>
    <t>KRETSCHY Moritz</t>
  </si>
  <si>
    <t>ESP20010915</t>
  </si>
  <si>
    <t>CAMPRUBI PIJUAN Marcel</t>
  </si>
  <si>
    <t>CAN20040326</t>
  </si>
  <si>
    <t>FRA20030923</t>
  </si>
  <si>
    <t>RONDEL Mathys</t>
  </si>
  <si>
    <t>EST20040402</t>
  </si>
  <si>
    <t>TAMM Lauri</t>
  </si>
  <si>
    <t>BIH19880306</t>
  </si>
  <si>
    <t>KARIC Vedad</t>
  </si>
  <si>
    <t>MEX</t>
  </si>
  <si>
    <t>IVB19600313</t>
  </si>
  <si>
    <t>LEROY Philippe</t>
  </si>
  <si>
    <t>PAR19941111</t>
  </si>
  <si>
    <t>RIVEROS DIARTE Francisco Daniel</t>
  </si>
  <si>
    <t>PAR</t>
  </si>
  <si>
    <t>AUS19951122</t>
  </si>
  <si>
    <t>CAVANAGH Ryan</t>
  </si>
  <si>
    <t>MNE19880424</t>
  </si>
  <si>
    <t>CEROVIC Goran</t>
  </si>
  <si>
    <t>BOL19941109</t>
  </si>
  <si>
    <t>GONZALES SOTO Freddy</t>
  </si>
  <si>
    <t>BOL</t>
  </si>
  <si>
    <t>NAM</t>
  </si>
  <si>
    <t>GRE19970818</t>
  </si>
  <si>
    <t>GIANNOUTSOS Miltiadis</t>
  </si>
  <si>
    <t>ZIM19960914</t>
  </si>
  <si>
    <t>CHIKWAKA Andrew</t>
  </si>
  <si>
    <t>ZIM</t>
  </si>
  <si>
    <t>BAH</t>
  </si>
  <si>
    <t>NED19980624</t>
  </si>
  <si>
    <t>SINSCHEK Nils</t>
  </si>
  <si>
    <t>BEL20001113</t>
  </si>
  <si>
    <t>NZL20010506</t>
  </si>
  <si>
    <t>KENCH Joshua</t>
  </si>
  <si>
    <t>NOR20010920</t>
  </si>
  <si>
    <t>LØLAND Sakarias Koller</t>
  </si>
  <si>
    <t>SWE20020302</t>
  </si>
  <si>
    <t>LOVIDIUS Edvin</t>
  </si>
  <si>
    <t>IRL19991109</t>
  </si>
  <si>
    <t>PEDEN George</t>
  </si>
  <si>
    <t>SWE20030414</t>
  </si>
  <si>
    <t>LENNARTSSON Hugo</t>
  </si>
  <si>
    <t>RWA20030503</t>
  </si>
  <si>
    <t>NIYONKURU Samuel</t>
  </si>
  <si>
    <t>ESP20000408</t>
  </si>
  <si>
    <t>BERASATEGI GARMENDIA Xabier</t>
  </si>
  <si>
    <t>PETROV Yordan</t>
  </si>
  <si>
    <t>DALEY Kevin</t>
  </si>
  <si>
    <t>ALG20030409</t>
  </si>
  <si>
    <t>ALB20011209</t>
  </si>
  <si>
    <t>SUR20031117</t>
  </si>
  <si>
    <t>WADILIE Riandy Xavi</t>
  </si>
  <si>
    <t>SUR</t>
  </si>
  <si>
    <t>THA19911018</t>
  </si>
  <si>
    <t>LIPHONGYU Navuti</t>
  </si>
  <si>
    <t>USA19920620</t>
  </si>
  <si>
    <t>CARPENTER Robin</t>
  </si>
  <si>
    <t>MEX19920109</t>
  </si>
  <si>
    <t>SANTOS MORENO Efren</t>
  </si>
  <si>
    <t>MGL19950608</t>
  </si>
  <si>
    <t>ENKHTAIVAN Bolorerdene</t>
  </si>
  <si>
    <t>JPN19971020</t>
  </si>
  <si>
    <t>ISHIGAMI Masahiro</t>
  </si>
  <si>
    <t>CRC19980628</t>
  </si>
  <si>
    <t>BUR</t>
  </si>
  <si>
    <t>RWA19970828</t>
  </si>
  <si>
    <t>MANIZABAYO Eric</t>
  </si>
  <si>
    <t>SEYFOLLAHIFARD Hasan</t>
  </si>
  <si>
    <t>CAN20000107</t>
  </si>
  <si>
    <t>PLAMONDON Robin</t>
  </si>
  <si>
    <t>KASPAR Jan</t>
  </si>
  <si>
    <t>VEN19970807</t>
  </si>
  <si>
    <t>LINAREZ MENESES Leangel Ruben</t>
  </si>
  <si>
    <t>UKR20021025</t>
  </si>
  <si>
    <t>SYDOR Sergiy</t>
  </si>
  <si>
    <t>SUI20021106</t>
  </si>
  <si>
    <t>TENDON Arnaud</t>
  </si>
  <si>
    <t>CZE20011227</t>
  </si>
  <si>
    <t>VOLTR Martin</t>
  </si>
  <si>
    <t>BUR19970000</t>
  </si>
  <si>
    <t>RAWENDE Moucaila</t>
  </si>
  <si>
    <t>AUT20030826</t>
  </si>
  <si>
    <t>PUTZ Sebastian</t>
  </si>
  <si>
    <t>CUB</t>
  </si>
  <si>
    <t>GBR20040323</t>
  </si>
  <si>
    <t>GOLLIKER Joshua</t>
  </si>
  <si>
    <t>GEF</t>
  </si>
  <si>
    <t>URU19900620</t>
  </si>
  <si>
    <t>ASCONEGUY DIAZ Roderyck</t>
  </si>
  <si>
    <t>NED19940414</t>
  </si>
  <si>
    <t>VAN EMPEL Etienne</t>
  </si>
  <si>
    <t>GER19941110</t>
  </si>
  <si>
    <t>HUPPERTZ Joshua</t>
  </si>
  <si>
    <t>RWA19910601</t>
  </si>
  <si>
    <t>BYUKUSENGE Patrick</t>
  </si>
  <si>
    <t>TOG</t>
  </si>
  <si>
    <t>MAR19940907</t>
  </si>
  <si>
    <t>MAKHCHOUN Mounir</t>
  </si>
  <si>
    <t>BIZ</t>
  </si>
  <si>
    <t>USA19950327</t>
  </si>
  <si>
    <t>BASSETT Stephen</t>
  </si>
  <si>
    <t>GHA</t>
  </si>
  <si>
    <t>PAK19930203</t>
  </si>
  <si>
    <t>KHAN Mohsin</t>
  </si>
  <si>
    <t>PAK</t>
  </si>
  <si>
    <t>ANG19980107</t>
  </si>
  <si>
    <t>ARAUJO Bruno Cesar Amaral</t>
  </si>
  <si>
    <t>ANG</t>
  </si>
  <si>
    <t>MLI19941011</t>
  </si>
  <si>
    <t>TOGOLA Moussa</t>
  </si>
  <si>
    <t>MLI</t>
  </si>
  <si>
    <t>CIV</t>
  </si>
  <si>
    <t>SWZ</t>
  </si>
  <si>
    <t>BAR19960305</t>
  </si>
  <si>
    <t>VANDERPOOL Gregory</t>
  </si>
  <si>
    <t>BAR</t>
  </si>
  <si>
    <t>G4G</t>
  </si>
  <si>
    <t>SEY</t>
  </si>
  <si>
    <t>MAKOGON Vladyslav</t>
  </si>
  <si>
    <t>NED19990515</t>
  </si>
  <si>
    <t>WEULINK Meindert</t>
  </si>
  <si>
    <t>LBN</t>
  </si>
  <si>
    <t>TTO</t>
  </si>
  <si>
    <t>CHN19990125</t>
  </si>
  <si>
    <t>MA Binyan</t>
  </si>
  <si>
    <t>AUS20000805</t>
  </si>
  <si>
    <t>SCHULTZ Elliott</t>
  </si>
  <si>
    <t>TUR20010930</t>
  </si>
  <si>
    <t>NZL20010727</t>
  </si>
  <si>
    <t>WATTS Kiaan</t>
  </si>
  <si>
    <t>ITA20010404</t>
  </si>
  <si>
    <t>PINAZZI Mattia</t>
  </si>
  <si>
    <t>LAT20010822</t>
  </si>
  <si>
    <t>KRASTS Alekss</t>
  </si>
  <si>
    <t>ITA20020614</t>
  </si>
  <si>
    <t>BAGATIN Christian</t>
  </si>
  <si>
    <t>SUI20020629</t>
  </si>
  <si>
    <t>CHRISTEN Fabio</t>
  </si>
  <si>
    <t>BOT20010917</t>
  </si>
  <si>
    <t>BOTLHOLE Matlhogonolo</t>
  </si>
  <si>
    <t>BOT</t>
  </si>
  <si>
    <t>NZL20000220</t>
  </si>
  <si>
    <t>JACKSON George</t>
  </si>
  <si>
    <t>AZE20001023</t>
  </si>
  <si>
    <t>AUS20031112</t>
  </si>
  <si>
    <t>MARRIAGE Zachary</t>
  </si>
  <si>
    <t>ITA20010409</t>
  </si>
  <si>
    <t>TONEATTI Davide</t>
  </si>
  <si>
    <t>LES20030321</t>
  </si>
  <si>
    <t>MAKATILE Kabelo</t>
  </si>
  <si>
    <t>LES</t>
  </si>
  <si>
    <t>NED20040408</t>
  </si>
  <si>
    <t>HUISING Menno</t>
  </si>
  <si>
    <t>USA20040130</t>
  </si>
  <si>
    <t>SHMIDT Artem</t>
  </si>
  <si>
    <t>NED20021230</t>
  </si>
  <si>
    <t>MOURIS Wessel</t>
  </si>
  <si>
    <t>IND</t>
  </si>
  <si>
    <t>ZIM19880327</t>
  </si>
  <si>
    <t>SHUMBA Rodrick</t>
  </si>
  <si>
    <t>MKD</t>
  </si>
  <si>
    <t>MAR19930321</t>
  </si>
  <si>
    <t>AIT EL ABDIA Anass</t>
  </si>
  <si>
    <t>ERI19911027</t>
  </si>
  <si>
    <t>GEBREHIWET Aklilu</t>
  </si>
  <si>
    <t>VIN19960930</t>
  </si>
  <si>
    <t>BAILEY Zefal Trevor</t>
  </si>
  <si>
    <t>ALB19940120</t>
  </si>
  <si>
    <t>VELIA Olsian</t>
  </si>
  <si>
    <t>LNS</t>
  </si>
  <si>
    <t>NCA19951031</t>
  </si>
  <si>
    <t>VALLE MOLINA Larry Reyn</t>
  </si>
  <si>
    <t>SWE19991001</t>
  </si>
  <si>
    <t>ERIKSSON Jacob</t>
  </si>
  <si>
    <t>BUR19990901</t>
  </si>
  <si>
    <t>DAUMONT Paul</t>
  </si>
  <si>
    <t>MGK</t>
  </si>
  <si>
    <t>MDA20000214</t>
  </si>
  <si>
    <t>GARIBIAN Arman</t>
  </si>
  <si>
    <t>NED20010905</t>
  </si>
  <si>
    <t>HOHMANN Lars</t>
  </si>
  <si>
    <t>ESP20010417</t>
  </si>
  <si>
    <t>SERRANO RODRIGUEZ Javier</t>
  </si>
  <si>
    <t>POR20010930</t>
  </si>
  <si>
    <t>AUS20010923</t>
  </si>
  <si>
    <t>HOPKINS Dylan</t>
  </si>
  <si>
    <t>SLO19971119</t>
  </si>
  <si>
    <t>ZUMER Matic</t>
  </si>
  <si>
    <t>DEN20001127</t>
  </si>
  <si>
    <t>ANDERSEN Mads</t>
  </si>
  <si>
    <t>TUR20020818</t>
  </si>
  <si>
    <t>BULUT Samet</t>
  </si>
  <si>
    <t>ESA20010323</t>
  </si>
  <si>
    <t>HON19960927</t>
  </si>
  <si>
    <t>CASTILLO VINDEL Cesar Augusto</t>
  </si>
  <si>
    <t>GIERYK Kacper</t>
  </si>
  <si>
    <t>GER19980601</t>
  </si>
  <si>
    <t>DORN Vinzent</t>
  </si>
  <si>
    <t>IRI19750323</t>
  </si>
  <si>
    <t>ASKARI Hossein</t>
  </si>
  <si>
    <t>JPN19831023</t>
  </si>
  <si>
    <t>MASUDA Nariyuki</t>
  </si>
  <si>
    <t>VEN19900316</t>
  </si>
  <si>
    <t>ABREU SOLER Jorge Luis</t>
  </si>
  <si>
    <t>AUS19961107</t>
  </si>
  <si>
    <t>MONK Cyrus</t>
  </si>
  <si>
    <t>SMN</t>
  </si>
  <si>
    <t>SRB19981121</t>
  </si>
  <si>
    <t>ILIC Ognjen</t>
  </si>
  <si>
    <t>IRQ</t>
  </si>
  <si>
    <t>POR19971029</t>
  </si>
  <si>
    <t>LEAÇA Gonçalo Rafael</t>
  </si>
  <si>
    <t>LAA</t>
  </si>
  <si>
    <t>POL19980320</t>
  </si>
  <si>
    <t>MURIAS Jakub</t>
  </si>
  <si>
    <t>BUL19991022</t>
  </si>
  <si>
    <t>PAPANOV Martin</t>
  </si>
  <si>
    <t>MAR20000507</t>
  </si>
  <si>
    <t>RAHMOU Anouar</t>
  </si>
  <si>
    <t>ALG20010125</t>
  </si>
  <si>
    <t>SAHIRI Ayoub</t>
  </si>
  <si>
    <t>IRI20020921</t>
  </si>
  <si>
    <t>LABIB SHOTORBAN Ali</t>
  </si>
  <si>
    <t>BEL20020306</t>
  </si>
  <si>
    <t>ORINS Robin</t>
  </si>
  <si>
    <t>BEL20010819</t>
  </si>
  <si>
    <t>VAN DE WYNKELE Lorenz</t>
  </si>
  <si>
    <t>ESP20010824</t>
  </si>
  <si>
    <t>ISASA LARRAÑAGA Xabier</t>
  </si>
  <si>
    <t>POL20031222</t>
  </si>
  <si>
    <t>GAJDULEWICZ Mateusz</t>
  </si>
  <si>
    <t>MEX20031127</t>
  </si>
  <si>
    <t>DEL TORO ROMERO Isaac</t>
  </si>
  <si>
    <t>FRA20000529</t>
  </si>
  <si>
    <t>VEISTROFFER Baptiste</t>
  </si>
  <si>
    <t>FERKOUS Ayoub</t>
  </si>
  <si>
    <t>BEL20020729</t>
  </si>
  <si>
    <t>VANDENBRANDEN Noah</t>
  </si>
  <si>
    <t>SIN19880307</t>
  </si>
  <si>
    <t>YEO Boon Kiak</t>
  </si>
  <si>
    <t>SIN</t>
  </si>
  <si>
    <t>MEX19930921</t>
  </si>
  <si>
    <t>PRADO JUAREZ Ignacio Jesus</t>
  </si>
  <si>
    <t>BRA19940429</t>
  </si>
  <si>
    <t>SESSLER Nicolas Mariotto</t>
  </si>
  <si>
    <t>ESP19980306</t>
  </si>
  <si>
    <t>ELOSEGUI MOMEÑE Iñigo</t>
  </si>
  <si>
    <t>RSA19990811</t>
  </si>
  <si>
    <t>PRITZEN Marc Oliver</t>
  </si>
  <si>
    <t>HKG19990222</t>
  </si>
  <si>
    <t>NG Pak Hang</t>
  </si>
  <si>
    <t>FRA19990625</t>
  </si>
  <si>
    <t>BOILEAU Alan</t>
  </si>
  <si>
    <t>NED19961022</t>
  </si>
  <si>
    <t>JOHANNINK Jelle</t>
  </si>
  <si>
    <t>DEN20000611</t>
  </si>
  <si>
    <t>SKOT-HANSEN Aksel Bech</t>
  </si>
  <si>
    <t>POR19990609</t>
  </si>
  <si>
    <t>SALGUEIRO Carlos Miguel Leite</t>
  </si>
  <si>
    <t>ISL20000306</t>
  </si>
  <si>
    <t>JONSSON Kristinn</t>
  </si>
  <si>
    <t>ITA19990814</t>
  </si>
  <si>
    <t>BUDA Simone</t>
  </si>
  <si>
    <t>SVK20010726</t>
  </si>
  <si>
    <t>NAGY Simon</t>
  </si>
  <si>
    <t>GER19940603</t>
  </si>
  <si>
    <t>REISSIG Patrick</t>
  </si>
  <si>
    <t>NED20001029</t>
  </si>
  <si>
    <t>KERCKHAERT Jochem</t>
  </si>
  <si>
    <t>NED20020514</t>
  </si>
  <si>
    <t>ARTZ Huub</t>
  </si>
  <si>
    <t>NED20010508</t>
  </si>
  <si>
    <t>VAN SINTMAARTENSDIJK Roel</t>
  </si>
  <si>
    <t>ISR20010330</t>
  </si>
  <si>
    <t>TENE Rotem</t>
  </si>
  <si>
    <t>AUT20030713</t>
  </si>
  <si>
    <t>STIEGER Adrian</t>
  </si>
  <si>
    <t>GBR20010707</t>
  </si>
  <si>
    <t>THA20021201</t>
  </si>
  <si>
    <t>THIMACHAI Kongphob</t>
  </si>
  <si>
    <t>FRA20001210</t>
  </si>
  <si>
    <t>RIBEIRO DA CRUZ Mathias</t>
  </si>
  <si>
    <t>AUS20000222</t>
  </si>
  <si>
    <t>SAUNDERS Tristan</t>
  </si>
  <si>
    <t>SUI19971119</t>
  </si>
  <si>
    <t>UKR20041001</t>
  </si>
  <si>
    <t>BASARABA Mykhailo</t>
  </si>
  <si>
    <t>CRO20040626</t>
  </si>
  <si>
    <t>GOJKOVIC Nicolas</t>
  </si>
  <si>
    <t>IRL20030906</t>
  </si>
  <si>
    <t>MEEHAN Jamie</t>
  </si>
  <si>
    <t>BETANCOURT Alex</t>
  </si>
  <si>
    <t>GUA19930106</t>
  </si>
  <si>
    <t>MONTERROSO MONTERROSO Dorian Javier</t>
  </si>
  <si>
    <t>IRI19900411</t>
  </si>
  <si>
    <t>ARIYAN Behnam</t>
  </si>
  <si>
    <t>TTO19960201</t>
  </si>
  <si>
    <t>CAMPBELL Akil</t>
  </si>
  <si>
    <t>LAO19940112</t>
  </si>
  <si>
    <t>PHONASA Thavone</t>
  </si>
  <si>
    <t>NOR19980801</t>
  </si>
  <si>
    <t>HOLSTAD Ludvik Aspelund</t>
  </si>
  <si>
    <t>MLI19970115</t>
  </si>
  <si>
    <t>DIALLO Yaya</t>
  </si>
  <si>
    <t>CAN19971103</t>
  </si>
  <si>
    <t>GERVAIS Laurent</t>
  </si>
  <si>
    <t>CMR19920819</t>
  </si>
  <si>
    <t>TIENTCHEU Michel</t>
  </si>
  <si>
    <t>PAN19960326</t>
  </si>
  <si>
    <t>STRAH MENDEZ Alex Antonio</t>
  </si>
  <si>
    <t>COL20010308</t>
  </si>
  <si>
    <t>GOMEZ BECERRA German Dario</t>
  </si>
  <si>
    <t>MON19890802</t>
  </si>
  <si>
    <t>BERLIN Antoine</t>
  </si>
  <si>
    <t>BEL20000201</t>
  </si>
  <si>
    <t>KUYPERS Gerben</t>
  </si>
  <si>
    <t>SUI20000822</t>
  </si>
  <si>
    <t>SOMMER Jan</t>
  </si>
  <si>
    <t>JPN20020618</t>
  </si>
  <si>
    <t>TODOME Yuhi</t>
  </si>
  <si>
    <t>KOS19900518</t>
  </si>
  <si>
    <t>BINAKAJ Valon</t>
  </si>
  <si>
    <t>ITA20030720</t>
  </si>
  <si>
    <t>PERANI Riccardo</t>
  </si>
  <si>
    <t>AUS19980611</t>
  </si>
  <si>
    <t>BURNS Luke</t>
  </si>
  <si>
    <t>BEL20010829</t>
  </si>
  <si>
    <t>VERMOOTE Jelle</t>
  </si>
  <si>
    <t>TUR20020519</t>
  </si>
  <si>
    <t>UZUN Emir</t>
  </si>
  <si>
    <t>CAY20000105</t>
  </si>
  <si>
    <t>MAGALHAES Victor</t>
  </si>
  <si>
    <t>ITA20040522</t>
  </si>
  <si>
    <t>CONFORTI Lorenzo</t>
  </si>
  <si>
    <t>BEL20040602</t>
  </si>
  <si>
    <t>VAN MECHELEN Vlad</t>
  </si>
  <si>
    <t>NED20040113</t>
  </si>
  <si>
    <t>VAN DER MEULEN Max</t>
  </si>
  <si>
    <t>FRA20040422</t>
  </si>
  <si>
    <t>FAURE PROST Alexy</t>
  </si>
  <si>
    <t>CAN20040308</t>
  </si>
  <si>
    <t>WALTON Jonas</t>
  </si>
  <si>
    <t>AUS20041213</t>
  </si>
  <si>
    <t>HEFFERNAN William</t>
  </si>
  <si>
    <t>NED19870819</t>
  </si>
  <si>
    <t>SCHULTING Peter</t>
  </si>
  <si>
    <t>DOM19850710</t>
  </si>
  <si>
    <t>MILAN JIMENEZ Diego</t>
  </si>
  <si>
    <t>UKR19870331</t>
  </si>
  <si>
    <t>POLIVODA Oleksandr</t>
  </si>
  <si>
    <t>MLT19810726</t>
  </si>
  <si>
    <t>BORG Pierre</t>
  </si>
  <si>
    <t>MAR19921228</t>
  </si>
  <si>
    <t>MRAOUNI Salah Eddine</t>
  </si>
  <si>
    <t>KOR19910718</t>
  </si>
  <si>
    <t>PARK Keon-woo</t>
  </si>
  <si>
    <t>POR19950110</t>
  </si>
  <si>
    <t>MARTINGIL Cesar Alexandre Feiteira</t>
  </si>
  <si>
    <t>NED19900906</t>
  </si>
  <si>
    <t>NIJSSEN Kenny</t>
  </si>
  <si>
    <t>NCT</t>
  </si>
  <si>
    <t>ECU19971001</t>
  </si>
  <si>
    <t>QUINTEROS MOYA Alexis Benjamin</t>
  </si>
  <si>
    <t>BEL19960209</t>
  </si>
  <si>
    <t>WILLEMS Thimo</t>
  </si>
  <si>
    <t>JPN19960908</t>
  </si>
  <si>
    <t>KUSABA Keigo</t>
  </si>
  <si>
    <t>MAR19971210</t>
  </si>
  <si>
    <t>KHAFI Oussama</t>
  </si>
  <si>
    <t>NOR19921008</t>
  </si>
  <si>
    <t>FJELLVAAG Asbjørn Slagtern</t>
  </si>
  <si>
    <t>ESP19961105</t>
  </si>
  <si>
    <t>FUENTES PANIEGO Angel</t>
  </si>
  <si>
    <t>POR20000616</t>
  </si>
  <si>
    <t>GONÇALVES Helder Pimenta</t>
  </si>
  <si>
    <t>CYP20020121</t>
  </si>
  <si>
    <t>PAVLIDES Konstantinos</t>
  </si>
  <si>
    <t>CZE20000408</t>
  </si>
  <si>
    <t>KOPECKY Tomas</t>
  </si>
  <si>
    <t>GER20010323</t>
  </si>
  <si>
    <t>LÜHRS Leslie</t>
  </si>
  <si>
    <t>ITA20010831</t>
  </si>
  <si>
    <t>GUZZO Federico</t>
  </si>
  <si>
    <t>GBR20010130</t>
  </si>
  <si>
    <t>GEORGE Alfred</t>
  </si>
  <si>
    <t>ESP20000102</t>
  </si>
  <si>
    <t>COBO CAYON Ivan</t>
  </si>
  <si>
    <t>FRA20001117</t>
  </si>
  <si>
    <t>MAIRE Adrien</t>
  </si>
  <si>
    <t>DEN20020310</t>
  </si>
  <si>
    <t>HANSEN Tobias Aagaard</t>
  </si>
  <si>
    <t>MDA20030210</t>
  </si>
  <si>
    <t>BUIANU Laurentiu</t>
  </si>
  <si>
    <t>CHN20000708</t>
  </si>
  <si>
    <t>WANG Ruidong</t>
  </si>
  <si>
    <t>XDS</t>
  </si>
  <si>
    <t>MEX20000820</t>
  </si>
  <si>
    <t>CADENA MARTINEZ Edgar David</t>
  </si>
  <si>
    <t>ITA20021103</t>
  </si>
  <si>
    <t>BORTOLUZZI Giovanni</t>
  </si>
  <si>
    <t>SWZ20000618</t>
  </si>
  <si>
    <t>JELE Kwanele</t>
  </si>
  <si>
    <t>OMA20011112</t>
  </si>
  <si>
    <t>ALWAHIBI Mohammed</t>
  </si>
  <si>
    <t>ITA20030620</t>
  </si>
  <si>
    <t>BIAGINI Federico</t>
  </si>
  <si>
    <t>SUI19990108</t>
  </si>
  <si>
    <t>STÖCKLI Jan</t>
  </si>
  <si>
    <t>IRL20030415</t>
  </si>
  <si>
    <t>HARVEY Dean</t>
  </si>
  <si>
    <t>TOG19991217</t>
  </si>
  <si>
    <t>ABINON Koffi Amen</t>
  </si>
  <si>
    <t>TPE20020207</t>
  </si>
  <si>
    <t>CHANG Chih Sheng</t>
  </si>
  <si>
    <t>ITA20030517</t>
  </si>
  <si>
    <t>OIOLI Manuel</t>
  </si>
  <si>
    <t>VEN19850928</t>
  </si>
  <si>
    <t>BECERRA BECERRA Eduin</t>
  </si>
  <si>
    <t>ANG19921022</t>
  </si>
  <si>
    <t>MARCELINO Dario Antonio</t>
  </si>
  <si>
    <t>RWA19980203</t>
  </si>
  <si>
    <t>NSENGIYUMVA Shemu</t>
  </si>
  <si>
    <t>MSR</t>
  </si>
  <si>
    <t>GER19950424</t>
  </si>
  <si>
    <t>MATTHEIS Oliver</t>
  </si>
  <si>
    <t>DEN19960528</t>
  </si>
  <si>
    <t>TOUDAL Emil</t>
  </si>
  <si>
    <t>LUX19960304</t>
  </si>
  <si>
    <t>WIRTGEN Tom</t>
  </si>
  <si>
    <t>BIZ19930809</t>
  </si>
  <si>
    <t>WILLIAMS Cory</t>
  </si>
  <si>
    <t>BEL19971022</t>
  </si>
  <si>
    <t>ISERBYT Eli</t>
  </si>
  <si>
    <t>CHN19971026</t>
  </si>
  <si>
    <t>LI Zisen</t>
  </si>
  <si>
    <t>CZE19960630</t>
  </si>
  <si>
    <t>SCHURAN Michal</t>
  </si>
  <si>
    <t>IRL19960811</t>
  </si>
  <si>
    <t>MCGEOUGH Cormac</t>
  </si>
  <si>
    <t>JPN19970405</t>
  </si>
  <si>
    <t>ISHIHARA Yuki</t>
  </si>
  <si>
    <t>FRA19980324</t>
  </si>
  <si>
    <t>BEZZA Quentin</t>
  </si>
  <si>
    <t>ECU20000929</t>
  </si>
  <si>
    <t>MONTENEGRO FARINANGO Lenin Javier</t>
  </si>
  <si>
    <t>GBR19981101</t>
  </si>
  <si>
    <t>JOHNSTON Calum</t>
  </si>
  <si>
    <t>FRA20000813</t>
  </si>
  <si>
    <t>MAINGUENAUD Tom</t>
  </si>
  <si>
    <t>SLO20020331</t>
  </si>
  <si>
    <t>PECNIK Teo</t>
  </si>
  <si>
    <t>ARAYA Nahom Zeray</t>
  </si>
  <si>
    <t>GEO20010601</t>
  </si>
  <si>
    <t>MAMULASHVILI Valeri</t>
  </si>
  <si>
    <t>ISL20041113</t>
  </si>
  <si>
    <t>JONSSON David</t>
  </si>
  <si>
    <t>KAZ20020707</t>
  </si>
  <si>
    <t>BER20020628</t>
  </si>
  <si>
    <t>NARRAWAY Nicholas</t>
  </si>
  <si>
    <t>NOR20010101</t>
  </si>
  <si>
    <t>FJELLHEIM Henrik Teslo</t>
  </si>
  <si>
    <t>MRI20021003</t>
  </si>
  <si>
    <t>FRA20030813</t>
  </si>
  <si>
    <t>ROLLAND Brieuc</t>
  </si>
  <si>
    <t>TTO20010504</t>
  </si>
  <si>
    <t>DE COMARMOND Enrique</t>
  </si>
  <si>
    <t>GBR20040723</t>
  </si>
  <si>
    <t>HOBBS Noah</t>
  </si>
  <si>
    <t>GER20040331</t>
  </si>
  <si>
    <t>MÜLLER Tobias</t>
  </si>
  <si>
    <t>FRA19911123</t>
  </si>
  <si>
    <t>COGNET Emmanuel</t>
  </si>
  <si>
    <t>MGL19910416</t>
  </si>
  <si>
    <t>KOR19900415</t>
  </si>
  <si>
    <t>CHOE Hyeong-min</t>
  </si>
  <si>
    <t>GIC</t>
  </si>
  <si>
    <t>DEN19920207</t>
  </si>
  <si>
    <t>VEN19930514</t>
  </si>
  <si>
    <t>YAGUARO FLORES Isaac Simon</t>
  </si>
  <si>
    <t>BEN19960718</t>
  </si>
  <si>
    <t>SOWOU Rémi</t>
  </si>
  <si>
    <t>JPN19971114</t>
  </si>
  <si>
    <t>KANEKO Sohei</t>
  </si>
  <si>
    <t>TUR19980201</t>
  </si>
  <si>
    <t>COL19990619</t>
  </si>
  <si>
    <t>OCAMPO GIRALDO Victor Alejandro</t>
  </si>
  <si>
    <t>KAZ19990508</t>
  </si>
  <si>
    <t>SEMENOV Alexandr</t>
  </si>
  <si>
    <t>NZL19980203</t>
  </si>
  <si>
    <t>WRIGHT Paul</t>
  </si>
  <si>
    <t>ITA19980522</t>
  </si>
  <si>
    <t>BALDACCINI Davide</t>
  </si>
  <si>
    <t>BAR19990829</t>
  </si>
  <si>
    <t>KELLY Jacob</t>
  </si>
  <si>
    <t>PETER Jannis</t>
  </si>
  <si>
    <t>COL20000407</t>
  </si>
  <si>
    <t>RENDON FRANCO Juan Tito</t>
  </si>
  <si>
    <t>BEL20000122</t>
  </si>
  <si>
    <t>DE MEESTER Luca</t>
  </si>
  <si>
    <t>AUT20010802</t>
  </si>
  <si>
    <t>KABAS Maximilian</t>
  </si>
  <si>
    <t>NED20011115</t>
  </si>
  <si>
    <t>HABETS Jordan</t>
  </si>
  <si>
    <t>CHN20021222</t>
  </si>
  <si>
    <t>WU Junjie</t>
  </si>
  <si>
    <t>MSS</t>
  </si>
  <si>
    <t>CAN20010816</t>
  </si>
  <si>
    <t>PICKRELL Riley</t>
  </si>
  <si>
    <t>COL19990628</t>
  </si>
  <si>
    <t>PIRA PARADA Yesid Albeiro</t>
  </si>
  <si>
    <t>GBR20020408</t>
  </si>
  <si>
    <t>DONALDSON Robert</t>
  </si>
  <si>
    <t>VADIC Baptiste</t>
  </si>
  <si>
    <t>ECU20020124</t>
  </si>
  <si>
    <t>ROSERO ROJAS Nixon Efrain</t>
  </si>
  <si>
    <t>FRA19990606</t>
  </si>
  <si>
    <t>THEOT Killian</t>
  </si>
  <si>
    <t>LUX20031016</t>
  </si>
  <si>
    <t>URY Noé</t>
  </si>
  <si>
    <t>MSA</t>
  </si>
  <si>
    <t>JOVANOSKI Dimitar</t>
  </si>
  <si>
    <t>ITA20040722</t>
  </si>
  <si>
    <t>MILESI Nicolas</t>
  </si>
  <si>
    <t>ITA20040126</t>
  </si>
  <si>
    <t>RACCAGNI NOVIERO Andrea</t>
  </si>
  <si>
    <t>MAR20021127</t>
  </si>
  <si>
    <t>ESSABAHY Ibrahim</t>
  </si>
  <si>
    <t>HUN20040611</t>
  </si>
  <si>
    <t>VALENT Mark</t>
  </si>
  <si>
    <t>GBR19970321</t>
  </si>
  <si>
    <t>MCKAY James</t>
  </si>
  <si>
    <t>ANT19681220</t>
  </si>
  <si>
    <t>MARSH Robert Frances</t>
  </si>
  <si>
    <t>ISL19800804</t>
  </si>
  <si>
    <t>GEIRSSON Hafsteinn Aegir</t>
  </si>
  <si>
    <t>MNE19840608</t>
  </si>
  <si>
    <t>LAZAREVIC Milos</t>
  </si>
  <si>
    <t>VEN19891223</t>
  </si>
  <si>
    <t>RIVAS MOLINA Angel Diosmede</t>
  </si>
  <si>
    <t>PAUL Patrick</t>
  </si>
  <si>
    <t>TSL</t>
  </si>
  <si>
    <t>ZIM19981113</t>
  </si>
  <si>
    <t>SIBANDA Mthokozisi</t>
  </si>
  <si>
    <t>KOR19960725</t>
  </si>
  <si>
    <t>MIN Kyeong-ho</t>
  </si>
  <si>
    <t>SCT</t>
  </si>
  <si>
    <t>BAR19960304</t>
  </si>
  <si>
    <t>KELLY Joshua</t>
  </si>
  <si>
    <t>MKD19840429</t>
  </si>
  <si>
    <t>SIMONOVSKI Darko</t>
  </si>
  <si>
    <t>VIN19920103</t>
  </si>
  <si>
    <t>ANTROBUS Lucky</t>
  </si>
  <si>
    <t>LTU20000822</t>
  </si>
  <si>
    <t>KMIELIAUSKAS Rokas</t>
  </si>
  <si>
    <t>INA19970908</t>
  </si>
  <si>
    <t>VAN AERT Bernard Benyamin</t>
  </si>
  <si>
    <t>GUM</t>
  </si>
  <si>
    <t>FIN19900204</t>
  </si>
  <si>
    <t>LARSEN Trond</t>
  </si>
  <si>
    <t>GUY</t>
  </si>
  <si>
    <t>MAS19990619</t>
  </si>
  <si>
    <t>HAMDAN Wan Abdul Rahman</t>
  </si>
  <si>
    <t>UKR19950405</t>
  </si>
  <si>
    <t>HRYNIV Vitaliy</t>
  </si>
  <si>
    <t>HAILEMICHAEL Mulu Kinfe</t>
  </si>
  <si>
    <t>ISR19990406</t>
  </si>
  <si>
    <t>BEN MOSHE Yuval</t>
  </si>
  <si>
    <t>AUS20000527</t>
  </si>
  <si>
    <t>METCALFE Ben</t>
  </si>
  <si>
    <t>BOL20000207</t>
  </si>
  <si>
    <t>MOYATA CRUZ Eduardo Edwin</t>
  </si>
  <si>
    <t>DOM19891101</t>
  </si>
  <si>
    <t>GERMOSO GOMEZ Rudy Alexander</t>
  </si>
  <si>
    <t>PTL</t>
  </si>
  <si>
    <t>LBN20000724</t>
  </si>
  <si>
    <t>ALMANE Abdel Azez</t>
  </si>
  <si>
    <t>DEN20001202</t>
  </si>
  <si>
    <t>BAK Simon</t>
  </si>
  <si>
    <t>ROU20020621</t>
  </si>
  <si>
    <t>PICIU Mattew-Denis</t>
  </si>
  <si>
    <t>MEN</t>
  </si>
  <si>
    <t>CAN20010524</t>
  </si>
  <si>
    <t>RUSSELL Evan</t>
  </si>
  <si>
    <t>PAR20020414</t>
  </si>
  <si>
    <t>ACUÑA SANCHEZ Carlos Sebastian</t>
  </si>
  <si>
    <t>URU20011230</t>
  </si>
  <si>
    <t>SILVA COUSSAN Guillermo Thomas</t>
  </si>
  <si>
    <t>GUM19911207</t>
  </si>
  <si>
    <t>OINGERANG Edward</t>
  </si>
  <si>
    <t>RAMIREZ GONZALEZ Donovan</t>
  </si>
  <si>
    <t>ITA20030321</t>
  </si>
  <si>
    <t>SKERL Daniel</t>
  </si>
  <si>
    <t>BEL20010623</t>
  </si>
  <si>
    <t>VAN TRICHT Floris</t>
  </si>
  <si>
    <t>USA20021006</t>
  </si>
  <si>
    <t>HAUG Kieran</t>
  </si>
  <si>
    <t>NOR20030511</t>
  </si>
  <si>
    <t>HANSEN Martin Solhaug</t>
  </si>
  <si>
    <t>NED20010717</t>
  </si>
  <si>
    <t>HOOGENDOORN Roy</t>
  </si>
  <si>
    <t>LUX20040131</t>
  </si>
  <si>
    <t>KOCKELMANN Mathieu</t>
  </si>
  <si>
    <t>NZL20041014</t>
  </si>
  <si>
    <t>BOWER Lewis</t>
  </si>
  <si>
    <t>CYP20041230</t>
  </si>
  <si>
    <t>KOUZIS Georgios</t>
  </si>
  <si>
    <t>BRA19900319</t>
  </si>
  <si>
    <t>MENDES Diego de Jesus</t>
  </si>
  <si>
    <t>ANG19841022</t>
  </si>
  <si>
    <t>SILVA Igor Alberto Secundino</t>
  </si>
  <si>
    <t>COL19911009</t>
  </si>
  <si>
    <t>PARRA BUSTAMENTE Heiner Rodrigo</t>
  </si>
  <si>
    <t>HUN19960928</t>
  </si>
  <si>
    <t>FILUTAS Viktor</t>
  </si>
  <si>
    <t>MGL19950223</t>
  </si>
  <si>
    <t>BATERDENE Narankhuu</t>
  </si>
  <si>
    <t>VEN19941123</t>
  </si>
  <si>
    <t>MORA RAMIREZ Luis Guillermo</t>
  </si>
  <si>
    <t>TUN19980913</t>
  </si>
  <si>
    <t>ROU19991224</t>
  </si>
  <si>
    <t>MOLDANSKY Gerhard-Cristin</t>
  </si>
  <si>
    <t>ESP19980719</t>
  </si>
  <si>
    <t>ETXEBERRIA ZAFRA Asier</t>
  </si>
  <si>
    <t>FRA20000316</t>
  </si>
  <si>
    <t>GUERNALEC Victor</t>
  </si>
  <si>
    <t>USA19920510</t>
  </si>
  <si>
    <t>ARNOPOL Richard</t>
  </si>
  <si>
    <t>NED20010114</t>
  </si>
  <si>
    <t>GELEIJN Owen</t>
  </si>
  <si>
    <t>SVK20010409</t>
  </si>
  <si>
    <t>ROVDER Pavol</t>
  </si>
  <si>
    <t>UZB20020606</t>
  </si>
  <si>
    <t>BOCHAROV Dmitriy</t>
  </si>
  <si>
    <t>FRA20000715</t>
  </si>
  <si>
    <t>DELBOVE Joris</t>
  </si>
  <si>
    <t>FRA20020911</t>
  </si>
  <si>
    <t>MARAIS Benjamin</t>
  </si>
  <si>
    <t>USA19911111</t>
  </si>
  <si>
    <t>DEN20020517</t>
  </si>
  <si>
    <t>LOCK Dennis</t>
  </si>
  <si>
    <t>NED19990308</t>
  </si>
  <si>
    <t>VERHOEFF Stefan</t>
  </si>
  <si>
    <t>FRA20011213</t>
  </si>
  <si>
    <t>JUILLARD Maximilien</t>
  </si>
  <si>
    <t>IRL20000816</t>
  </si>
  <si>
    <t>DOYLE Leo</t>
  </si>
  <si>
    <t>ITA20030319</t>
  </si>
  <si>
    <t>ZAMPERINI Edoardo</t>
  </si>
  <si>
    <t>NOR20030709</t>
  </si>
  <si>
    <t>HOLTHER Trym Bjørner Westgaard</t>
  </si>
  <si>
    <t>ECU20010818</t>
  </si>
  <si>
    <t>OBANDO ROSAS Bryan Raul</t>
  </si>
  <si>
    <t>SLO20030205</t>
  </si>
  <si>
    <t>TOMSIC Dan Andrej</t>
  </si>
  <si>
    <t>NED19991015</t>
  </si>
  <si>
    <t>KONIJN Alexander</t>
  </si>
  <si>
    <t>MEX20020419</t>
  </si>
  <si>
    <t>MUÑIZ VASQUEZ Jose Ramon</t>
  </si>
  <si>
    <t>DEN19970713</t>
  </si>
  <si>
    <t>FALK RASMUSSEN Nicklas Lilleskov</t>
  </si>
  <si>
    <t>ESP20000915</t>
  </si>
  <si>
    <t>FAURA ASENSIO Jose Luis</t>
  </si>
  <si>
    <t>ROU20040428</t>
  </si>
  <si>
    <t>HARASIM Mihnea-Alexandru</t>
  </si>
  <si>
    <t>MRI20010426</t>
  </si>
  <si>
    <t>MATOMBE Hanson</t>
  </si>
  <si>
    <t>BEL19911112</t>
  </si>
  <si>
    <t>VAN HOECKE Gijs</t>
  </si>
  <si>
    <t>ARG19930220</t>
  </si>
  <si>
    <t>GADAY OROZCO Lucas Manuel</t>
  </si>
  <si>
    <t>VEN19930727</t>
  </si>
  <si>
    <t>JPN19950703</t>
  </si>
  <si>
    <t>ARASHIRO Yudai</t>
  </si>
  <si>
    <t>DEN19960914</t>
  </si>
  <si>
    <t>COL19960427</t>
  </si>
  <si>
    <t>PAREDES ZAPATA Wilmar Andres</t>
  </si>
  <si>
    <t>COL19960320</t>
  </si>
  <si>
    <t>MUÑOZ LANCHEROS Cristian Camilo</t>
  </si>
  <si>
    <t>ITA19950814</t>
  </si>
  <si>
    <t>TAGLIANI Filippo</t>
  </si>
  <si>
    <t>COL19970119</t>
  </si>
  <si>
    <t>CARDONA TABARES Julian</t>
  </si>
  <si>
    <t>ITA19960703</t>
  </si>
  <si>
    <t>GARAVAGLIA Giacomo</t>
  </si>
  <si>
    <t>FRA19970408</t>
  </si>
  <si>
    <t>COUANON Jonathan</t>
  </si>
  <si>
    <t>ITA19990304</t>
  </si>
  <si>
    <t>GAZZOLI Michele</t>
  </si>
  <si>
    <t>GER19990911</t>
  </si>
  <si>
    <t>KNOLLE Jon</t>
  </si>
  <si>
    <t>ALG19990413</t>
  </si>
  <si>
    <t>MANSOURI Hamza</t>
  </si>
  <si>
    <t>HKG19991028</t>
  </si>
  <si>
    <t>NG Sum Lui</t>
  </si>
  <si>
    <t>FRA19980531</t>
  </si>
  <si>
    <t>CHN19990213</t>
  </si>
  <si>
    <t>TENG Geng</t>
  </si>
  <si>
    <t>AUS19950531</t>
  </si>
  <si>
    <t>AITKEN Jack</t>
  </si>
  <si>
    <t>GUA19990524</t>
  </si>
  <si>
    <t>SAM POZ Henry Alberto</t>
  </si>
  <si>
    <t>CROCKETT Finn</t>
  </si>
  <si>
    <t>NED20010525</t>
  </si>
  <si>
    <t>VAN DER TUUK Axel</t>
  </si>
  <si>
    <t>NOR20010117</t>
  </si>
  <si>
    <t>STENSBY Anton</t>
  </si>
  <si>
    <t>ESP19990803</t>
  </si>
  <si>
    <t>LOPEZ DE ABETXUCO JIMENEZ Andoni</t>
  </si>
  <si>
    <t>DEN20020701</t>
  </si>
  <si>
    <t>ANDERSEN Kasper</t>
  </si>
  <si>
    <t>ITA20020505</t>
  </si>
  <si>
    <t>PALOMBA Marco</t>
  </si>
  <si>
    <t>VEN20010811</t>
  </si>
  <si>
    <t>DEN20020905</t>
  </si>
  <si>
    <t>NØRTOFT Morten Aalling</t>
  </si>
  <si>
    <t>BEL20010209</t>
  </si>
  <si>
    <t>CLYNHENS Toon</t>
  </si>
  <si>
    <t>GBR20010125</t>
  </si>
  <si>
    <t>KNIGHT Oliver</t>
  </si>
  <si>
    <t>NED20030727</t>
  </si>
  <si>
    <t>DEL GROSSO Tibor</t>
  </si>
  <si>
    <t>FRA20001024</t>
  </si>
  <si>
    <t>BONIFACE Lucas</t>
  </si>
  <si>
    <t>DEN20030513</t>
  </si>
  <si>
    <t>HANSEN Alexander Arnt</t>
  </si>
  <si>
    <t>GBR20020606</t>
  </si>
  <si>
    <t>WOOD George</t>
  </si>
  <si>
    <t>ESP20010926</t>
  </si>
  <si>
    <t>FRANCO GONZALEZ Alejandro</t>
  </si>
  <si>
    <t>ITA20020713</t>
  </si>
  <si>
    <t>DATI Tommaso</t>
  </si>
  <si>
    <t>GBR20030720</t>
  </si>
  <si>
    <t>GIDDINGS Joshua</t>
  </si>
  <si>
    <t>NED20000723</t>
  </si>
  <si>
    <t>VISSER Guillaume</t>
  </si>
  <si>
    <t>NOR20030302</t>
  </si>
  <si>
    <t>FOUGNER Eivind Broholt</t>
  </si>
  <si>
    <t>BEL20020419</t>
  </si>
  <si>
    <t>VANDENSTORME Dylan</t>
  </si>
  <si>
    <t>IRL20000425</t>
  </si>
  <si>
    <t>KELLY Adam</t>
  </si>
  <si>
    <t>COL20041221</t>
  </si>
  <si>
    <t>ITA20041203</t>
  </si>
  <si>
    <t>MENGHINI Alessio</t>
  </si>
  <si>
    <t>USA20030501</t>
  </si>
  <si>
    <t>KILLY Jonah</t>
  </si>
  <si>
    <t>MAS19880915</t>
  </si>
  <si>
    <t>BAR19741231</t>
  </si>
  <si>
    <t>CLARKE Philip</t>
  </si>
  <si>
    <t>POR19880517</t>
  </si>
  <si>
    <t>SILVA Bruno Duarte Ferreira</t>
  </si>
  <si>
    <t>IRL19910118</t>
  </si>
  <si>
    <t>CHRISTIE Marcus</t>
  </si>
  <si>
    <t>CIV19910920</t>
  </si>
  <si>
    <t>CISSE Issiaka</t>
  </si>
  <si>
    <t>CRC19920929</t>
  </si>
  <si>
    <t>VILLALOBOS ALPIZAR Rodolfo</t>
  </si>
  <si>
    <t>EST19940811</t>
  </si>
  <si>
    <t>NISU Oskar</t>
  </si>
  <si>
    <t>USA19950902</t>
  </si>
  <si>
    <t>SWIRBUL Keegan</t>
  </si>
  <si>
    <t>MAS19950918</t>
  </si>
  <si>
    <t>AZE19960420</t>
  </si>
  <si>
    <t>ALIZADA Elgun</t>
  </si>
  <si>
    <t>LTU19940517</t>
  </si>
  <si>
    <t>TALACKA Lukas</t>
  </si>
  <si>
    <t>TSM</t>
  </si>
  <si>
    <t>HON19950830</t>
  </si>
  <si>
    <t>TRIMINIO MARTINEZ Cristhian Antonio</t>
  </si>
  <si>
    <t>MAR19960726</t>
  </si>
  <si>
    <t>MAHROUG Kamal</t>
  </si>
  <si>
    <t>JAM19930212</t>
  </si>
  <si>
    <t>MADOURI Obrian</t>
  </si>
  <si>
    <t>AUT19930227</t>
  </si>
  <si>
    <t>HIRSCHBICHLER Johannes</t>
  </si>
  <si>
    <t>PAK19860819</t>
  </si>
  <si>
    <t>JAWAID Ali Ilyas</t>
  </si>
  <si>
    <t>CMR19980622</t>
  </si>
  <si>
    <t>KUERE NOUNAWE Rodrigue Eric</t>
  </si>
  <si>
    <t>POL19990503</t>
  </si>
  <si>
    <t>KOSTANSKI Mateusz</t>
  </si>
  <si>
    <t>NOR19990524</t>
  </si>
  <si>
    <t>FLØTTEN Øyvind Brekke</t>
  </si>
  <si>
    <t>GEO20011016</t>
  </si>
  <si>
    <t>PIRANISHVILI Avtandil</t>
  </si>
  <si>
    <t>USA19980328</t>
  </si>
  <si>
    <t>BICKMORE Cade</t>
  </si>
  <si>
    <t>BRA19991002</t>
  </si>
  <si>
    <t>ROSSI Joao Pedro</t>
  </si>
  <si>
    <t>UKR19980411</t>
  </si>
  <si>
    <t>TSARAN Rostislav</t>
  </si>
  <si>
    <t>ITA20001106</t>
  </si>
  <si>
    <t>GINESTRA Lorenzo</t>
  </si>
  <si>
    <t>NED20010203</t>
  </si>
  <si>
    <t>VAN VEENENDAAL Hidde</t>
  </si>
  <si>
    <t>NED20010716</t>
  </si>
  <si>
    <t>LEIJNSE Enzo</t>
  </si>
  <si>
    <t>TUR20010905</t>
  </si>
  <si>
    <t>ARIKAN Dogukan</t>
  </si>
  <si>
    <t>BEL20011112</t>
  </si>
  <si>
    <t>WILLEMS Jago</t>
  </si>
  <si>
    <t>AUT20020820</t>
  </si>
  <si>
    <t>HOFBAUER Philipp</t>
  </si>
  <si>
    <t>KACHUR Dmytro</t>
  </si>
  <si>
    <t>PAR20010329</t>
  </si>
  <si>
    <t>FERREIRO PACHECO Fernando Andres</t>
  </si>
  <si>
    <t>ITA20001217</t>
  </si>
  <si>
    <t>PARRAVANO Francesco</t>
  </si>
  <si>
    <t>GER20010919</t>
  </si>
  <si>
    <t>LENNE Arthur</t>
  </si>
  <si>
    <t>ITA20010102</t>
  </si>
  <si>
    <t>GALIMBERTI Lorenzo</t>
  </si>
  <si>
    <t>CHN20000903</t>
  </si>
  <si>
    <t>LI Boan</t>
  </si>
  <si>
    <t>BDR</t>
  </si>
  <si>
    <t>FRA20000706</t>
  </si>
  <si>
    <t>HUYET Baptiste</t>
  </si>
  <si>
    <t>ITA20010805</t>
  </si>
  <si>
    <t>GUERRA Andrea</t>
  </si>
  <si>
    <t>CHN20000722</t>
  </si>
  <si>
    <t>WANG Kuicheng</t>
  </si>
  <si>
    <t>HUN20030417</t>
  </si>
  <si>
    <t>SZIJARTO Zeteny</t>
  </si>
  <si>
    <t>ISR20030211</t>
  </si>
  <si>
    <t>FAINGEZICHT Emry</t>
  </si>
  <si>
    <t>TOG19961231</t>
  </si>
  <si>
    <t>TTO20020115</t>
  </si>
  <si>
    <t>WOODS Tariq</t>
  </si>
  <si>
    <t>KOVAC Samuel</t>
  </si>
  <si>
    <t>LBN19860101</t>
  </si>
  <si>
    <t>ISKANDAR Georges</t>
  </si>
  <si>
    <t>GER20041006</t>
  </si>
  <si>
    <t>HERZOG Emil</t>
  </si>
  <si>
    <t>ESP20030711</t>
  </si>
  <si>
    <t>FERNANDEZ GARCIA Samuel</t>
  </si>
  <si>
    <t>BIH19871121</t>
  </si>
  <si>
    <t>BULJUBASIC Mirsad</t>
  </si>
  <si>
    <t>ALG20030327</t>
  </si>
  <si>
    <t>BUSTOS GONZALEZ Cristian Yesid</t>
  </si>
  <si>
    <t>ESA20031208</t>
  </si>
  <si>
    <t>HURTADO SEGOVIA Josue Oswaldo</t>
  </si>
  <si>
    <t>BOL20010503</t>
  </si>
  <si>
    <t>DONAIRE Alexander Junior</t>
  </si>
  <si>
    <t>CAN20020317</t>
  </si>
  <si>
    <t>POL20040806</t>
  </si>
  <si>
    <t>ZELAZOWSKI Michal</t>
  </si>
  <si>
    <t>ALB20040312</t>
  </si>
  <si>
    <t>BALAJ Mateo</t>
  </si>
  <si>
    <t>CARLSSON Jimmy</t>
  </si>
  <si>
    <t>BUL20020513</t>
  </si>
  <si>
    <t>PALASHEV Borislav</t>
  </si>
  <si>
    <t>RIDLEY Kwame</t>
  </si>
  <si>
    <t>JAM20040825</t>
  </si>
  <si>
    <t>MCFARLANE Bradley</t>
  </si>
  <si>
    <t>SUI19860625</t>
  </si>
  <si>
    <t>WYSS Marcel</t>
  </si>
  <si>
    <t>ALG19870410</t>
  </si>
  <si>
    <t>BENYOUCEF Abdalla</t>
  </si>
  <si>
    <t>TPE19881102</t>
  </si>
  <si>
    <t>FENG Chun Kai</t>
  </si>
  <si>
    <t>VEN19881027</t>
  </si>
  <si>
    <t>GALVIZ GARCIA Carlos Johan</t>
  </si>
  <si>
    <t>VEN19920813</t>
  </si>
  <si>
    <t>DIAZ CEDEÑO Enrique Luis</t>
  </si>
  <si>
    <t>MAS19950130</t>
  </si>
  <si>
    <t>LAKASEK Irwandie</t>
  </si>
  <si>
    <t>VEN19970214</t>
  </si>
  <si>
    <t>TORRES CASTELLANOS Edwin Yair</t>
  </si>
  <si>
    <t>COL19960917</t>
  </si>
  <si>
    <t>LOPEZ RIVERA Robinson Fabian</t>
  </si>
  <si>
    <t>POL19970129</t>
  </si>
  <si>
    <t>SOWINSKI Artur</t>
  </si>
  <si>
    <t>SKC</t>
  </si>
  <si>
    <t>FRA19980214</t>
  </si>
  <si>
    <t>BOUVIER Léo</t>
  </si>
  <si>
    <t>DEN19960727</t>
  </si>
  <si>
    <t>STAMPE Daniel</t>
  </si>
  <si>
    <t>THA19980311</t>
  </si>
  <si>
    <t>PHODINGAM Sakchai</t>
  </si>
  <si>
    <t>GTC</t>
  </si>
  <si>
    <t>JPN19940112</t>
  </si>
  <si>
    <t>SAWADA Toki</t>
  </si>
  <si>
    <t>BEL19960603</t>
  </si>
  <si>
    <t>BASTIAENS Ayco</t>
  </si>
  <si>
    <t>CZE20001123</t>
  </si>
  <si>
    <t>RIMAN Jakub</t>
  </si>
  <si>
    <t>NED20011109</t>
  </si>
  <si>
    <t>RASENBERG Martijn</t>
  </si>
  <si>
    <t>NED20031116</t>
  </si>
  <si>
    <t>ROUFFAER Lars</t>
  </si>
  <si>
    <t>SUI20031106</t>
  </si>
  <si>
    <t>DONZE Robin</t>
  </si>
  <si>
    <t>AUS20031204</t>
  </si>
  <si>
    <t>BROWNING Fergus</t>
  </si>
  <si>
    <t>PUR20030805</t>
  </si>
  <si>
    <t>ROSADO ARROYO Abel</t>
  </si>
  <si>
    <t>ITA20040605</t>
  </si>
  <si>
    <t>PALETTI Luca</t>
  </si>
  <si>
    <t>ITA20041223</t>
  </si>
  <si>
    <t>ARRIGHETTI Nicolo</t>
  </si>
  <si>
    <t>BEL20040411</t>
  </si>
  <si>
    <t>REX Tim</t>
  </si>
  <si>
    <t>ITA20041206</t>
  </si>
  <si>
    <t>BRACALENTE Diego</t>
  </si>
  <si>
    <t>FIN19851008</t>
  </si>
  <si>
    <t>BÄCKMAN Anders</t>
  </si>
  <si>
    <t>TUR19891006</t>
  </si>
  <si>
    <t>KARAGÖBEK Muhammed Eyüp</t>
  </si>
  <si>
    <t>MDA19920327</t>
  </si>
  <si>
    <t>VRABII Andrei</t>
  </si>
  <si>
    <t>SRB19880708</t>
  </si>
  <si>
    <t>STANKOVIC Marko</t>
  </si>
  <si>
    <t>MEX19920305</t>
  </si>
  <si>
    <t>CASTILLO SOTO Ulises Alfredo</t>
  </si>
  <si>
    <t>BEL19910903</t>
  </si>
  <si>
    <t>VAN DE MIEROOP Sam</t>
  </si>
  <si>
    <t>VEN19910707</t>
  </si>
  <si>
    <t>SEQUERA Pedro</t>
  </si>
  <si>
    <t>GEO19921007</t>
  </si>
  <si>
    <t>SUVADZOGLU Giorgi</t>
  </si>
  <si>
    <t>CYP19980713</t>
  </si>
  <si>
    <t>AGROTIS Alexandros</t>
  </si>
  <si>
    <t>COL19950826</t>
  </si>
  <si>
    <t>COLON BUELVAS Johan Antonio</t>
  </si>
  <si>
    <t>IRL19970203</t>
  </si>
  <si>
    <t>MCDUNPHY Conn</t>
  </si>
  <si>
    <t>GUA19950207</t>
  </si>
  <si>
    <t>MENDEZ SARAT Amilcar Oswaldo</t>
  </si>
  <si>
    <t>BOT19960629</t>
  </si>
  <si>
    <t>MOLALE Thata Lloyd</t>
  </si>
  <si>
    <t>NZL19950128</t>
  </si>
  <si>
    <t>CLARK Boris</t>
  </si>
  <si>
    <t>ITA19980618</t>
  </si>
  <si>
    <t>BASEGGIO Matteo</t>
  </si>
  <si>
    <t>COOPER William</t>
  </si>
  <si>
    <t>KOS20000826</t>
  </si>
  <si>
    <t>NUHA Blerton</t>
  </si>
  <si>
    <t>NOR20000606</t>
  </si>
  <si>
    <t>AARNES Daniel Smajkic</t>
  </si>
  <si>
    <t>CAPRON Rémi</t>
  </si>
  <si>
    <t>WZS</t>
  </si>
  <si>
    <t>ITA20010630</t>
  </si>
  <si>
    <t>CRETTI Luca</t>
  </si>
  <si>
    <t>CMR19981108</t>
  </si>
  <si>
    <t>KOSSOKO SADIKOU Jérémie</t>
  </si>
  <si>
    <t>AUT20020719</t>
  </si>
  <si>
    <t>BUSCHEK Paul</t>
  </si>
  <si>
    <t>MNE19880906</t>
  </si>
  <si>
    <t>MILONJIC Slobodan</t>
  </si>
  <si>
    <t>LAT20020201</t>
  </si>
  <si>
    <t>BELOHVOSCIKS Kristians</t>
  </si>
  <si>
    <t>ERI20020310</t>
  </si>
  <si>
    <t>ALG20021016</t>
  </si>
  <si>
    <t>BADLIS Slimane</t>
  </si>
  <si>
    <t>ITA20001230</t>
  </si>
  <si>
    <t>DE CARLO Giovanni</t>
  </si>
  <si>
    <t>BEL20020508</t>
  </si>
  <si>
    <t>DEWEIRDT Siebe</t>
  </si>
  <si>
    <t>ITA20020321</t>
  </si>
  <si>
    <t>D'AIUTO Filippo</t>
  </si>
  <si>
    <t>BEL20030210</t>
  </si>
  <si>
    <t>LAMBRECHT Michiel</t>
  </si>
  <si>
    <t>CLAEYS Robbe</t>
  </si>
  <si>
    <t>NOR20030328</t>
  </si>
  <si>
    <t>FELDMANN Karsten Larsen</t>
  </si>
  <si>
    <t>USA20030520</t>
  </si>
  <si>
    <t>KESSLER Cole</t>
  </si>
  <si>
    <t>NED20010115</t>
  </si>
  <si>
    <t>VOOGT Niek</t>
  </si>
  <si>
    <t>BUR20000122</t>
  </si>
  <si>
    <t>MOUNI Vincent</t>
  </si>
  <si>
    <t>AUS20010515</t>
  </si>
  <si>
    <t>CAMPBELL Max</t>
  </si>
  <si>
    <t>LUX20030408</t>
  </si>
  <si>
    <t>WALLENBORN Arno</t>
  </si>
  <si>
    <t>SWE20010614</t>
  </si>
  <si>
    <t>LYCHOU Viktor</t>
  </si>
  <si>
    <t>USA20020420</t>
  </si>
  <si>
    <t>CHRISTIAN Sean</t>
  </si>
  <si>
    <t>CUB20010831</t>
  </si>
  <si>
    <t>DELGADO GONZALEZ Ricardo</t>
  </si>
  <si>
    <t>CAN20031125</t>
  </si>
  <si>
    <t>COWAN Quentin</t>
  </si>
  <si>
    <t>POR20041212</t>
  </si>
  <si>
    <t>LIMA Daniel Botelho Freitas</t>
  </si>
  <si>
    <t>ISR20030128</t>
  </si>
  <si>
    <t>BENTAL Aviv</t>
  </si>
  <si>
    <t>IND20000130</t>
  </si>
  <si>
    <t>KUMAR Dinesh</t>
  </si>
  <si>
    <t>TTO20021204</t>
  </si>
  <si>
    <t>TREPTE Liam</t>
  </si>
  <si>
    <t>MKD19931025</t>
  </si>
  <si>
    <t>TRPCEVSKI Ivan</t>
  </si>
  <si>
    <t>BROWNE Tahje</t>
  </si>
  <si>
    <t>MKD19930110</t>
  </si>
  <si>
    <t>PETROVSKI Aleksandar</t>
  </si>
  <si>
    <t>UKR20001119</t>
  </si>
  <si>
    <t>KORNIIENKO Ruslan</t>
  </si>
  <si>
    <t>FRA20041129</t>
  </si>
  <si>
    <t>GILLET Baptiste</t>
  </si>
  <si>
    <t>CRC19910615</t>
  </si>
  <si>
    <t>MUDARRA SEGURA Pablo Luis</t>
  </si>
  <si>
    <t>CHN19941205</t>
  </si>
  <si>
    <t>WANG Jiancai</t>
  </si>
  <si>
    <t>POL19920309</t>
  </si>
  <si>
    <t>BRAULINSKI Michal</t>
  </si>
  <si>
    <t>COL19961121</t>
  </si>
  <si>
    <t>MUÑOZ GIRALDO Daniel Felipe</t>
  </si>
  <si>
    <t>COL19961111</t>
  </si>
  <si>
    <t>CUBIDES MORALES Cristian Camilo</t>
  </si>
  <si>
    <t>ECU19990425</t>
  </si>
  <si>
    <t>HUERA MONTENEGRO Richard Rolando</t>
  </si>
  <si>
    <t>MGL19980627</t>
  </si>
  <si>
    <t>IDERBOLD Bold</t>
  </si>
  <si>
    <t>HKG20010709</t>
  </si>
  <si>
    <t>CHU Tsun Wai</t>
  </si>
  <si>
    <t>AUT20000912</t>
  </si>
  <si>
    <t>STEININGER Fabian</t>
  </si>
  <si>
    <t>NED19961114</t>
  </si>
  <si>
    <t>APPEL Stijn</t>
  </si>
  <si>
    <t>JPN19960522</t>
  </si>
  <si>
    <t>KAZAMA Shoma</t>
  </si>
  <si>
    <t>ROU20010105</t>
  </si>
  <si>
    <t>VAIDIAN Iustin-Ioan</t>
  </si>
  <si>
    <t>ESP20000615</t>
  </si>
  <si>
    <t>FERNANDEZ RODRIGUEZ Sinuhe</t>
  </si>
  <si>
    <t>NED20020504</t>
  </si>
  <si>
    <t>REINDERINK Pepijn</t>
  </si>
  <si>
    <t>THA19971203</t>
  </si>
  <si>
    <t>SIMONS Saharat</t>
  </si>
  <si>
    <t>ISR19950121</t>
  </si>
  <si>
    <t>LOGIONOV Vladislav</t>
  </si>
  <si>
    <t>ITA20021114</t>
  </si>
  <si>
    <t>D'AMATO Andrea</t>
  </si>
  <si>
    <t>GER20021008</t>
  </si>
  <si>
    <t>THEILER Ole</t>
  </si>
  <si>
    <t>GER20020112</t>
  </si>
  <si>
    <t>DUCKERT Roman</t>
  </si>
  <si>
    <t>AUS20021017</t>
  </si>
  <si>
    <t>EDDY Patrick</t>
  </si>
  <si>
    <t>NZL20020130</t>
  </si>
  <si>
    <t>YARRELL Guy</t>
  </si>
  <si>
    <t>ESP19981117</t>
  </si>
  <si>
    <t>GARCIA SORIANO Jose Maria</t>
  </si>
  <si>
    <t>KAZ20020801</t>
  </si>
  <si>
    <t>BEZRUCHKO Nikita</t>
  </si>
  <si>
    <t>FRA20020226</t>
  </si>
  <si>
    <t>CHAUSSINAND Joris</t>
  </si>
  <si>
    <t>SUI20020411</t>
  </si>
  <si>
    <t>WEISS Fabian</t>
  </si>
  <si>
    <t>SLO20030304</t>
  </si>
  <si>
    <t>SPOLJAR Jaka</t>
  </si>
  <si>
    <t>SUI19960514</t>
  </si>
  <si>
    <t>TISSIERES Arnaud</t>
  </si>
  <si>
    <t>FRA20000313</t>
  </si>
  <si>
    <t>BREUILLARD Nicolas</t>
  </si>
  <si>
    <t>WIJFJE Tom</t>
  </si>
  <si>
    <t>DEN20041203</t>
  </si>
  <si>
    <t>ECU20020807</t>
  </si>
  <si>
    <t>REVELO PAUCAR Franklin Joel</t>
  </si>
  <si>
    <t>USA20031028</t>
  </si>
  <si>
    <t>LOPEZ DE SAN ROMAN Ian</t>
  </si>
  <si>
    <t>JPN20030206</t>
  </si>
  <si>
    <t>HASHIKAWA Takeshi Jo</t>
  </si>
  <si>
    <t>AUS20021021</t>
  </si>
  <si>
    <t>AGNOLETTO Blake</t>
  </si>
  <si>
    <t>NOR20040413</t>
  </si>
  <si>
    <t>DOLVEN Halvor</t>
  </si>
  <si>
    <t>CIALONE Alessio</t>
  </si>
  <si>
    <t>COL20011115</t>
  </si>
  <si>
    <t>CASTILLO MIRANDA Kevin David</t>
  </si>
  <si>
    <t>VINGEGAARD HANSEN Jonas</t>
  </si>
  <si>
    <t>TVL</t>
  </si>
  <si>
    <t>LTK</t>
  </si>
  <si>
    <t>COSNEFROY Benoit</t>
  </si>
  <si>
    <t>DAT</t>
  </si>
  <si>
    <t>UXM</t>
  </si>
  <si>
    <t>IWA</t>
  </si>
  <si>
    <t>FRA20000525</t>
  </si>
  <si>
    <t>PARET PEINTRE Aurélien</t>
  </si>
  <si>
    <t>BJERG Mikkel Norsgaard</t>
  </si>
  <si>
    <t>PARET PEINTRE Valentin</t>
  </si>
  <si>
    <t>WELSFORD Sam</t>
  </si>
  <si>
    <t>KRAGH ANDERSEN Søren</t>
  </si>
  <si>
    <t>VBF</t>
  </si>
  <si>
    <t>FAGUNDEZ LIMA Antonio Eric</t>
  </si>
  <si>
    <t>VALGREN HUNDAHL Michael</t>
  </si>
  <si>
    <t>HAMILTON Christopher</t>
  </si>
  <si>
    <t>DE GENDT Aime</t>
  </si>
  <si>
    <t>LTF</t>
  </si>
  <si>
    <t>TNC</t>
  </si>
  <si>
    <t>FRA20040414</t>
  </si>
  <si>
    <t>MAGNIER Paul</t>
  </si>
  <si>
    <t>IBA</t>
  </si>
  <si>
    <t>VRR</t>
  </si>
  <si>
    <t>CGC</t>
  </si>
  <si>
    <t>SMIT Willem Jakobus</t>
  </si>
  <si>
    <t>UAZ</t>
  </si>
  <si>
    <t>HST</t>
  </si>
  <si>
    <t>BUGGE Martin Urianstad</t>
  </si>
  <si>
    <t>GBR20050806</t>
  </si>
  <si>
    <t>BRENNAN Matthew</t>
  </si>
  <si>
    <t>VLD</t>
  </si>
  <si>
    <t>DUNBAR Edward</t>
  </si>
  <si>
    <t>VCF</t>
  </si>
  <si>
    <t>DAD</t>
  </si>
  <si>
    <t>PHV</t>
  </si>
  <si>
    <t>MPT</t>
  </si>
  <si>
    <t>AUS20040702</t>
  </si>
  <si>
    <t>COL19980528</t>
  </si>
  <si>
    <t>OSORIO CARVAJAL Alejandro</t>
  </si>
  <si>
    <t>GES</t>
  </si>
  <si>
    <t>ETH19990612</t>
  </si>
  <si>
    <t>WILSLY Jonas Gregaard</t>
  </si>
  <si>
    <t>AUS20000515</t>
  </si>
  <si>
    <t>PBC</t>
  </si>
  <si>
    <t>BEL20011017</t>
  </si>
  <si>
    <t>CRAPS Lars</t>
  </si>
  <si>
    <t>MENGS Petros</t>
  </si>
  <si>
    <t>LEVY William Blume</t>
  </si>
  <si>
    <t>VWT</t>
  </si>
  <si>
    <t>VAN DER LEE Jardi</t>
  </si>
  <si>
    <t>ITA20030228</t>
  </si>
  <si>
    <t>KAJAMINI Florian Samuel</t>
  </si>
  <si>
    <t>MBH</t>
  </si>
  <si>
    <t>GBR20000614</t>
  </si>
  <si>
    <t>BEL20051113</t>
  </si>
  <si>
    <t>WIDAR Jarno</t>
  </si>
  <si>
    <t>GER20020319</t>
  </si>
  <si>
    <t>BORRESCH Julian</t>
  </si>
  <si>
    <t>ABB</t>
  </si>
  <si>
    <t>CZE20040202</t>
  </si>
  <si>
    <t>PRIDAL Tomas</t>
  </si>
  <si>
    <t>ENT</t>
  </si>
  <si>
    <t>AREFAYNE Aklilu Gebretinsae</t>
  </si>
  <si>
    <t>TUR19980220</t>
  </si>
  <si>
    <t>DEPE Serdar Anil</t>
  </si>
  <si>
    <t>ESP20020923</t>
  </si>
  <si>
    <t>GUTIERREZ GONZALEZ Jorge</t>
  </si>
  <si>
    <t>BEL20050224</t>
  </si>
  <si>
    <t>DE SCHUYTENEER Steffen</t>
  </si>
  <si>
    <t>GER19990901</t>
  </si>
  <si>
    <t>SCHIFFER Anton</t>
  </si>
  <si>
    <t>ITA19990311</t>
  </si>
  <si>
    <t>PIETROBON Andrea</t>
  </si>
  <si>
    <t>ITA20020317</t>
  </si>
  <si>
    <t>MORO Manlio</t>
  </si>
  <si>
    <t>BAASANKHUU Myagmarsuren</t>
  </si>
  <si>
    <t>NED20010512</t>
  </si>
  <si>
    <t>KRIJNSEN Jelte</t>
  </si>
  <si>
    <t>DARBELLAY Valentin</t>
  </si>
  <si>
    <t>RIVERA SERRANO Kevin Manuel</t>
  </si>
  <si>
    <t>CAJ</t>
  </si>
  <si>
    <t>BEL19991231</t>
  </si>
  <si>
    <t>MATTHYS Louka</t>
  </si>
  <si>
    <t>COL19960820</t>
  </si>
  <si>
    <t>ACOSTA OSPINA Ruben Dario</t>
  </si>
  <si>
    <t>VEN20010211</t>
  </si>
  <si>
    <t>PEÑUELA SANDOVAL Francisco Joel</t>
  </si>
  <si>
    <t>SVK20030217</t>
  </si>
  <si>
    <t>AUS20041015</t>
  </si>
  <si>
    <t>MEDWAY Jackson</t>
  </si>
  <si>
    <t>ITA20050528</t>
  </si>
  <si>
    <t>NEGRENTE Mattia</t>
  </si>
  <si>
    <t>ITA19990629</t>
  </si>
  <si>
    <t>GARIBBO Nicolo</t>
  </si>
  <si>
    <t>CZE20041203</t>
  </si>
  <si>
    <t>NOVAK Pavel</t>
  </si>
  <si>
    <t>LAT19911119</t>
  </si>
  <si>
    <t>BOGDANOVICS Maris</t>
  </si>
  <si>
    <t>ITA19931206</t>
  </si>
  <si>
    <t>IRI19880610</t>
  </si>
  <si>
    <t>KHORSHID Khalil</t>
  </si>
  <si>
    <t>BRN20001114</t>
  </si>
  <si>
    <t>AUS20030207</t>
  </si>
  <si>
    <t>GREENWOOD Matthew</t>
  </si>
  <si>
    <t>BEL20021103</t>
  </si>
  <si>
    <t>VERCOUILLIE Victor</t>
  </si>
  <si>
    <t>PIT</t>
  </si>
  <si>
    <t>BEL20050318</t>
  </si>
  <si>
    <t>VANDEN HEEDE Lars</t>
  </si>
  <si>
    <t>FRA20021020</t>
  </si>
  <si>
    <t>VERSCHUREN Killian</t>
  </si>
  <si>
    <t>LAT20030717</t>
  </si>
  <si>
    <t>KLISMETS Karlis</t>
  </si>
  <si>
    <t>GUA19950307</t>
  </si>
  <si>
    <t>TOC XON Gerson Victoriano</t>
  </si>
  <si>
    <t>ITA20050408</t>
  </si>
  <si>
    <t>DONATI Davide</t>
  </si>
  <si>
    <t>ABDUL HALIL Mohamad Izzat Hilmi</t>
  </si>
  <si>
    <t>MPC</t>
  </si>
  <si>
    <t>ESC</t>
  </si>
  <si>
    <t>GER20031106</t>
  </si>
  <si>
    <t>BEHRENS Niklas</t>
  </si>
  <si>
    <t>FRA20050214</t>
  </si>
  <si>
    <t>BISIAUX Léo</t>
  </si>
  <si>
    <t>UAE20030117</t>
  </si>
  <si>
    <t>USA20030201</t>
  </si>
  <si>
    <t>HLADY Gavin</t>
  </si>
  <si>
    <t>DEN20000825</t>
  </si>
  <si>
    <t>HANSEN Marcus Sander</t>
  </si>
  <si>
    <t>BEL19910810</t>
  </si>
  <si>
    <t>WOUTERS Rutger</t>
  </si>
  <si>
    <t>GUILLON Celestin</t>
  </si>
  <si>
    <t>FRA20010126</t>
  </si>
  <si>
    <t>BEL20050103</t>
  </si>
  <si>
    <t>DONIE Milan</t>
  </si>
  <si>
    <t>ERI20050904</t>
  </si>
  <si>
    <t>MAEKELE Milkias</t>
  </si>
  <si>
    <t>COL19970218</t>
  </si>
  <si>
    <t>CHIA BERMUDEZ Luis Carlos</t>
  </si>
  <si>
    <t>GRE20020718</t>
  </si>
  <si>
    <t>DRAKOS Nikolaos Michail</t>
  </si>
  <si>
    <t>ESP20000305</t>
  </si>
  <si>
    <t>LOPEZ CUESTA Joseba</t>
  </si>
  <si>
    <t>ITA20031020</t>
  </si>
  <si>
    <t>CRESCIOLI Ludovico</t>
  </si>
  <si>
    <t>ITA20020810</t>
  </si>
  <si>
    <t>PETTITI Nicolo</t>
  </si>
  <si>
    <t>BEL19931019</t>
  </si>
  <si>
    <t>AERTS Toon</t>
  </si>
  <si>
    <t>LCA</t>
  </si>
  <si>
    <t>NARBONNE ZUCCARELLI Axel</t>
  </si>
  <si>
    <t>MLT19970718</t>
  </si>
  <si>
    <t>BUTTIGIEG Aidan</t>
  </si>
  <si>
    <t>MAS20030120</t>
  </si>
  <si>
    <t>TSEN Ren Bao</t>
  </si>
  <si>
    <t>ITA20050416</t>
  </si>
  <si>
    <t>GUALDI Simone</t>
  </si>
  <si>
    <t>ALLENO Clement</t>
  </si>
  <si>
    <t>COL20000212</t>
  </si>
  <si>
    <t>ESP19880219</t>
  </si>
  <si>
    <t>MORA VEDRI Sebastian</t>
  </si>
  <si>
    <t>ESP20010624</t>
  </si>
  <si>
    <t>MUÑOZ LLANA Francisco</t>
  </si>
  <si>
    <t>DEN20040719</t>
  </si>
  <si>
    <t>SVARRE Tobias</t>
  </si>
  <si>
    <t>DEN20051023</t>
  </si>
  <si>
    <t>POL19951004</t>
  </si>
  <si>
    <t>PALUTA Michal</t>
  </si>
  <si>
    <t>SABBAHI El Houcaine</t>
  </si>
  <si>
    <t>ESP20030220</t>
  </si>
  <si>
    <t>GUARDEÑO ROMA Jaume</t>
  </si>
  <si>
    <t>PPS</t>
  </si>
  <si>
    <t>JPN19940701</t>
  </si>
  <si>
    <t>KOBAYASHI Marino</t>
  </si>
  <si>
    <t>POL20030804</t>
  </si>
  <si>
    <t>POMORSKI Michal</t>
  </si>
  <si>
    <t>PEDERSEN Henrik Breiner</t>
  </si>
  <si>
    <t>NZL19960429</t>
  </si>
  <si>
    <t>KERGOZOU DE LA BOESSIERE Nicholas</t>
  </si>
  <si>
    <t>HABOURIA Maher</t>
  </si>
  <si>
    <t>VEN19951130</t>
  </si>
  <si>
    <t>PINTO LACAO Luis Alfredo</t>
  </si>
  <si>
    <t>IRI19930605</t>
  </si>
  <si>
    <t>ERI20020912</t>
  </si>
  <si>
    <t>COL20010525</t>
  </si>
  <si>
    <t>PINZON VILLALBA Edgar Andres</t>
  </si>
  <si>
    <t>PHI19991121</t>
  </si>
  <si>
    <t>LUCERO Jericho Jay</t>
  </si>
  <si>
    <t>ESP20021115</t>
  </si>
  <si>
    <t>MINTEGI CLAVER Iker</t>
  </si>
  <si>
    <t>GBR20040405</t>
  </si>
  <si>
    <t>HICKS Dylan</t>
  </si>
  <si>
    <t>CRC20000810</t>
  </si>
  <si>
    <t>BRENES MATA Sebastian</t>
  </si>
  <si>
    <t>ERI20040326</t>
  </si>
  <si>
    <t>GHEBREGERGISH Yoel Habteab</t>
  </si>
  <si>
    <t>SLO20051019</t>
  </si>
  <si>
    <t>ERZEN Zak</t>
  </si>
  <si>
    <t>VEN19890628</t>
  </si>
  <si>
    <t>MONSALVE PERTSINIDIS Yonathan Alejandro</t>
  </si>
  <si>
    <t>COL19921128</t>
  </si>
  <si>
    <t>SUAZA ARANGO Bernardo Albeiro</t>
  </si>
  <si>
    <t>LPP</t>
  </si>
  <si>
    <t>FRA19951019</t>
  </si>
  <si>
    <t>PELLEGRIN Mathieu</t>
  </si>
  <si>
    <t>POL20030226</t>
  </si>
  <si>
    <t>BEL20051005</t>
  </si>
  <si>
    <t>SOENENS Viktor</t>
  </si>
  <si>
    <t>URU19900403</t>
  </si>
  <si>
    <t>MALDONADO SANCHEZ Ignacio Raul</t>
  </si>
  <si>
    <t>ROSSKOPF Joseph</t>
  </si>
  <si>
    <t>RUS19900814</t>
  </si>
  <si>
    <t>MAIKIN Roman</t>
  </si>
  <si>
    <t>KIM Eu-ro</t>
  </si>
  <si>
    <t>GER20001030</t>
  </si>
  <si>
    <t>GBR19990115</t>
  </si>
  <si>
    <t>COLEMAN Zak</t>
  </si>
  <si>
    <t>AUS20001228</t>
  </si>
  <si>
    <t>MUELLER Taj</t>
  </si>
  <si>
    <t>RODRIGUEZ RODRIGUEZ Brandon Ulises</t>
  </si>
  <si>
    <t>FRA19970321</t>
  </si>
  <si>
    <t>URCEL Damien</t>
  </si>
  <si>
    <t>ITA20020423</t>
  </si>
  <si>
    <t>AMBROSINI Matteo</t>
  </si>
  <si>
    <t>NZL20020626</t>
  </si>
  <si>
    <t>MURPHY Lucas</t>
  </si>
  <si>
    <t>PAIGE Charles</t>
  </si>
  <si>
    <t>RSA19960315</t>
  </si>
  <si>
    <t>UZB20050214</t>
  </si>
  <si>
    <t>TSVETKOV Nikita</t>
  </si>
  <si>
    <t>GBR20051017</t>
  </si>
  <si>
    <t>PATTINSON Tomos</t>
  </si>
  <si>
    <t>ITA20050125</t>
  </si>
  <si>
    <t>SIERRA Juan David</t>
  </si>
  <si>
    <t>ARG19940917</t>
  </si>
  <si>
    <t>JIT</t>
  </si>
  <si>
    <t>KOS19990210</t>
  </si>
  <si>
    <t>HASANI Samir</t>
  </si>
  <si>
    <t>KAZ19990602</t>
  </si>
  <si>
    <t>SHTEIN Iogan</t>
  </si>
  <si>
    <t>SVK19990508</t>
  </si>
  <si>
    <t>CHREN Martin</t>
  </si>
  <si>
    <t>SEY19990515</t>
  </si>
  <si>
    <t>SOUYAVE Jean-Yves</t>
  </si>
  <si>
    <t>SUI19960801</t>
  </si>
  <si>
    <t>BÖGLI Noah</t>
  </si>
  <si>
    <t>ITA20021130</t>
  </si>
  <si>
    <t>PEZZO ROSOLA Kevin</t>
  </si>
  <si>
    <t>USA20040508</t>
  </si>
  <si>
    <t>MOORE Viggo</t>
  </si>
  <si>
    <t>CPV19950408</t>
  </si>
  <si>
    <t>SOARES Eliezer</t>
  </si>
  <si>
    <t>CPV</t>
  </si>
  <si>
    <t>AUS20000817</t>
  </si>
  <si>
    <t>LANE WELSH Tali</t>
  </si>
  <si>
    <t>FRA20040224</t>
  </si>
  <si>
    <t>BOULAHOITE Rayan</t>
  </si>
  <si>
    <t>ESP19940530</t>
  </si>
  <si>
    <t>PELEGRI FERRANDIS Oscar</t>
  </si>
  <si>
    <t>NED19990725</t>
  </si>
  <si>
    <t>DAEMEN Stijn</t>
  </si>
  <si>
    <t>POR20000322</t>
  </si>
  <si>
    <t>SILVA Afonso Miguel Martins</t>
  </si>
  <si>
    <t>ITA19991107</t>
  </si>
  <si>
    <t>CATALDO Lorenzo</t>
  </si>
  <si>
    <t>LUX20030808</t>
  </si>
  <si>
    <t>KESS Alexandre</t>
  </si>
  <si>
    <t>FRA20011214</t>
  </si>
  <si>
    <t>GIRARD Damien</t>
  </si>
  <si>
    <t>ESP20010427</t>
  </si>
  <si>
    <t>RETEGI GOÑI Mikel</t>
  </si>
  <si>
    <t>NOR20050110</t>
  </si>
  <si>
    <t>NORDHAGEN Jørgen</t>
  </si>
  <si>
    <t>USA20051012</t>
  </si>
  <si>
    <t>AUGUST Andrew</t>
  </si>
  <si>
    <t>ITA20050203</t>
  </si>
  <si>
    <t>CAPRA Thomas</t>
  </si>
  <si>
    <t>MAD</t>
  </si>
  <si>
    <t>VIE19921204</t>
  </si>
  <si>
    <t>TRINH Duc Tam</t>
  </si>
  <si>
    <t>VIE</t>
  </si>
  <si>
    <t>RUS19970224</t>
  </si>
  <si>
    <t>RIKUNOV Petr</t>
  </si>
  <si>
    <t>NZL19960423</t>
  </si>
  <si>
    <t>JONES Ollie</t>
  </si>
  <si>
    <t>GBR19910227</t>
  </si>
  <si>
    <t>BRAND Sam</t>
  </si>
  <si>
    <t>GUY20000116</t>
  </si>
  <si>
    <t>JOHN Briton</t>
  </si>
  <si>
    <t>EGY19980409</t>
  </si>
  <si>
    <t>EGY</t>
  </si>
  <si>
    <t>NAM20001120</t>
  </si>
  <si>
    <t>MILLER Alex</t>
  </si>
  <si>
    <t>URU19960918</t>
  </si>
  <si>
    <t>ALONSO TORRES Agustin</t>
  </si>
  <si>
    <t>VERBURG Luke</t>
  </si>
  <si>
    <t>CHN19980911</t>
  </si>
  <si>
    <t>SHAO Junqi</t>
  </si>
  <si>
    <t>CHI19981002</t>
  </si>
  <si>
    <t>KOTSAKIS LAGOS Francisco</t>
  </si>
  <si>
    <t>ITA19991026</t>
  </si>
  <si>
    <t>CAVALLO Luca</t>
  </si>
  <si>
    <t>FRA20030102</t>
  </si>
  <si>
    <t>BOICHIS Adrien</t>
  </si>
  <si>
    <t>ITA20040627</t>
  </si>
  <si>
    <t>MATTIO Pietro</t>
  </si>
  <si>
    <t>COL20031105</t>
  </si>
  <si>
    <t>RODRIGUEZ CONTRERAS Juan Felipe</t>
  </si>
  <si>
    <t>INA20011109</t>
  </si>
  <si>
    <t>HERLANGGA Muhammad</t>
  </si>
  <si>
    <t>NED20030809</t>
  </si>
  <si>
    <t>DORUSSEN Johan</t>
  </si>
  <si>
    <t>TAN</t>
  </si>
  <si>
    <t>CPV20011226</t>
  </si>
  <si>
    <t>CRUZ Patrick Nelio</t>
  </si>
  <si>
    <t>ITA20050206</t>
  </si>
  <si>
    <t>BORGO Alessandro</t>
  </si>
  <si>
    <t>OZGUR Batuhan</t>
  </si>
  <si>
    <t>USA20010804</t>
  </si>
  <si>
    <t>GARRISON Michael</t>
  </si>
  <si>
    <t>DEN19970727</t>
  </si>
  <si>
    <t>BRIXEN JAKOBSEN Jonas Nordal</t>
  </si>
  <si>
    <t>MEX20031121</t>
  </si>
  <si>
    <t>GARCIA TREJO Carlos Alfonso</t>
  </si>
  <si>
    <t>ESP20041124</t>
  </si>
  <si>
    <t>MARTI SORIANO Pau</t>
  </si>
  <si>
    <t>MIMOUNI Oussama Abdellah</t>
  </si>
  <si>
    <t>IRL20050316</t>
  </si>
  <si>
    <t>O'BRIEN Liam</t>
  </si>
  <si>
    <t>MAR19931126</t>
  </si>
  <si>
    <t>RAHIL Zouhair</t>
  </si>
  <si>
    <t>LCT</t>
  </si>
  <si>
    <t>CHN19960621</t>
  </si>
  <si>
    <t>LI Shuai</t>
  </si>
  <si>
    <t>COL19990610</t>
  </si>
  <si>
    <t>GUERRERO ARIAS Juan Esteban</t>
  </si>
  <si>
    <t>AUS20040621</t>
  </si>
  <si>
    <t>TUCKWELL Luke</t>
  </si>
  <si>
    <t>ITA20051020</t>
  </si>
  <si>
    <t>TURCONI Filippo</t>
  </si>
  <si>
    <t>LCA19701113</t>
  </si>
  <si>
    <t>WILLIAMS Stanislas Winston</t>
  </si>
  <si>
    <t>POR19861210</t>
  </si>
  <si>
    <t>FONTE Cesar Andre Lima</t>
  </si>
  <si>
    <t>MORALES David</t>
  </si>
  <si>
    <t>ESPINOSA SERRANO Bolivar</t>
  </si>
  <si>
    <t>PER19980905</t>
  </si>
  <si>
    <t>RUIZ CALLE Robinson Steven</t>
  </si>
  <si>
    <t>BEL20010308</t>
  </si>
  <si>
    <t>MEEUSSEN Witse</t>
  </si>
  <si>
    <t>SUI19950119</t>
  </si>
  <si>
    <t>VITZTHUM Simon</t>
  </si>
  <si>
    <t>COL20020706</t>
  </si>
  <si>
    <t>RUIZ ACUÑA Jeferson Armando</t>
  </si>
  <si>
    <t>FRA20030226</t>
  </si>
  <si>
    <t>BOULET Enzo</t>
  </si>
  <si>
    <t>NOR20020702</t>
  </si>
  <si>
    <t>MADSEN Eric Nygaard</t>
  </si>
  <si>
    <t>NED20041027</t>
  </si>
  <si>
    <t>VAN ZANDEN Otto</t>
  </si>
  <si>
    <t>BEL20040321</t>
  </si>
  <si>
    <t>DE BRUYCKERE Kay</t>
  </si>
  <si>
    <t>USA19970430</t>
  </si>
  <si>
    <t>LEBO Joshua</t>
  </si>
  <si>
    <t>FRA20050714</t>
  </si>
  <si>
    <t>GRISEL Matys</t>
  </si>
  <si>
    <t>GER19981010</t>
  </si>
  <si>
    <t>CHARROIS Leo</t>
  </si>
  <si>
    <t>PER19940204</t>
  </si>
  <si>
    <t>QUISPE COLQUE Alain Rossbel</t>
  </si>
  <si>
    <t>POR19991022</t>
  </si>
  <si>
    <t>LEAL Tiago Manuel Ferreira</t>
  </si>
  <si>
    <t>HON19851026</t>
  </si>
  <si>
    <t>MATUTE BACA Fredd Nahum</t>
  </si>
  <si>
    <t>SRB20040215</t>
  </si>
  <si>
    <t>STOLIC Mihajlo</t>
  </si>
  <si>
    <t>BEL20030522</t>
  </si>
  <si>
    <t>OOSTERLINCK Joes</t>
  </si>
  <si>
    <t>USA20040501</t>
  </si>
  <si>
    <t>COLE Owen</t>
  </si>
  <si>
    <t>NOR20050217</t>
  </si>
  <si>
    <t>INGEBRIGTSEN Storm</t>
  </si>
  <si>
    <t>FRA20020216</t>
  </si>
  <si>
    <t>IRI19880124</t>
  </si>
  <si>
    <t>ALIZADEH Hossein</t>
  </si>
  <si>
    <t>SYR19910115</t>
  </si>
  <si>
    <t>WAIS Ahmad Badreddin</t>
  </si>
  <si>
    <t>HKG19950605</t>
  </si>
  <si>
    <t>MOW Ching Yin</t>
  </si>
  <si>
    <t>THA19951221</t>
  </si>
  <si>
    <t>LADNGERN Peerapong</t>
  </si>
  <si>
    <t>ARG19920822</t>
  </si>
  <si>
    <t>AZZEM Omar Salis</t>
  </si>
  <si>
    <t>NZL19980402</t>
  </si>
  <si>
    <t>BEADLE Hamish</t>
  </si>
  <si>
    <t>GUA19980215</t>
  </si>
  <si>
    <t>JULAJUJ JULAJUJ Alex Rony</t>
  </si>
  <si>
    <t>SWZ19950902</t>
  </si>
  <si>
    <t>MLANGENI Lungelo</t>
  </si>
  <si>
    <t>AFG</t>
  </si>
  <si>
    <t>ESP20000713</t>
  </si>
  <si>
    <t>DELGADO HIGUERUELO David</t>
  </si>
  <si>
    <t>BEL20000611</t>
  </si>
  <si>
    <t>VERWILT Mauro</t>
  </si>
  <si>
    <t>ITA20040710</t>
  </si>
  <si>
    <t>SAVINO Federico</t>
  </si>
  <si>
    <t>CHN20020110</t>
  </si>
  <si>
    <t>GAO Yongbing</t>
  </si>
  <si>
    <t>FRA20031210</t>
  </si>
  <si>
    <t>IVB19810719</t>
  </si>
  <si>
    <t>SMITH Calvin</t>
  </si>
  <si>
    <t>CUB20040731</t>
  </si>
  <si>
    <t>DOMINGUEZ GONZALEZ Jose Alberto</t>
  </si>
  <si>
    <t>ESP20050727</t>
  </si>
  <si>
    <t>BELOKI FERNANDEZ Markel</t>
  </si>
  <si>
    <t>AFG19901225</t>
  </si>
  <si>
    <t>HAIDARI Qais</t>
  </si>
  <si>
    <t>AFG19950515</t>
  </si>
  <si>
    <t>MIRZAEE Ahmad</t>
  </si>
  <si>
    <t>SLO20050921</t>
  </si>
  <si>
    <t>MAROLT Jaka</t>
  </si>
  <si>
    <t>EGY20041212</t>
  </si>
  <si>
    <t>AZIZ Youssef Mohab</t>
  </si>
  <si>
    <t>SCD</t>
  </si>
  <si>
    <t>FRA20030214</t>
  </si>
  <si>
    <t>HOUCOU Emmanuel</t>
  </si>
  <si>
    <t>NAVARRETE NAVARRETE Segundo Mesias</t>
  </si>
  <si>
    <t>PAN19940521</t>
  </si>
  <si>
    <t>GONZALEZ CASTILLERO Roberto Carlos</t>
  </si>
  <si>
    <t>AUS19950622</t>
  </si>
  <si>
    <t>CARMAN Ben</t>
  </si>
  <si>
    <t>AUS19970128</t>
  </si>
  <si>
    <t>EVANS Alexander</t>
  </si>
  <si>
    <t>FRA20010207</t>
  </si>
  <si>
    <t>PETIT Clément</t>
  </si>
  <si>
    <t>VILORIA VIERAS Enmanuel David</t>
  </si>
  <si>
    <t>COL20020702</t>
  </si>
  <si>
    <t>ROJAS VEGA Brandon Alejandro</t>
  </si>
  <si>
    <t>BEL20030309</t>
  </si>
  <si>
    <t>VAN HAUTEGEM Leander</t>
  </si>
  <si>
    <t>IRI20000606</t>
  </si>
  <si>
    <t>ALIYARI Aidin</t>
  </si>
  <si>
    <t>BEL20001020</t>
  </si>
  <si>
    <t>SANTY Arne</t>
  </si>
  <si>
    <t>ESP20030630</t>
  </si>
  <si>
    <t>DARDER GARI Sergi</t>
  </si>
  <si>
    <t>PAN19971005</t>
  </si>
  <si>
    <t>SAMUDIO CARRERA Carlos Ariel</t>
  </si>
  <si>
    <t>FRA19971114</t>
  </si>
  <si>
    <t>AVOINE Kévin</t>
  </si>
  <si>
    <t>LAT20010705</t>
  </si>
  <si>
    <t>VINDECS Agris</t>
  </si>
  <si>
    <t>AUS19980227</t>
  </si>
  <si>
    <t>STENNING Oliver</t>
  </si>
  <si>
    <t>BEL20040625</t>
  </si>
  <si>
    <t>DHONDT Robbe</t>
  </si>
  <si>
    <t>SUI20030215</t>
  </si>
  <si>
    <t>AEBERSOLD Nils</t>
  </si>
  <si>
    <t>BEL20010512</t>
  </si>
  <si>
    <t>DE KEYSER Ewout</t>
  </si>
  <si>
    <t>BEL20020630</t>
  </si>
  <si>
    <t>VAN LAER Pieter</t>
  </si>
  <si>
    <t>ECU20050128</t>
  </si>
  <si>
    <t>NAVAS PAREDES Kevin Elian</t>
  </si>
  <si>
    <t>BUL19890221</t>
  </si>
  <si>
    <t>IVANOV Borislav</t>
  </si>
  <si>
    <t>SIP</t>
  </si>
  <si>
    <t>NAM19951004</t>
  </si>
  <si>
    <t>FREYER Martin</t>
  </si>
  <si>
    <t>KOR19971117</t>
  </si>
  <si>
    <t>JUNG Woo-ho</t>
  </si>
  <si>
    <t>BRA19960815</t>
  </si>
  <si>
    <t>GOHR Andre Eduardo</t>
  </si>
  <si>
    <t>JPN19940808</t>
  </si>
  <si>
    <t>YOKOTSUKA Kohei</t>
  </si>
  <si>
    <t>BAR19990620</t>
  </si>
  <si>
    <t>HOWARD Dominic</t>
  </si>
  <si>
    <t>GUA19970112</t>
  </si>
  <si>
    <t>CANASTUJ CALEL José David</t>
  </si>
  <si>
    <t>CMR19940627</t>
  </si>
  <si>
    <t>YAOU Gadji</t>
  </si>
  <si>
    <t>SWZ19990301</t>
  </si>
  <si>
    <t>SIKHONDZE Sihlangu</t>
  </si>
  <si>
    <t>IND19980407</t>
  </si>
  <si>
    <t>KUMAR Sahil</t>
  </si>
  <si>
    <t>BEL20030615</t>
  </si>
  <si>
    <t>AVONDTS Mathis</t>
  </si>
  <si>
    <t>BRN20020418</t>
  </si>
  <si>
    <t>HUSAIN Jasim</t>
  </si>
  <si>
    <t>VIE19990417</t>
  </si>
  <si>
    <t>NGUYEN Tuan Vu</t>
  </si>
  <si>
    <t>PAR20031223</t>
  </si>
  <si>
    <t>ZACHAR PERALTA Bruno</t>
  </si>
  <si>
    <t>NOR20030208</t>
  </si>
  <si>
    <t>RYE-JOHNSEN Jon</t>
  </si>
  <si>
    <t>BEL20040118</t>
  </si>
  <si>
    <t>PLACE Maxence</t>
  </si>
  <si>
    <t>ITA20040608</t>
  </si>
  <si>
    <t>COCCA Andrea</t>
  </si>
  <si>
    <t>PER19990426</t>
  </si>
  <si>
    <t>FARFAN PALOMINO Frank Kelvin</t>
  </si>
  <si>
    <t>CMR19960907</t>
  </si>
  <si>
    <t>ACHETKUEYINYI Aurélien</t>
  </si>
  <si>
    <t>GHA20040615</t>
  </si>
  <si>
    <t>SESI Emmanuel</t>
  </si>
  <si>
    <t>TUN20030725</t>
  </si>
  <si>
    <t>NEFZI Yassine</t>
  </si>
  <si>
    <t>BEL19960114</t>
  </si>
  <si>
    <t>ROGIER Stef</t>
  </si>
  <si>
    <t>POL19900524</t>
  </si>
  <si>
    <t>BERNAS Pawel</t>
  </si>
  <si>
    <t>VEN19900607</t>
  </si>
  <si>
    <t>BRICEÑO Fernando</t>
  </si>
  <si>
    <t>ECU19921106</t>
  </si>
  <si>
    <t>NOVOA PAVON Leonidas Sebastian</t>
  </si>
  <si>
    <t>ESP19930110</t>
  </si>
  <si>
    <t>TRUEBA DIEGO Alvaro</t>
  </si>
  <si>
    <t>PHI19990721</t>
  </si>
  <si>
    <t>MENDOZA Aidan James</t>
  </si>
  <si>
    <t>GBR19951020</t>
  </si>
  <si>
    <t>KING Matthew</t>
  </si>
  <si>
    <t>DEN20020404</t>
  </si>
  <si>
    <t>ROSENLUND RICHTER Stian</t>
  </si>
  <si>
    <t>MLI19981106</t>
  </si>
  <si>
    <t>DJIRE Daouda</t>
  </si>
  <si>
    <t>JPN19990905</t>
  </si>
  <si>
    <t>MIYAZAKI Taishi</t>
  </si>
  <si>
    <t>ITA20030825</t>
  </si>
  <si>
    <t>ROGANTI Simone</t>
  </si>
  <si>
    <t>BEL20020503</t>
  </si>
  <si>
    <t>VIDTS Obie</t>
  </si>
  <si>
    <t>BRN19951218</t>
  </si>
  <si>
    <t>MOHAMED Husain</t>
  </si>
  <si>
    <t>SVK20030430</t>
  </si>
  <si>
    <t>DEN20040930</t>
  </si>
  <si>
    <t>LANDBO Mads</t>
  </si>
  <si>
    <t>GER20010615</t>
  </si>
  <si>
    <t>SCHMITZ Campo</t>
  </si>
  <si>
    <t>RUS20041006</t>
  </si>
  <si>
    <t>ERMAKOV Roman</t>
  </si>
  <si>
    <t>BEL20050902</t>
  </si>
  <si>
    <t>SENTJENS Sente</t>
  </si>
  <si>
    <t>DEN20041004</t>
  </si>
  <si>
    <t>MORELL Noah Borgen</t>
  </si>
  <si>
    <t>PAR20040525</t>
  </si>
  <si>
    <t>DOMINGUEZ SILVA Carlos Vidal</t>
  </si>
  <si>
    <t>DEN20040407</t>
  </si>
  <si>
    <t>HELLERUP Malte</t>
  </si>
  <si>
    <t>FRA20040329</t>
  </si>
  <si>
    <t>BASSET Pierre Henry</t>
  </si>
  <si>
    <t>BEL20030111</t>
  </si>
  <si>
    <t>GEERAERTS Ferre</t>
  </si>
  <si>
    <t>MAS20041115</t>
  </si>
  <si>
    <t>MAZLIN Muhammad Syawal</t>
  </si>
  <si>
    <t>NED20051003</t>
  </si>
  <si>
    <t>VAN DEN EIJNDEN Guus</t>
  </si>
  <si>
    <t>BEL20051128</t>
  </si>
  <si>
    <t>VAN DEN BOER Seppe</t>
  </si>
  <si>
    <t>SALEH Mohd Harrif</t>
  </si>
  <si>
    <t>KONGSTAD Tobias Mørch</t>
  </si>
  <si>
    <t>AIA</t>
  </si>
  <si>
    <t>QAT19900606</t>
  </si>
  <si>
    <t>ALKHATER Fadhel</t>
  </si>
  <si>
    <t>USA19971229</t>
  </si>
  <si>
    <t>SCALA Jr Hugo</t>
  </si>
  <si>
    <t>GHA19731121</t>
  </si>
  <si>
    <t>SYMONDS Christopher</t>
  </si>
  <si>
    <t>GER20011103</t>
  </si>
  <si>
    <t>GATHEMANN Albert</t>
  </si>
  <si>
    <t>KAZ20011102</t>
  </si>
  <si>
    <t>SLAMZHANOV Orken</t>
  </si>
  <si>
    <t>BEL20000919</t>
  </si>
  <si>
    <t>VANDEPUTTE Niels</t>
  </si>
  <si>
    <t>CHN20021130</t>
  </si>
  <si>
    <t>SUN Changsheng</t>
  </si>
  <si>
    <t>TUR20010830</t>
  </si>
  <si>
    <t>ERKAN Muhammed</t>
  </si>
  <si>
    <t>BEL20000420</t>
  </si>
  <si>
    <t>CLAEYS Arno</t>
  </si>
  <si>
    <t>BEL20030208</t>
  </si>
  <si>
    <t>KINO Jan</t>
  </si>
  <si>
    <t>SUI20000428</t>
  </si>
  <si>
    <t>JANSSEN Christoph</t>
  </si>
  <si>
    <t>AUS20031222</t>
  </si>
  <si>
    <t>SAMPSON Andrew</t>
  </si>
  <si>
    <t>MKD20031006</t>
  </si>
  <si>
    <t>NOR20040323</t>
  </si>
  <si>
    <t>EVERTSEN-HEGREBERG Simen</t>
  </si>
  <si>
    <t>CZE20040717</t>
  </si>
  <si>
    <t>VYSOCAN Daniel</t>
  </si>
  <si>
    <t>BEL20040722</t>
  </si>
  <si>
    <t>DE MOYER Kenay</t>
  </si>
  <si>
    <t>ITA20030204</t>
  </si>
  <si>
    <t>BRUNO Andrea Alfio</t>
  </si>
  <si>
    <t>ESP20030104</t>
  </si>
  <si>
    <t>ALUSTIZA GOENAGA Nicolas</t>
  </si>
  <si>
    <t>BEL20050810</t>
  </si>
  <si>
    <t>EEMAN Kamiel</t>
  </si>
  <si>
    <t>AFG19930312</t>
  </si>
  <si>
    <t>JORAT Mohamed Islam</t>
  </si>
  <si>
    <t>COL20020620</t>
  </si>
  <si>
    <t>GONZALEZ SUESCA David Alejandro</t>
  </si>
  <si>
    <t>FRA20040903</t>
  </si>
  <si>
    <t>LOZOUET Léandre</t>
  </si>
  <si>
    <t>ITA20050209</t>
  </si>
  <si>
    <t>PERRACCHIONE Alessandro</t>
  </si>
  <si>
    <t>BEL20050707</t>
  </si>
  <si>
    <t>SERVRANCKX Gauthier</t>
  </si>
  <si>
    <t>POL20010319</t>
  </si>
  <si>
    <t>CZABOK Konrad</t>
  </si>
  <si>
    <t>ITA20050112</t>
  </si>
  <si>
    <t>GIAIMI Luca</t>
  </si>
  <si>
    <t>SWE20050317</t>
  </si>
  <si>
    <t>MERLÖV Ville</t>
  </si>
  <si>
    <t>USA20040630</t>
  </si>
  <si>
    <t>SHELTON Marcis</t>
  </si>
  <si>
    <t>NED20020704</t>
  </si>
  <si>
    <t>REEMEIJER Niels</t>
  </si>
  <si>
    <t>ANG19860313</t>
  </si>
  <si>
    <t>TUTO Jose Cruz Kessengue</t>
  </si>
  <si>
    <t>CHI19910814</t>
  </si>
  <si>
    <t>ALVARADO TENEB Adrian Alexander</t>
  </si>
  <si>
    <t>BLR19940512</t>
  </si>
  <si>
    <t>SHNYRKO Aliaksei</t>
  </si>
  <si>
    <t>MAS19960925</t>
  </si>
  <si>
    <t>ZAKARIA Akmal Hakim</t>
  </si>
  <si>
    <t>VIE19941125</t>
  </si>
  <si>
    <t>TRAN Nguyen Minh Tri</t>
  </si>
  <si>
    <t>LAT19990907</t>
  </si>
  <si>
    <t>ANSONS Kristers</t>
  </si>
  <si>
    <t>GER19940104</t>
  </si>
  <si>
    <t>FISCHER Robin</t>
  </si>
  <si>
    <t>MLT19880607</t>
  </si>
  <si>
    <t>BUGEJA Clive</t>
  </si>
  <si>
    <t>FRA20000223</t>
  </si>
  <si>
    <t>URCEL Adrien Rémi</t>
  </si>
  <si>
    <t>UKR20011108</t>
  </si>
  <si>
    <t>NOR20020113</t>
  </si>
  <si>
    <t>AAS Eirik Vang</t>
  </si>
  <si>
    <t>CRC20010817</t>
  </si>
  <si>
    <t>MURILLO MURILLO Luis Esteban</t>
  </si>
  <si>
    <t>CAN20010602</t>
  </si>
  <si>
    <t>INKSTER Eric</t>
  </si>
  <si>
    <t>FRA20020517</t>
  </si>
  <si>
    <t>SOUCHON Antonin</t>
  </si>
  <si>
    <t>IRL20030910</t>
  </si>
  <si>
    <t>O'CONNOR Ronan</t>
  </si>
  <si>
    <t>UAE20031128</t>
  </si>
  <si>
    <t>ALMUTAIWEI Mohamed</t>
  </si>
  <si>
    <t>FRA20010609</t>
  </si>
  <si>
    <t>LARMET Ilan</t>
  </si>
  <si>
    <t>RUS20040724</t>
  </si>
  <si>
    <t>SHTIN Valery</t>
  </si>
  <si>
    <t>AIA19910803</t>
  </si>
  <si>
    <t>CARTY Delroy</t>
  </si>
  <si>
    <t>FRA20040429</t>
  </si>
  <si>
    <t>AUGE Ronan</t>
  </si>
  <si>
    <t>BEL20040130</t>
  </si>
  <si>
    <t>HANNES Victor</t>
  </si>
  <si>
    <t>UAE20000130</t>
  </si>
  <si>
    <t>ALHAMMADI Ali Eissa Abdulla</t>
  </si>
  <si>
    <t>ITA20031214</t>
  </si>
  <si>
    <t>PICCINI Mattia</t>
  </si>
  <si>
    <t>AUS20040305</t>
  </si>
  <si>
    <t>LUDMAN Joshua</t>
  </si>
  <si>
    <t>BEL20030703</t>
  </si>
  <si>
    <t>MOONEN Zeno</t>
  </si>
  <si>
    <t>MAR20030130</t>
  </si>
  <si>
    <t>EL ALOUANI Driss</t>
  </si>
  <si>
    <t>MEX19820714</t>
  </si>
  <si>
    <t>CAMARA ORTIZ Cesar</t>
  </si>
  <si>
    <t>BEL20050227</t>
  </si>
  <si>
    <t>VAN BYLEN Liam</t>
  </si>
  <si>
    <t>POL20050213</t>
  </si>
  <si>
    <t>GRUSZCZYNSKI Filip</t>
  </si>
  <si>
    <t>CUB20040823</t>
  </si>
  <si>
    <t>MANDIN MEDINA Yunior Brayan</t>
  </si>
  <si>
    <t>IRL20051004</t>
  </si>
  <si>
    <t>RAFFERTY Adam</t>
  </si>
  <si>
    <t>SVK20051227</t>
  </si>
  <si>
    <t>RISKA Richard</t>
  </si>
  <si>
    <t>ESP20051110</t>
  </si>
  <si>
    <t>TORRES ARIAS Pablo</t>
  </si>
  <si>
    <t>AUS20050502</t>
  </si>
  <si>
    <t>WARD Jack</t>
  </si>
  <si>
    <t>CHI20050219</t>
  </si>
  <si>
    <t>ROJAS RIVAS Diego</t>
  </si>
  <si>
    <t>NZL20031016</t>
  </si>
  <si>
    <t>PRINGLE Nate</t>
  </si>
  <si>
    <t>GBR20020527</t>
  </si>
  <si>
    <t>SUTTON Louis</t>
  </si>
  <si>
    <t>FRA20030908</t>
  </si>
  <si>
    <t>MAISONOBE Sam</t>
  </si>
  <si>
    <t>CAN20030904</t>
  </si>
  <si>
    <t>PELOQUIN Leonard</t>
  </si>
  <si>
    <t>SWZ20041214</t>
  </si>
  <si>
    <t>BAILEY Makepeace</t>
  </si>
  <si>
    <t>CHI19811026</t>
  </si>
  <si>
    <t>OYARZUN GUIÑEZ Carlos Ivan</t>
  </si>
  <si>
    <t>JAM19940121</t>
  </si>
  <si>
    <t>WILLIAMS Oshane</t>
  </si>
  <si>
    <t>IRI19891029</t>
  </si>
  <si>
    <t>PAYDAR SHIRVANEHDEH Sajjad</t>
  </si>
  <si>
    <t>ALG19990607</t>
  </si>
  <si>
    <t>ASSAL Mohamed Nadjib</t>
  </si>
  <si>
    <t>TUR19980423</t>
  </si>
  <si>
    <t>KAYGISIZ Zeki</t>
  </si>
  <si>
    <t>MIFSUD Andréa</t>
  </si>
  <si>
    <t>GUA19990218</t>
  </si>
  <si>
    <t>TUIZ TUY Victor Alfonso</t>
  </si>
  <si>
    <t>DEN20030518</t>
  </si>
  <si>
    <t>SØRENSEN Frederik Bjørn</t>
  </si>
  <si>
    <t>DEN20030425</t>
  </si>
  <si>
    <t>MIKKELSEN Pelle Køster</t>
  </si>
  <si>
    <t>GRE20010907</t>
  </si>
  <si>
    <t>MOUTSIOS Martinos</t>
  </si>
  <si>
    <t>GRE19930428</t>
  </si>
  <si>
    <t>VOUKELATOS Nikolaos</t>
  </si>
  <si>
    <t>GBR20030903</t>
  </si>
  <si>
    <t>HANNAY Tyler</t>
  </si>
  <si>
    <t>GER20041030</t>
  </si>
  <si>
    <t>APPELBAUM Henri Johannes</t>
  </si>
  <si>
    <t>POL20030518</t>
  </si>
  <si>
    <t>MACIEJUK Kacper</t>
  </si>
  <si>
    <t>GBR20040321</t>
  </si>
  <si>
    <t>SMITH William</t>
  </si>
  <si>
    <t>BEL20020516</t>
  </si>
  <si>
    <t>DEMAN Brem</t>
  </si>
  <si>
    <t>BEL19950623</t>
  </si>
  <si>
    <t>HEYLEN Wannes</t>
  </si>
  <si>
    <t>DEN20050113</t>
  </si>
  <si>
    <t>HAUGSTED Conrad</t>
  </si>
  <si>
    <t>LAT19920626</t>
  </si>
  <si>
    <t>VOSEKALNS Andris</t>
  </si>
  <si>
    <t>TAN19890701</t>
  </si>
  <si>
    <t>LAIZER Richard Laningo</t>
  </si>
  <si>
    <t>URU19941017</t>
  </si>
  <si>
    <t>MALDONADO SANCHEZ Anderson Samuel</t>
  </si>
  <si>
    <t>FRA19921222</t>
  </si>
  <si>
    <t>GABORIAUD Guillaume</t>
  </si>
  <si>
    <t>BIH19940421</t>
  </si>
  <si>
    <t>DELANOVIC Ferhad</t>
  </si>
  <si>
    <t>CHN19980108</t>
  </si>
  <si>
    <t>HAO Ran</t>
  </si>
  <si>
    <t>JPN20000317</t>
  </si>
  <si>
    <t>YAMAMOTO Tetsuo</t>
  </si>
  <si>
    <t>SEY20040720</t>
  </si>
  <si>
    <t>SINON Jayden</t>
  </si>
  <si>
    <t>CHN20020717</t>
  </si>
  <si>
    <t>LI Zhen</t>
  </si>
  <si>
    <t>POL20020624</t>
  </si>
  <si>
    <t>MAJEWSKI Kacper</t>
  </si>
  <si>
    <t>LBN19870903</t>
  </si>
  <si>
    <t>ZOOBI Ali</t>
  </si>
  <si>
    <t>GUA20011119</t>
  </si>
  <si>
    <t>SAM POZ Edwin</t>
  </si>
  <si>
    <t>BEL20031022</t>
  </si>
  <si>
    <t>HULSMANS Senne</t>
  </si>
  <si>
    <t>BEL20030217</t>
  </si>
  <si>
    <t>MICHELS Jente</t>
  </si>
  <si>
    <t>ITA20030122</t>
  </si>
  <si>
    <t>MILAN Matteo</t>
  </si>
  <si>
    <t>COL20010629</t>
  </si>
  <si>
    <t>RICO LEMUS Cristian David</t>
  </si>
  <si>
    <t>IRQ20021102</t>
  </si>
  <si>
    <t>ALI Mohammed</t>
  </si>
  <si>
    <t>CRC20011119</t>
  </si>
  <si>
    <t>OSES CAMPOS Luis Daniel</t>
  </si>
  <si>
    <t>ITA20031022</t>
  </si>
  <si>
    <t>MASCIARELLI Lorenzo</t>
  </si>
  <si>
    <t>CAMILLERI John</t>
  </si>
  <si>
    <t>EST20040926</t>
  </si>
  <si>
    <t>PAJUR Romet</t>
  </si>
  <si>
    <t>ITA20040311</t>
  </si>
  <si>
    <t>CHESINI Cesare</t>
  </si>
  <si>
    <t>KAZ20040829</t>
  </si>
  <si>
    <t>VAGANOV Alexey</t>
  </si>
  <si>
    <t>EGY20020604</t>
  </si>
  <si>
    <t>METAWEA Mahmoud</t>
  </si>
  <si>
    <t>CMR19980403</t>
  </si>
  <si>
    <t>BEL19940817</t>
  </si>
  <si>
    <t>GODFROID Olivier</t>
  </si>
  <si>
    <t>CMR20010615</t>
  </si>
  <si>
    <t>NGUEGUIM Steve Auriol</t>
  </si>
  <si>
    <t>LBN19850320</t>
  </si>
  <si>
    <t>ALHAGE Tony</t>
  </si>
  <si>
    <t>ESP20021007</t>
  </si>
  <si>
    <t>CARRASCOSA MILLER Pablo</t>
  </si>
  <si>
    <t>MEX19950310</t>
  </si>
  <si>
    <t>DIAZ HERRERA Miguel Angel</t>
  </si>
  <si>
    <t>ECU20030912</t>
  </si>
  <si>
    <t>CUB20041204</t>
  </si>
  <si>
    <t>IZQUIERDO RODRIGUEZ Randol</t>
  </si>
  <si>
    <t>ITA20051004</t>
  </si>
  <si>
    <t>PRIVITERA Samuele</t>
  </si>
  <si>
    <t>FRA20041217</t>
  </si>
  <si>
    <t>HUE Antoine</t>
  </si>
  <si>
    <t>BUR20010920</t>
  </si>
  <si>
    <t>YAMEOGO Saturnin</t>
  </si>
  <si>
    <t>TUR20050124</t>
  </si>
  <si>
    <t>YILMAZ Ramazan</t>
  </si>
  <si>
    <t>AUS20041128</t>
  </si>
  <si>
    <t>HARRISON Curtis</t>
  </si>
  <si>
    <t>PHI20001214</t>
  </si>
  <si>
    <t>PAGARA Alexis</t>
  </si>
  <si>
    <t>BRN19860502</t>
  </si>
  <si>
    <t>ALQAIS Mohamed</t>
  </si>
  <si>
    <t>GBR20040720</t>
  </si>
  <si>
    <t>KOERDT Bjoern</t>
  </si>
  <si>
    <t>FRA20020809</t>
  </si>
  <si>
    <t>LAURANS Théo</t>
  </si>
  <si>
    <t>MRI20051020</t>
  </si>
  <si>
    <t>QUEVAUVILLIERS Samuel</t>
  </si>
  <si>
    <t>DLAMINI Bongani</t>
  </si>
  <si>
    <t>IRI19811012</t>
  </si>
  <si>
    <t>SOHRABI Mehdi</t>
  </si>
  <si>
    <t>CAN19880115</t>
  </si>
  <si>
    <t>GOODFELLOW William</t>
  </si>
  <si>
    <t>DEN19891123</t>
  </si>
  <si>
    <t>MADSEN Jakob Gye</t>
  </si>
  <si>
    <t>FRA19910821</t>
  </si>
  <si>
    <t>MINY Lionel</t>
  </si>
  <si>
    <t>GER19910915</t>
  </si>
  <si>
    <t>MERSEBURG Dominik</t>
  </si>
  <si>
    <t>RSA19990330</t>
  </si>
  <si>
    <t>WORSDALE Alexander</t>
  </si>
  <si>
    <t>RUS19990418</t>
  </si>
  <si>
    <t>STEPANOV Andrey</t>
  </si>
  <si>
    <t>GER19991012</t>
  </si>
  <si>
    <t>RÖBER Dominik</t>
  </si>
  <si>
    <t>ARG19980801</t>
  </si>
  <si>
    <t>CONTTE Tomas</t>
  </si>
  <si>
    <t>POL19990108</t>
  </si>
  <si>
    <t>GIERACKI Patryk</t>
  </si>
  <si>
    <t>ITA20000911</t>
  </si>
  <si>
    <t>CANTONI Andrea</t>
  </si>
  <si>
    <t>FRA19980308</t>
  </si>
  <si>
    <t>DUCRET Justin</t>
  </si>
  <si>
    <t>ITA20030115</t>
  </si>
  <si>
    <t>ROSSI Nicola</t>
  </si>
  <si>
    <t>FRA20040611</t>
  </si>
  <si>
    <t>SAVIOZ Colin</t>
  </si>
  <si>
    <t>AUT20040112</t>
  </si>
  <si>
    <t>ECKERSTORFER Benjamin</t>
  </si>
  <si>
    <t>EST20040310</t>
  </si>
  <si>
    <t>AUS Aaron</t>
  </si>
  <si>
    <t>DEN20040311</t>
  </si>
  <si>
    <t>SØRENSEN Anders Vos</t>
  </si>
  <si>
    <t>GBR20030805</t>
  </si>
  <si>
    <t>THORNLEY Callum</t>
  </si>
  <si>
    <t>AUS20041212</t>
  </si>
  <si>
    <t>PROCTOR-PARKER Dylan</t>
  </si>
  <si>
    <t>RSA20040510</t>
  </si>
  <si>
    <t>KIECK Blaine</t>
  </si>
  <si>
    <t>RUS19990130</t>
  </si>
  <si>
    <t>POPOV Anton Alexandrovich</t>
  </si>
  <si>
    <t>FRA20041027</t>
  </si>
  <si>
    <t>LOULERGUE Victor</t>
  </si>
  <si>
    <t>BEL20051125</t>
  </si>
  <si>
    <t>POELVOORDE Tars</t>
  </si>
  <si>
    <t>NOR20030927</t>
  </si>
  <si>
    <t>ESKEDAL Vetle Torin</t>
  </si>
  <si>
    <t>AUS20050115</t>
  </si>
  <si>
    <t>CHAMBERLAIN Oscar</t>
  </si>
  <si>
    <t>NOR20021226</t>
  </si>
  <si>
    <t>MARTINSEN Toralf Rydningen</t>
  </si>
  <si>
    <t>ECU20040808</t>
  </si>
  <si>
    <t>PITA HIDROBO Alejandro Bladimir</t>
  </si>
  <si>
    <t>BEL20031101</t>
  </si>
  <si>
    <t>LANHOVE Milan</t>
  </si>
  <si>
    <t>SLO20050511</t>
  </si>
  <si>
    <t>RAVBAR Anze</t>
  </si>
  <si>
    <t>CRC20030415</t>
  </si>
  <si>
    <t>AGUILAR MENDEZ Luis</t>
  </si>
  <si>
    <t>ERI20050819</t>
  </si>
  <si>
    <t>YEMANE Even</t>
  </si>
  <si>
    <t>USA20040924</t>
  </si>
  <si>
    <t>KELLEY Garin</t>
  </si>
  <si>
    <t>STERNSDORFF Lennard</t>
  </si>
  <si>
    <t>AUS20020928</t>
  </si>
  <si>
    <t>FOX Matthew</t>
  </si>
  <si>
    <t>ERI20050415</t>
  </si>
  <si>
    <t>GIRMAY Mewael</t>
  </si>
  <si>
    <t>TOG19920721</t>
  </si>
  <si>
    <t>DEDEMA Panawe</t>
  </si>
  <si>
    <t>VIN19950211</t>
  </si>
  <si>
    <t>JAMES Sherwin</t>
  </si>
  <si>
    <t>TCHALEM Nyouleleng Fidèle</t>
  </si>
  <si>
    <t>NED20000517</t>
  </si>
  <si>
    <t>VAN DER WOUDE Casper</t>
  </si>
  <si>
    <t>ERI20050206</t>
  </si>
  <si>
    <t>MULUGETA Yafiet</t>
  </si>
  <si>
    <t>GBR19950821</t>
  </si>
  <si>
    <t>LEWIS Adam</t>
  </si>
  <si>
    <t>RSA19870213</t>
  </si>
  <si>
    <t>VENTER Jaco</t>
  </si>
  <si>
    <t>FRA20050716</t>
  </si>
  <si>
    <t>DECOMBLE Maxime</t>
  </si>
  <si>
    <t>ABDELWAHEB Nurahmed</t>
  </si>
  <si>
    <t>GER19880818</t>
  </si>
  <si>
    <t>BICHLMANN Daniel</t>
  </si>
  <si>
    <t>NED19950530</t>
  </si>
  <si>
    <t>LÖWIK Robin</t>
  </si>
  <si>
    <t>ERI20041119</t>
  </si>
  <si>
    <t>HABTOM Hiyab</t>
  </si>
  <si>
    <t>GER20001114</t>
  </si>
  <si>
    <t>JASCH Lennart</t>
  </si>
  <si>
    <t>TOG19750312</t>
  </si>
  <si>
    <t>DOSSOUVI Komi Kowouvi</t>
  </si>
  <si>
    <t>BEL20020520</t>
  </si>
  <si>
    <t>VAN DE PUTTE Victor</t>
  </si>
  <si>
    <t>NED20040428</t>
  </si>
  <si>
    <t>PETERS Marvin</t>
  </si>
  <si>
    <t>ZAPATA CORDOBA Gregory Santiago</t>
  </si>
  <si>
    <t>POL20040214</t>
  </si>
  <si>
    <t>KACZOROWSKI Franciszek</t>
  </si>
  <si>
    <t>Contract until 31/03</t>
  </si>
  <si>
    <t>STORM Theodor</t>
  </si>
  <si>
    <t>Contract from 1/05</t>
  </si>
  <si>
    <t>Contract from 4/03</t>
  </si>
  <si>
    <t>Contract from 9/04</t>
  </si>
  <si>
    <t>GSU</t>
  </si>
  <si>
    <t>CZE20000911</t>
  </si>
  <si>
    <t>KMINEK Vojtech</t>
  </si>
  <si>
    <t>POL19900311</t>
  </si>
  <si>
    <t>KONWA Marek</t>
  </si>
  <si>
    <t>SVK20051222</t>
  </si>
  <si>
    <t>SCHWARZBACHER Matthias</t>
  </si>
  <si>
    <t>SWE20010202</t>
  </si>
  <si>
    <t>RYDERGREN Joel</t>
  </si>
  <si>
    <t>KOS19951014</t>
  </si>
  <si>
    <t>YMERI Albion</t>
  </si>
  <si>
    <t>CAN19920219</t>
  </si>
  <si>
    <t>BLANC-PAQUE Paul</t>
  </si>
  <si>
    <t>CHN20000823</t>
  </si>
  <si>
    <t>MIAO Chengshuo</t>
  </si>
  <si>
    <t>SWE19960106</t>
  </si>
  <si>
    <t>SANDÖR Gabriel</t>
  </si>
  <si>
    <t>BUL19961126</t>
  </si>
  <si>
    <t>LUMPAROV Georgi</t>
  </si>
  <si>
    <t>CAN19980206</t>
  </si>
  <si>
    <t>OUELLET Edward</t>
  </si>
  <si>
    <t>ESP20020726</t>
  </si>
  <si>
    <t>AZNAR VIJUESCA Unai</t>
  </si>
  <si>
    <t>CHN20030318</t>
  </si>
  <si>
    <t>LIU Chenglu</t>
  </si>
  <si>
    <t>BUL19921212</t>
  </si>
  <si>
    <t>STOYNEV Emil</t>
  </si>
  <si>
    <t>POL19991105</t>
  </si>
  <si>
    <t>POR20000613</t>
  </si>
  <si>
    <t>BARBOSA Diogo Garces</t>
  </si>
  <si>
    <t>CAN19960513</t>
  </si>
  <si>
    <t>KELLY Declan</t>
  </si>
  <si>
    <t>CZE20040526</t>
  </si>
  <si>
    <t>LUKES Jan</t>
  </si>
  <si>
    <t>ALG20050815</t>
  </si>
  <si>
    <t>CHENNAFI Bachir</t>
  </si>
  <si>
    <t>SRB20020425</t>
  </si>
  <si>
    <t>DIVNIC Jovan</t>
  </si>
  <si>
    <t>SWE20030527</t>
  </si>
  <si>
    <t>LARSSON David</t>
  </si>
  <si>
    <t>CAN19870824</t>
  </si>
  <si>
    <t>BRADBURY Andrew</t>
  </si>
  <si>
    <t>CHN20031015</t>
  </si>
  <si>
    <t>CAO Houwang</t>
  </si>
  <si>
    <t>ESP20031201</t>
  </si>
  <si>
    <t>AZNAR VIJUESCA Hugo</t>
  </si>
  <si>
    <t>UKR20050613</t>
  </si>
  <si>
    <t>YAKOVLEV Daniil</t>
  </si>
  <si>
    <t>LAT20050917</t>
  </si>
  <si>
    <t>LAPINS Gusts</t>
  </si>
  <si>
    <t>ALG20050202</t>
  </si>
  <si>
    <t>ESSEMIANI Nasrallah</t>
  </si>
  <si>
    <t>HUN20051226</t>
  </si>
  <si>
    <t>FELDHOFFER Balint</t>
  </si>
  <si>
    <t>TUR19890910</t>
  </si>
  <si>
    <t>KOFTECI Aydin</t>
  </si>
  <si>
    <t>ERI20050223</t>
  </si>
  <si>
    <t>HAYELOM Samuel</t>
  </si>
  <si>
    <t>POR20010729</t>
  </si>
  <si>
    <t>DIAS Daniel Filipe Vilar</t>
  </si>
  <si>
    <t>GANZABAL BILBAO Ander</t>
  </si>
  <si>
    <t>KAZ19970117</t>
  </si>
  <si>
    <t>ZHUMAKAN Alisher</t>
  </si>
  <si>
    <t>SLO19990620</t>
  </si>
  <si>
    <t>BAVEC Timotej</t>
  </si>
  <si>
    <t>ALG19991119</t>
  </si>
  <si>
    <t>BOUDJAMAA Anes</t>
  </si>
  <si>
    <t>CAN19970706</t>
  </si>
  <si>
    <t>KALICHMAN Daniel</t>
  </si>
  <si>
    <t>SVK20031213</t>
  </si>
  <si>
    <t>GROSS Adam</t>
  </si>
  <si>
    <t>POL20040105</t>
  </si>
  <si>
    <t>GRYGOWSKI Hubert</t>
  </si>
  <si>
    <t>IRL20040423</t>
  </si>
  <si>
    <t>O'LOUGHLIN Patrick</t>
  </si>
  <si>
    <t>CRO20051024</t>
  </si>
  <si>
    <t>PERAN Ian</t>
  </si>
  <si>
    <t>ISR19961212</t>
  </si>
  <si>
    <t>GBR19980226</t>
  </si>
  <si>
    <t>JACKSON Dom</t>
  </si>
  <si>
    <t>HUN20050906</t>
  </si>
  <si>
    <t>TOTH Marko</t>
  </si>
  <si>
    <t>HUN19950419</t>
  </si>
  <si>
    <t>PELIKAN Janos</t>
  </si>
  <si>
    <t>HKG19950203</t>
  </si>
  <si>
    <t>LAU Wan Hei Victor</t>
  </si>
  <si>
    <t>MKD19971008</t>
  </si>
  <si>
    <t>LEVKOV Nikola</t>
  </si>
  <si>
    <t>EST19910404</t>
  </si>
  <si>
    <t>KANNIMÄE Taavi</t>
  </si>
  <si>
    <t>GBR20000808</t>
  </si>
  <si>
    <t>GRANGER Ben</t>
  </si>
  <si>
    <t>SIN20020117</t>
  </si>
  <si>
    <t>TONG Khoon Fung Thomas</t>
  </si>
  <si>
    <t>ISR20031203</t>
  </si>
  <si>
    <t>URI Yonatan</t>
  </si>
  <si>
    <t>UKR19990220</t>
  </si>
  <si>
    <t>KOZAKOV Yaroslav</t>
  </si>
  <si>
    <t>LAO19890409</t>
  </si>
  <si>
    <t>SOUTHAMMAVONG Fongsamouth</t>
  </si>
  <si>
    <t>KOS19890918</t>
  </si>
  <si>
    <t>SEJDIU Edmond</t>
  </si>
  <si>
    <t>SVK20050830</t>
  </si>
  <si>
    <t>DUNAR Dominik</t>
  </si>
  <si>
    <t>NED19940905</t>
  </si>
  <si>
    <t>SEVERIJN Thom</t>
  </si>
  <si>
    <t>CRO20050120</t>
  </si>
  <si>
    <t>TISAJ Jan</t>
  </si>
  <si>
    <t>POR19980105</t>
  </si>
  <si>
    <t>VIEGAS Daniel Pedroso</t>
  </si>
  <si>
    <t>ISR19990507</t>
  </si>
  <si>
    <t>YOGEV Alon</t>
  </si>
  <si>
    <t>IRL19960622</t>
  </si>
  <si>
    <t>O'NEILL Gareth</t>
  </si>
  <si>
    <t>KAZ20030104</t>
  </si>
  <si>
    <t>REMKHE Andrey</t>
  </si>
  <si>
    <t>NOR20050123</t>
  </si>
  <si>
    <t>SANDSTAD Halvor Utengen</t>
  </si>
  <si>
    <t>ERI20050216</t>
  </si>
  <si>
    <t>FITSUMBRHAN Daniyom</t>
  </si>
  <si>
    <t>CAN20010820</t>
  </si>
  <si>
    <t>LANGARD Cooper</t>
  </si>
  <si>
    <t>LAT20020419</t>
  </si>
  <si>
    <t>ANDERSONS Maksimuss</t>
  </si>
  <si>
    <t>BAR20050726</t>
  </si>
  <si>
    <t>HUTCHINSON Liam</t>
  </si>
  <si>
    <t>ERI20030804</t>
  </si>
  <si>
    <t>TESFAY Esrom</t>
  </si>
  <si>
    <t>ESP19960313</t>
  </si>
  <si>
    <t>CASTRILLO ZAPATER Jaime</t>
  </si>
  <si>
    <t>DEN19991222</t>
  </si>
  <si>
    <t>RYTTERSGAARD Sebastian</t>
  </si>
  <si>
    <t>ESP20001128</t>
  </si>
  <si>
    <t>SAGRADO PEREZ Alvaro</t>
  </si>
  <si>
    <t>GBR20050326</t>
  </si>
  <si>
    <t>WIGGINS Ben</t>
  </si>
  <si>
    <t>GBR19990127</t>
  </si>
  <si>
    <t>MARTIN Tom</t>
  </si>
  <si>
    <t>DEN20051101</t>
  </si>
  <si>
    <t>LINDEGAARD Karl</t>
  </si>
  <si>
    <t>POL20010330</t>
  </si>
  <si>
    <t>DABSKI Patryk</t>
  </si>
  <si>
    <t>GBR20030615</t>
  </si>
  <si>
    <t>HARTLEY James</t>
  </si>
  <si>
    <t>EST19870709</t>
  </si>
  <si>
    <t>JOEÄÄR Gert</t>
  </si>
  <si>
    <t>POR19990716</t>
  </si>
  <si>
    <t>SOUSA Jose Miguel Teles</t>
  </si>
  <si>
    <t>TUR19851204</t>
  </si>
  <si>
    <t>SAMPIYONBISIKLET Mehmet (MULLER Gabriel)</t>
  </si>
  <si>
    <t>HKG20000725</t>
  </si>
  <si>
    <t>TSO Kai Kwong</t>
  </si>
  <si>
    <t>POR20010707</t>
  </si>
  <si>
    <t>SILVA Pedro Miguel Fernandes</t>
  </si>
  <si>
    <t>CHN20040205</t>
  </si>
  <si>
    <t>LUO Pengpeng</t>
  </si>
  <si>
    <t>SLO20050401</t>
  </si>
  <si>
    <t>KOKALJ Gasper</t>
  </si>
  <si>
    <t>KOS20030928</t>
  </si>
  <si>
    <t>KASTRATI Albion</t>
  </si>
  <si>
    <t>ISR20000823</t>
  </si>
  <si>
    <t>ESHED Itamar</t>
  </si>
  <si>
    <t>LAO20050223</t>
  </si>
  <si>
    <t>PHANNAVONG Thepphavong</t>
  </si>
  <si>
    <t>POL19970531</t>
  </si>
  <si>
    <t>SLAWEK Damian</t>
  </si>
  <si>
    <t>ERI20050913</t>
  </si>
  <si>
    <t>HABTEMARIAM Robel</t>
  </si>
  <si>
    <t>COL20021102</t>
  </si>
  <si>
    <t>URIAN CARO Jose Misael</t>
  </si>
  <si>
    <t>CRO19800216</t>
  </si>
  <si>
    <t>MIJATOVIC Tomislav</t>
  </si>
  <si>
    <t>LAT19790717</t>
  </si>
  <si>
    <t>KORNILOVS Vitalijs</t>
  </si>
  <si>
    <t>FRA19960127</t>
  </si>
  <si>
    <t>ERMENAULT Corentin</t>
  </si>
  <si>
    <t>SVK19970424</t>
  </si>
  <si>
    <t>KASKO David</t>
  </si>
  <si>
    <t>MKD19990920</t>
  </si>
  <si>
    <t>VANCHEVSKI Kristijan</t>
  </si>
  <si>
    <t>GER20020603</t>
  </si>
  <si>
    <t>CZASA Moritz</t>
  </si>
  <si>
    <t>AUT19880824</t>
  </si>
  <si>
    <t>GERETSCHNIG Martin</t>
  </si>
  <si>
    <t>SIN20000921</t>
  </si>
  <si>
    <t>BIN FAISAL Arfan</t>
  </si>
  <si>
    <t>DEN19980413</t>
  </si>
  <si>
    <t>ALBRECHTSEN Christian Gorm</t>
  </si>
  <si>
    <t>EST20040322</t>
  </si>
  <si>
    <t>RAGILO Frank Aron</t>
  </si>
  <si>
    <t>LUX20040915</t>
  </si>
  <si>
    <t>MORANG Mil</t>
  </si>
  <si>
    <t>SLO20040729</t>
  </si>
  <si>
    <t>PODLESNIK Grega</t>
  </si>
  <si>
    <t>INA20040510</t>
  </si>
  <si>
    <t>MAULANA Astnan</t>
  </si>
  <si>
    <t>CAN19980725</t>
  </si>
  <si>
    <t>OLIPHANT Aidan</t>
  </si>
  <si>
    <t>LAO19871016</t>
  </si>
  <si>
    <t>VONGDEUANE Thanakone</t>
  </si>
  <si>
    <t>LAO19811007</t>
  </si>
  <si>
    <t>SAYAVONG Vongviset</t>
  </si>
  <si>
    <t>ERI20041102</t>
  </si>
  <si>
    <t>SIMON Gezai</t>
  </si>
  <si>
    <t>NOR20041018</t>
  </si>
  <si>
    <t>WIKANDER Tord Aasgaard</t>
  </si>
  <si>
    <t>EST20051031</t>
  </si>
  <si>
    <t>MAEUIBO Markus</t>
  </si>
  <si>
    <t>LAT20050511</t>
  </si>
  <si>
    <t>SIPOVICS Riks</t>
  </si>
  <si>
    <t>SVK20050110</t>
  </si>
  <si>
    <t>NOVAK Samuel</t>
  </si>
  <si>
    <t>ESP20030405</t>
  </si>
  <si>
    <t>AGIRRE EGAÑA Aitor</t>
  </si>
  <si>
    <t>CHN20060723</t>
  </si>
  <si>
    <t>LI Tianyu</t>
  </si>
  <si>
    <t>ISR19880520</t>
  </si>
  <si>
    <t>DANIEL Eliad</t>
  </si>
  <si>
    <t>TUR19940129</t>
  </si>
  <si>
    <t>SAMLI Feritcan</t>
  </si>
  <si>
    <t>COL20010213</t>
  </si>
  <si>
    <t>CHAVES TORRES Jhonathan Steven</t>
  </si>
  <si>
    <t>IRL20040102</t>
  </si>
  <si>
    <t>SCULLY Conal</t>
  </si>
  <si>
    <t>ERI20031116</t>
  </si>
  <si>
    <t>SAMUEL Dawit</t>
  </si>
  <si>
    <t>POL20041208</t>
  </si>
  <si>
    <t>WALINIAK Konrad</t>
  </si>
  <si>
    <t>Remaining budget</t>
  </si>
  <si>
    <t>All riders in the 23 Tour teams listed.</t>
  </si>
  <si>
    <t>RBH</t>
  </si>
  <si>
    <t>TPP</t>
  </si>
  <si>
    <t>LOT</t>
  </si>
  <si>
    <t>XAT</t>
  </si>
  <si>
    <t>ARANBURU DEVA Alexander</t>
  </si>
  <si>
    <t>MARTIN GUYONNET Guillaume</t>
  </si>
  <si>
    <t>PTV</t>
  </si>
  <si>
    <t>RKT</t>
  </si>
  <si>
    <t>SOLER Marc</t>
  </si>
  <si>
    <t>VERCHER Matteo</t>
  </si>
  <si>
    <t>AUS20010414</t>
  </si>
  <si>
    <t>GILMORE Brady</t>
  </si>
  <si>
    <t>TFT</t>
  </si>
  <si>
    <t>ATI</t>
  </si>
  <si>
    <t>QPT</t>
  </si>
  <si>
    <t>FRA20060924</t>
  </si>
  <si>
    <t>SEIXAS Paul</t>
  </si>
  <si>
    <t>DEN20060903</t>
  </si>
  <si>
    <t>PHILIPSEN Albert Withen</t>
  </si>
  <si>
    <t>ESP20030731</t>
  </si>
  <si>
    <t>CASTELLON RIBALTA Jan</t>
  </si>
  <si>
    <t>LOD</t>
  </si>
  <si>
    <t>EULALIO Afonso</t>
  </si>
  <si>
    <t>COL20041121</t>
  </si>
  <si>
    <t>MARTINEZ HUERTAS Juan Guillermo</t>
  </si>
  <si>
    <t>PEDERSEN Casper</t>
  </si>
  <si>
    <t>LOUVEL Matîs</t>
  </si>
  <si>
    <t>NED19931204</t>
  </si>
  <si>
    <t>CDT</t>
  </si>
  <si>
    <t>WB2</t>
  </si>
  <si>
    <t>SLO20060321</t>
  </si>
  <si>
    <t>OMRZEL Jakob</t>
  </si>
  <si>
    <t>BVD</t>
  </si>
  <si>
    <t>FRA20060503</t>
  </si>
  <si>
    <t>SPARFEL Aubin</t>
  </si>
  <si>
    <t>FRT</t>
  </si>
  <si>
    <t>ESP20060526</t>
  </si>
  <si>
    <t>PERICAS CAPDEVILA Adria</t>
  </si>
  <si>
    <t>BEL19990104</t>
  </si>
  <si>
    <t>GEENS Jonas</t>
  </si>
  <si>
    <t>WNR</t>
  </si>
  <si>
    <t>YEMANE Dawit</t>
  </si>
  <si>
    <t>RUS19990114</t>
  </si>
  <si>
    <t>SMIRNOV Ivan</t>
  </si>
  <si>
    <t>FRA19981010</t>
  </si>
  <si>
    <t>BRUNEL Alexys</t>
  </si>
  <si>
    <t>MULLEN Ryan William</t>
  </si>
  <si>
    <t>FRA20050527</t>
  </si>
  <si>
    <t>L'HOTE Antoine</t>
  </si>
  <si>
    <t>RRN</t>
  </si>
  <si>
    <t>TUS</t>
  </si>
  <si>
    <t>ESP20040712</t>
  </si>
  <si>
    <t>DE LA CALLE ARANGO Hugo</t>
  </si>
  <si>
    <t>GHEBREIGZABHIER Amanuel</t>
  </si>
  <si>
    <t>ITA20061219</t>
  </si>
  <si>
    <t>FINN Lorenzo</t>
  </si>
  <si>
    <t>RBC</t>
  </si>
  <si>
    <t>EFA</t>
  </si>
  <si>
    <t>JOALLAND Yael</t>
  </si>
  <si>
    <t>CBW</t>
  </si>
  <si>
    <t>YIGIT Tahir Bugra</t>
  </si>
  <si>
    <t>IZQUIERDO Clement</t>
  </si>
  <si>
    <t>RRW</t>
  </si>
  <si>
    <t>HBG</t>
  </si>
  <si>
    <t>BERHE Welay</t>
  </si>
  <si>
    <t>DCC</t>
  </si>
  <si>
    <t>VINOKUROV Nicolya</t>
  </si>
  <si>
    <t>PESCADOR CASTRO Diego</t>
  </si>
  <si>
    <t>ESP20020602</t>
  </si>
  <si>
    <t>CAVIA SANZ Daniel</t>
  </si>
  <si>
    <t>PGL</t>
  </si>
  <si>
    <t>ESP20011026</t>
  </si>
  <si>
    <t>URIARTE BELZUNEGI Diego</t>
  </si>
  <si>
    <t>AVP</t>
  </si>
  <si>
    <t>RWA20020101</t>
  </si>
  <si>
    <t>MASENGESHO Vainqueur</t>
  </si>
  <si>
    <t>RUS20000106</t>
  </si>
  <si>
    <t>GONOV Lev</t>
  </si>
  <si>
    <t>LEONARD Michael Shea</t>
  </si>
  <si>
    <t>VNQ</t>
  </si>
  <si>
    <t>ITA20060823</t>
  </si>
  <si>
    <t>MELLANO Ludovico</t>
  </si>
  <si>
    <t>PRADES REVERTER Benjami</t>
  </si>
  <si>
    <t>AMN</t>
  </si>
  <si>
    <t>FNX</t>
  </si>
  <si>
    <t>ARCHIBOLD CASTILLO Franklin</t>
  </si>
  <si>
    <t>IBB</t>
  </si>
  <si>
    <t>USA20040627</t>
  </si>
  <si>
    <t>BOYLE Evan</t>
  </si>
  <si>
    <t>ESP20030908</t>
  </si>
  <si>
    <t>ETXEBERRIA ANSALAS Haimar</t>
  </si>
  <si>
    <t>FRA19980913</t>
  </si>
  <si>
    <t>MEX20030917</t>
  </si>
  <si>
    <t>MACIAS ESTRADA Cesar</t>
  </si>
  <si>
    <t>MBP</t>
  </si>
  <si>
    <t>BEL20021217</t>
  </si>
  <si>
    <t>COPPENS Michiel</t>
  </si>
  <si>
    <t>USA19981201</t>
  </si>
  <si>
    <t>BRUNNER Eric</t>
  </si>
  <si>
    <t>NED20040401</t>
  </si>
  <si>
    <t>HAVERDINGS David</t>
  </si>
  <si>
    <t>ECU19950206</t>
  </si>
  <si>
    <t>PITA BOLAÑOS Cristian David</t>
  </si>
  <si>
    <t>NZL19961217</t>
  </si>
  <si>
    <t>OLIVER Ben</t>
  </si>
  <si>
    <t>NORSGAARD Mathias</t>
  </si>
  <si>
    <t>A6D</t>
  </si>
  <si>
    <t>PEDRERO Antonio</t>
  </si>
  <si>
    <t>IPD</t>
  </si>
  <si>
    <t>JPN19890801</t>
  </si>
  <si>
    <t>IRIBE Shotaro</t>
  </si>
  <si>
    <t>ØXENBERG HANSEN Peter</t>
  </si>
  <si>
    <t>BEL20050202</t>
  </si>
  <si>
    <t>MARIVOET SCHOLIERS Duarte</t>
  </si>
  <si>
    <t>ERI20030324</t>
  </si>
  <si>
    <t>AMAN Awet</t>
  </si>
  <si>
    <t>DEN20050319</t>
  </si>
  <si>
    <t>FRYDKJAER Patrick Boje</t>
  </si>
  <si>
    <t>ITA19990704</t>
  </si>
  <si>
    <t>GAFFURI Mattia</t>
  </si>
  <si>
    <t>ECU20060309</t>
  </si>
  <si>
    <t>RAMIREZ TORRES Mateo Pablo</t>
  </si>
  <si>
    <t>VAN DYCK Wesley</t>
  </si>
  <si>
    <t>NED19990519</t>
  </si>
  <si>
    <t>VELING Quinten</t>
  </si>
  <si>
    <t>BEL20030820</t>
  </si>
  <si>
    <t>HEREMANS Joppe</t>
  </si>
  <si>
    <t>FRA19920401</t>
  </si>
  <si>
    <t>NOR20060315</t>
  </si>
  <si>
    <t>ØRN-KRISTOFF Felix</t>
  </si>
  <si>
    <t>POL20061107</t>
  </si>
  <si>
    <t>MIENTKI Kacper</t>
  </si>
  <si>
    <t>CRC20020714</t>
  </si>
  <si>
    <t>RAMIREZ VENEGAS Joseph Gerardo</t>
  </si>
  <si>
    <t>KSZ</t>
  </si>
  <si>
    <t>NZL20021111</t>
  </si>
  <si>
    <t>DRAGE Jack</t>
  </si>
  <si>
    <t>BUL20021226</t>
  </si>
  <si>
    <t>VCR</t>
  </si>
  <si>
    <t>PAD</t>
  </si>
  <si>
    <t>CRC20020503</t>
  </si>
  <si>
    <t>COL20001125</t>
  </si>
  <si>
    <t>CALLEJAS SANTOS Edison Alejandro</t>
  </si>
  <si>
    <t>BEL20051228</t>
  </si>
  <si>
    <t>VANEECKHOUTTE Victor</t>
  </si>
  <si>
    <t>VVB</t>
  </si>
  <si>
    <t>GER20040130</t>
  </si>
  <si>
    <t>JOCHUM Ben</t>
  </si>
  <si>
    <t>VEN19950320</t>
  </si>
  <si>
    <t>PAREDES LOPEZ Anderson Timoteo</t>
  </si>
  <si>
    <t>AUS20020127</t>
  </si>
  <si>
    <t>BLEDDYN Oliver</t>
  </si>
  <si>
    <t>NED20020214</t>
  </si>
  <si>
    <t>BIESTERBOS Frits</t>
  </si>
  <si>
    <t>GER20050909</t>
  </si>
  <si>
    <t>KESSLER Bruno</t>
  </si>
  <si>
    <t>COL19970512</t>
  </si>
  <si>
    <t>CASTAÑO MUÑOZ Sebastian Alexander</t>
  </si>
  <si>
    <t>KOLZE CHANGIZI Sebastian</t>
  </si>
  <si>
    <t>IRL19990630</t>
  </si>
  <si>
    <t>VEN20010801</t>
  </si>
  <si>
    <t>ARAUJO BASTIDAS Jhonny Alexander</t>
  </si>
  <si>
    <t>ROU20041204</t>
  </si>
  <si>
    <t>TOADER Alin</t>
  </si>
  <si>
    <t>RSA19990125</t>
  </si>
  <si>
    <t>MATTHEWS Daniyal</t>
  </si>
  <si>
    <t>FRA20020315</t>
  </si>
  <si>
    <t>BENETEAU Lucas</t>
  </si>
  <si>
    <t>RUS19901204</t>
  </si>
  <si>
    <t>IVANOV Timofei</t>
  </si>
  <si>
    <t>USA19980226</t>
  </si>
  <si>
    <t>JOHNSON Anders</t>
  </si>
  <si>
    <t>USA20051011</t>
  </si>
  <si>
    <t>MORRIS Richard</t>
  </si>
  <si>
    <t>USA19910617</t>
  </si>
  <si>
    <t>BORSTELMANN John</t>
  </si>
  <si>
    <t>EST20050614</t>
  </si>
  <si>
    <t>KURITS Karl</t>
  </si>
  <si>
    <t>SPT</t>
  </si>
  <si>
    <t>CAMPOS LUCENA Roniel</t>
  </si>
  <si>
    <t>SLO20060818</t>
  </si>
  <si>
    <t>VALJAVEC Erazem</t>
  </si>
  <si>
    <t>BEL20060827</t>
  </si>
  <si>
    <t>VAN HUFFEL Matteo</t>
  </si>
  <si>
    <t>DPP</t>
  </si>
  <si>
    <t>NED20020421</t>
  </si>
  <si>
    <t>JONKMANS Tom</t>
  </si>
  <si>
    <t>GER20030629</t>
  </si>
  <si>
    <t>KOECH Silas</t>
  </si>
  <si>
    <t>FRA20021212</t>
  </si>
  <si>
    <t>RENARD-HAQUIN Henri-François</t>
  </si>
  <si>
    <t>AUS20041216</t>
  </si>
  <si>
    <t>ROGERS Cameron</t>
  </si>
  <si>
    <t>BEL20060210</t>
  </si>
  <si>
    <t>TAILLIEU Aldo</t>
  </si>
  <si>
    <t>AUS20010202</t>
  </si>
  <si>
    <t>FRISLIE Graeme</t>
  </si>
  <si>
    <t>GBR20050402</t>
  </si>
  <si>
    <t>PEACE Oliver</t>
  </si>
  <si>
    <t>BEL20050602</t>
  </si>
  <si>
    <t>CRABBE Tom</t>
  </si>
  <si>
    <t>CCT</t>
  </si>
  <si>
    <t>CHI20020512</t>
  </si>
  <si>
    <t>QUINTANA VIDAL Hector Exequiel</t>
  </si>
  <si>
    <t>ESP19990824</t>
  </si>
  <si>
    <t>ALVAREZ RODRIGUEZ Rodrigo</t>
  </si>
  <si>
    <t>GBR20060601</t>
  </si>
  <si>
    <t>ROWE Elliot</t>
  </si>
  <si>
    <t>FIN20060821</t>
  </si>
  <si>
    <t>BORREMANS Kasper</t>
  </si>
  <si>
    <t>BIZ20030817</t>
  </si>
  <si>
    <t>CHAVARRIA Derrick</t>
  </si>
  <si>
    <t>GBR20050819</t>
  </si>
  <si>
    <t>SMITHSON Jed</t>
  </si>
  <si>
    <t>BEL20051229</t>
  </si>
  <si>
    <t>DE CEUSTER Milan</t>
  </si>
  <si>
    <t>ALB20050119</t>
  </si>
  <si>
    <t>DE FABRITIIS Gabriele</t>
  </si>
  <si>
    <t>BEL20060911</t>
  </si>
  <si>
    <t>VAN KERCKHOVE Matisse</t>
  </si>
  <si>
    <t>RSA20040623</t>
  </si>
  <si>
    <t>VAN NIEKERK Emile</t>
  </si>
  <si>
    <t>AIX</t>
  </si>
  <si>
    <t>BEN20010526</t>
  </si>
  <si>
    <t>SODJEDE Ricardo Chilvers</t>
  </si>
  <si>
    <t>COL20040601</t>
  </si>
  <si>
    <t>GUATIBONZA BECERRA Jonathan Alexander</t>
  </si>
  <si>
    <t>BAC</t>
  </si>
  <si>
    <t>UGA20050515</t>
  </si>
  <si>
    <t>LOROT Lawrence</t>
  </si>
  <si>
    <t>NED20060122</t>
  </si>
  <si>
    <t>REMIJN Senna</t>
  </si>
  <si>
    <t>BEL19950530</t>
  </si>
  <si>
    <t>DE VYLDER Lindsay</t>
  </si>
  <si>
    <t>GER19981209</t>
  </si>
  <si>
    <t>NOLDE Tobias</t>
  </si>
  <si>
    <t>BUB</t>
  </si>
  <si>
    <t>ART</t>
  </si>
  <si>
    <t>NASER Ahmed</t>
  </si>
  <si>
    <t>GBR19990112</t>
  </si>
  <si>
    <t>MEIN Thomas</t>
  </si>
  <si>
    <t>KOR20021207</t>
  </si>
  <si>
    <t>KIM Jin-woong</t>
  </si>
  <si>
    <t>KSP</t>
  </si>
  <si>
    <t>JPC</t>
  </si>
  <si>
    <t>COL19920905</t>
  </si>
  <si>
    <t>PAREDES AVELLANEDA Cesar Nicolas</t>
  </si>
  <si>
    <t>ALM</t>
  </si>
  <si>
    <t>HON20050601</t>
  </si>
  <si>
    <t>MENENDEZ PEREIRA Hector Manuel</t>
  </si>
  <si>
    <t>NED19940304</t>
  </si>
  <si>
    <t>NZL20011025</t>
  </si>
  <si>
    <t>HORNBLOW Keegan</t>
  </si>
  <si>
    <t>GSC</t>
  </si>
  <si>
    <t>MCT</t>
  </si>
  <si>
    <t>RUS20020603</t>
  </si>
  <si>
    <t>SHCHEGOLKOV Ilia</t>
  </si>
  <si>
    <t>ROU20030512</t>
  </si>
  <si>
    <t>BUTA Catalin</t>
  </si>
  <si>
    <t>ITA20030426</t>
  </si>
  <si>
    <t>AGOSTINACCHIO Filippo</t>
  </si>
  <si>
    <t>JASIM ALALI Abdulla</t>
  </si>
  <si>
    <t>NOR20040229</t>
  </si>
  <si>
    <t>BAKSAAS Wang Morthen</t>
  </si>
  <si>
    <t>ITA20050308</t>
  </si>
  <si>
    <t>CATTANI Alessandro</t>
  </si>
  <si>
    <t>USA20050826</t>
  </si>
  <si>
    <t>MAKOHON Jack</t>
  </si>
  <si>
    <t>FRA20050803</t>
  </si>
  <si>
    <t>FABRIES Ugo</t>
  </si>
  <si>
    <t>ESP20030126</t>
  </si>
  <si>
    <t>LEDESMA GARCIA Gerard</t>
  </si>
  <si>
    <t>UAE19930707</t>
  </si>
  <si>
    <t>ALBALOOSHI Rashid Mohammad Ibrahim</t>
  </si>
  <si>
    <t>CAN20021215</t>
  </si>
  <si>
    <t>RAMSAY Noah</t>
  </si>
  <si>
    <t>TRT</t>
  </si>
  <si>
    <t>RSA19901124</t>
  </si>
  <si>
    <t>MAHLANGU Thokozani</t>
  </si>
  <si>
    <t>RWA19970101</t>
  </si>
  <si>
    <t>PRB</t>
  </si>
  <si>
    <t>RSA19951013</t>
  </si>
  <si>
    <t>KRUGER Casper</t>
  </si>
  <si>
    <t>CAN20020905</t>
  </si>
  <si>
    <t>PLAMONDON Joel</t>
  </si>
  <si>
    <t>NOR20030517</t>
  </si>
  <si>
    <t>TVEDT Ulrik</t>
  </si>
  <si>
    <t>CRC20040831</t>
  </si>
  <si>
    <t>GRANADOS BONILLA Alejandro</t>
  </si>
  <si>
    <t>ESP20010216</t>
  </si>
  <si>
    <t>ARRIOLABENGOA BEITIA Julen</t>
  </si>
  <si>
    <t>CYP20050112</t>
  </si>
  <si>
    <t>ZABELINSKIY Bogdan</t>
  </si>
  <si>
    <t>NED19981104</t>
  </si>
  <si>
    <t>DEN BRABER Tim</t>
  </si>
  <si>
    <t>FRA20030128</t>
  </si>
  <si>
    <t>POULARD Baptiste</t>
  </si>
  <si>
    <t>IRI20060820</t>
  </si>
  <si>
    <t>VATAN PARAST Hossein Amir</t>
  </si>
  <si>
    <t>VRI</t>
  </si>
  <si>
    <t>BEL19920410</t>
  </si>
  <si>
    <t>VAN BREUSSEGEM Elias</t>
  </si>
  <si>
    <t>SAGIV Guy</t>
  </si>
  <si>
    <t>ZARIFF Muhammad Nur Aiman</t>
  </si>
  <si>
    <t>GRE19970704</t>
  </si>
  <si>
    <t>VILA Emiliano</t>
  </si>
  <si>
    <t>JAM19980924</t>
  </si>
  <si>
    <t>RAMSAY Andrew</t>
  </si>
  <si>
    <t>LBN19970306</t>
  </si>
  <si>
    <t>ALAHMAD Jihad</t>
  </si>
  <si>
    <t>PER20010407</t>
  </si>
  <si>
    <t>TOSCANO FERNANDEZ Bill Janz</t>
  </si>
  <si>
    <t>TMC</t>
  </si>
  <si>
    <t>ITA20040930</t>
  </si>
  <si>
    <t>NESPOLI Lorenzo</t>
  </si>
  <si>
    <t>GBR20040324</t>
  </si>
  <si>
    <t>BUCK JONES Huw</t>
  </si>
  <si>
    <t>ANT20070827</t>
  </si>
  <si>
    <t>MEX20040101</t>
  </si>
  <si>
    <t>PRIETO DE LUNA Jose Juan</t>
  </si>
  <si>
    <t>FRA20020214</t>
  </si>
  <si>
    <t>POTHIN Anthony</t>
  </si>
  <si>
    <t>DEN20051029</t>
  </si>
  <si>
    <t>SCHULZ JØRGENSEN Mads</t>
  </si>
  <si>
    <t>ZIM20050105</t>
  </si>
  <si>
    <t>ASCOTT George</t>
  </si>
  <si>
    <t>LCA20040111</t>
  </si>
  <si>
    <t>JOSEPH Eltus</t>
  </si>
  <si>
    <t>SUR2007</t>
  </si>
  <si>
    <t>NORTAN Jaïr</t>
  </si>
  <si>
    <t>KGC</t>
  </si>
  <si>
    <t>BEL20000718</t>
  </si>
  <si>
    <t>BELLENS Jarno</t>
  </si>
  <si>
    <t>MIG</t>
  </si>
  <si>
    <t>CAN20040605</t>
  </si>
  <si>
    <t>VALENTI Luke</t>
  </si>
  <si>
    <t>NED20040318</t>
  </si>
  <si>
    <t>KONING Stef</t>
  </si>
  <si>
    <t>ESP20061212</t>
  </si>
  <si>
    <t>ALVAREZ MARTINEZ Hector</t>
  </si>
  <si>
    <t>ITA20061031</t>
  </si>
  <si>
    <t>FANTINI Christian</t>
  </si>
  <si>
    <t>BRA19830109</t>
  </si>
  <si>
    <t>SILVA Roberto Pinheiro</t>
  </si>
  <si>
    <t>IRI19870208</t>
  </si>
  <si>
    <t>NATEGHI Hossein Mahdi</t>
  </si>
  <si>
    <t>SUR19900923</t>
  </si>
  <si>
    <t>RICKETS Moses</t>
  </si>
  <si>
    <t>BAH19950203</t>
  </si>
  <si>
    <t>MAJOR Jay</t>
  </si>
  <si>
    <t>BEL19931217</t>
  </si>
  <si>
    <t>SWEECK Laurens</t>
  </si>
  <si>
    <t>FIN19790802</t>
  </si>
  <si>
    <t>NORDLUND Johan</t>
  </si>
  <si>
    <t>MDA19880401</t>
  </si>
  <si>
    <t>SOBENNICOV Andrei</t>
  </si>
  <si>
    <t>UAE19980513</t>
  </si>
  <si>
    <t>ALSABBAGH Mohamed Humaid Mehrab</t>
  </si>
  <si>
    <t>NZL19951212</t>
  </si>
  <si>
    <t>AIA19821202</t>
  </si>
  <si>
    <t>OSBORNE Sherwin</t>
  </si>
  <si>
    <t>GBR20000308</t>
  </si>
  <si>
    <t>MACLEOD Callum</t>
  </si>
  <si>
    <t>VEN20000324</t>
  </si>
  <si>
    <t>GUEVARA RAMIREZ Gregory</t>
  </si>
  <si>
    <t>HON19880201</t>
  </si>
  <si>
    <t>MARTINEZ AMADOR Diler Javier</t>
  </si>
  <si>
    <t>AFG19990819</t>
  </si>
  <si>
    <t>ARSLAN ANSARI Amir</t>
  </si>
  <si>
    <t>LUC</t>
  </si>
  <si>
    <t>RSA19990322</t>
  </si>
  <si>
    <t>LOUBSER Daniel</t>
  </si>
  <si>
    <t>BEL19970926</t>
  </si>
  <si>
    <t>GERITS Vince</t>
  </si>
  <si>
    <t>NED20021116</t>
  </si>
  <si>
    <t>VAN HERK Bram</t>
  </si>
  <si>
    <t>DEN20000328</t>
  </si>
  <si>
    <t>WINKLER Oskar Ulrik</t>
  </si>
  <si>
    <t>BIZ20020323</t>
  </si>
  <si>
    <t>GONZALEZ Jyven</t>
  </si>
  <si>
    <t>CAY19940113</t>
  </si>
  <si>
    <t>BODDEN Christopher</t>
  </si>
  <si>
    <t>ARG20040914</t>
  </si>
  <si>
    <t>KALEJMAN QUIROGA Mateo</t>
  </si>
  <si>
    <t>KSA20040501</t>
  </si>
  <si>
    <t>ALKULAIF Wasel Alhur</t>
  </si>
  <si>
    <t>KSA</t>
  </si>
  <si>
    <t>DMA20021010</t>
  </si>
  <si>
    <t>BARON Kohath</t>
  </si>
  <si>
    <t>DMA</t>
  </si>
  <si>
    <t>MONTEROS ROMERO Luis Javier</t>
  </si>
  <si>
    <t>RUS20050517</t>
  </si>
  <si>
    <t>SAVEKIN Ilya</t>
  </si>
  <si>
    <t>CPV20060207</t>
  </si>
  <si>
    <t>MIKLOS Mota</t>
  </si>
  <si>
    <t>VIE19980711</t>
  </si>
  <si>
    <t>NGO Van Phuong</t>
  </si>
  <si>
    <t>ROU20060328</t>
  </si>
  <si>
    <t>CAMPEAN Catalin-Luca</t>
  </si>
  <si>
    <t>PYELE Levy</t>
  </si>
  <si>
    <t>GHA1994</t>
  </si>
  <si>
    <t>AMU Francis</t>
  </si>
  <si>
    <t>IND20000707</t>
  </si>
  <si>
    <t>BHAGIRATH Bhagirath</t>
  </si>
  <si>
    <t>EGY20060123</t>
  </si>
  <si>
    <t>AHMED Abdul Rauf</t>
  </si>
  <si>
    <t>ZIM20010723</t>
  </si>
  <si>
    <t>DENSLOW Matthew</t>
  </si>
  <si>
    <t>VEN19880612</t>
  </si>
  <si>
    <t>ALARCON MORALES Jose Antonio</t>
  </si>
  <si>
    <t>BRA19920219</t>
  </si>
  <si>
    <t>GASPAR Joao Marcelo Pereira</t>
  </si>
  <si>
    <t>POR19871202</t>
  </si>
  <si>
    <t>FERNANDES Luis Filipe Silva</t>
  </si>
  <si>
    <t>NCA19990326</t>
  </si>
  <si>
    <t>ROJAS SANCHEZ Henry Antonio</t>
  </si>
  <si>
    <t>THA19960624</t>
  </si>
  <si>
    <t>JUMCHAT Nattapol</t>
  </si>
  <si>
    <t>IRI20021027</t>
  </si>
  <si>
    <t>AGHAKASHI Mahdi</t>
  </si>
  <si>
    <t>MRI19950309</t>
  </si>
  <si>
    <t>MARRIER D'UNIENVILLE Thibault</t>
  </si>
  <si>
    <t>KAZ20030107</t>
  </si>
  <si>
    <t>KOLTUNOV Vladimir</t>
  </si>
  <si>
    <t>GER20031014</t>
  </si>
  <si>
    <t>GRIXA Jarno</t>
  </si>
  <si>
    <t>DEN20050617</t>
  </si>
  <si>
    <t>TROELSEN Tore</t>
  </si>
  <si>
    <t>MRI20050523</t>
  </si>
  <si>
    <t>ONG TONE Alexis Noah</t>
  </si>
  <si>
    <t>IVB19721117</t>
  </si>
  <si>
    <t>JONES Barry</t>
  </si>
  <si>
    <t>LCA20070714</t>
  </si>
  <si>
    <t>ALPHONSE Denver</t>
  </si>
  <si>
    <t>MRI20051027</t>
  </si>
  <si>
    <t>RABOUDE Jeremy</t>
  </si>
  <si>
    <t>MDA2004</t>
  </si>
  <si>
    <t>BABANSCHII Daniil</t>
  </si>
  <si>
    <t>UKR20040521</t>
  </si>
  <si>
    <t>SIMON Semen</t>
  </si>
  <si>
    <t>CTU</t>
  </si>
  <si>
    <t>POR19950428</t>
  </si>
  <si>
    <t>CARVALHO Rui Filipe Ribeiro</t>
  </si>
  <si>
    <t>GBR20020318</t>
  </si>
  <si>
    <t>KINGSTON Matthew</t>
  </si>
  <si>
    <t>USA19971004</t>
  </si>
  <si>
    <t>WRIGHT Owen</t>
  </si>
  <si>
    <t>ESP20011129</t>
  </si>
  <si>
    <t>IBAÑEZ BELTRAN DE SALAZAR Javier</t>
  </si>
  <si>
    <t>GBR20020804</t>
  </si>
  <si>
    <t>HARDING William</t>
  </si>
  <si>
    <t>NED20041119</t>
  </si>
  <si>
    <t>VAN DER VEEN Cas</t>
  </si>
  <si>
    <t>BRA20040730</t>
  </si>
  <si>
    <t>SANTOS Vinicius Silva</t>
  </si>
  <si>
    <t>RSA19960223</t>
  </si>
  <si>
    <t>BASSON Gustav</t>
  </si>
  <si>
    <t>MAR19980811</t>
  </si>
  <si>
    <t>MINOUAL Soulayman</t>
  </si>
  <si>
    <t>TPE20010209</t>
  </si>
  <si>
    <t>LI Ting Wei</t>
  </si>
  <si>
    <t>ARG19980614</t>
  </si>
  <si>
    <t>DIAZ Adrian Lorenzo</t>
  </si>
  <si>
    <t>AIA19890530</t>
  </si>
  <si>
    <t>HODGE Justin</t>
  </si>
  <si>
    <t>FRA20030515</t>
  </si>
  <si>
    <t>WATTELLE Célestin</t>
  </si>
  <si>
    <t>AZE19880212</t>
  </si>
  <si>
    <t>NEVZAT Mahmud</t>
  </si>
  <si>
    <t>RSA20031019</t>
  </si>
  <si>
    <t>MOOLMAN Warren</t>
  </si>
  <si>
    <t>ROU20061108</t>
  </si>
  <si>
    <t>PRECUP Horea-Stefan</t>
  </si>
  <si>
    <t>INA20060512</t>
  </si>
  <si>
    <t>RIZQI Dimas Nur Fadhil</t>
  </si>
  <si>
    <t>COL20041118</t>
  </si>
  <si>
    <t>GARCIA GOMEZ Estiven</t>
  </si>
  <si>
    <t>PAK20000414</t>
  </si>
  <si>
    <t>FAROOQ Umar</t>
  </si>
  <si>
    <t>SUI20060126</t>
  </si>
  <si>
    <t>HALTER Nicolas</t>
  </si>
  <si>
    <t>USA20051207</t>
  </si>
  <si>
    <t>NEFF Henry</t>
  </si>
  <si>
    <t>BRA19890330</t>
  </si>
  <si>
    <t>AVANCINI Henrique Silva</t>
  </si>
  <si>
    <t>ESA19960924</t>
  </si>
  <si>
    <t>HERRERA BOJORQUEZ Erick</t>
  </si>
  <si>
    <t>COL20000926</t>
  </si>
  <si>
    <t>FERNANDEZ GONZALEZ Oscar Hernan</t>
  </si>
  <si>
    <t>ITA20040326</t>
  </si>
  <si>
    <t>ZANINI Simone</t>
  </si>
  <si>
    <t>MGL20041029</t>
  </si>
  <si>
    <t>KHADBAATAR Temuulen</t>
  </si>
  <si>
    <t>BEL20050307</t>
  </si>
  <si>
    <t>DOCKX Gilles</t>
  </si>
  <si>
    <t>AZE20030915</t>
  </si>
  <si>
    <t>ISMAYILOV Yusif</t>
  </si>
  <si>
    <t>FRA20000324</t>
  </si>
  <si>
    <t>WILL Dilhan</t>
  </si>
  <si>
    <t>BEL19931210</t>
  </si>
  <si>
    <t>VANTHOURENHOUT Michael</t>
  </si>
  <si>
    <t>HUN19951126</t>
  </si>
  <si>
    <t>ROZSA Balazs</t>
  </si>
  <si>
    <t>BRA19911201</t>
  </si>
  <si>
    <t>MARQUES Felipe Cristiano Paixao</t>
  </si>
  <si>
    <t>BEL19930215</t>
  </si>
  <si>
    <t>GOEMAN Jonas</t>
  </si>
  <si>
    <t>CIV19890615</t>
  </si>
  <si>
    <t>TRAORE Souleymane</t>
  </si>
  <si>
    <t>INA19970516</t>
  </si>
  <si>
    <t>ABDUROHMAN Muhammad</t>
  </si>
  <si>
    <t>THA19970622</t>
  </si>
  <si>
    <t>PHONARJTHAN Patompob</t>
  </si>
  <si>
    <t>BOT19930129</t>
  </si>
  <si>
    <t>LETHOKWE Gontse</t>
  </si>
  <si>
    <t>CHI19991214</t>
  </si>
  <si>
    <t>AUTRAN CARRILLO Jose Eduardo</t>
  </si>
  <si>
    <t>NZL19970403</t>
  </si>
  <si>
    <t>MEO Felix James</t>
  </si>
  <si>
    <t>PAR19961031</t>
  </si>
  <si>
    <t>MONGES GONZALEZ Jonathan Daniel</t>
  </si>
  <si>
    <t>RUS20000908</t>
  </si>
  <si>
    <t>YATSENKO Ivan</t>
  </si>
  <si>
    <t>BEL19991012</t>
  </si>
  <si>
    <t>DE WILDE Gilles</t>
  </si>
  <si>
    <t>NZL19990522</t>
  </si>
  <si>
    <t>KRZANICH James</t>
  </si>
  <si>
    <t>IND19900501</t>
  </si>
  <si>
    <t>DEVARDEKAR Sudarshan Muralidhar</t>
  </si>
  <si>
    <t>PUR19930302</t>
  </si>
  <si>
    <t>PEREZ ROMAN Georwill</t>
  </si>
  <si>
    <t>ESP20030709</t>
  </si>
  <si>
    <t>BONILLO MARTIN Iker</t>
  </si>
  <si>
    <t>CRC20020527</t>
  </si>
  <si>
    <t>JIMENEZ ARIAS Dylan Roberto</t>
  </si>
  <si>
    <t>COL19971111</t>
  </si>
  <si>
    <t>MESA PIETRALUNGA Santiago</t>
  </si>
  <si>
    <t>ARG19870201</t>
  </si>
  <si>
    <t>PAEZ Mauricio Pablo Javier</t>
  </si>
  <si>
    <t>UAE20010115</t>
  </si>
  <si>
    <t>ALSABBAGH Ali Humaid</t>
  </si>
  <si>
    <t>UGA20020226</t>
  </si>
  <si>
    <t>LOMURIA Paul</t>
  </si>
  <si>
    <t>USA20010919</t>
  </si>
  <si>
    <t>CLASSEN Caleb</t>
  </si>
  <si>
    <t>ARG20021221</t>
  </si>
  <si>
    <t>GOMEZ Fausto Agustin</t>
  </si>
  <si>
    <t>UZB20041130</t>
  </si>
  <si>
    <t>ERGASHEV Sanjarbek</t>
  </si>
  <si>
    <t>ECU20040405</t>
  </si>
  <si>
    <t>IMBAQUINGO BENAVIDES Polivio Jhoffre</t>
  </si>
  <si>
    <t>GUY19770712</t>
  </si>
  <si>
    <t>HUBBARD Segun</t>
  </si>
  <si>
    <t>JAM20050820</t>
  </si>
  <si>
    <t>DOUGLAS Damaine</t>
  </si>
  <si>
    <t>CAN20040611</t>
  </si>
  <si>
    <t>MOORE Manu</t>
  </si>
  <si>
    <t>ALB20051009</t>
  </si>
  <si>
    <t>VENOMI Flavio</t>
  </si>
  <si>
    <t>ESP20010728</t>
  </si>
  <si>
    <t>DIAZ ALVAREZ Alex</t>
  </si>
  <si>
    <t>UKR19840708</t>
  </si>
  <si>
    <t>HUZOV Viktor</t>
  </si>
  <si>
    <t>DOM20010807</t>
  </si>
  <si>
    <t>DE LOS SANTOS GUZMAN Hector Isaac</t>
  </si>
  <si>
    <t>UGA19960601</t>
  </si>
  <si>
    <t>KATO Paul Tekiryamunaku</t>
  </si>
  <si>
    <t>DMA19740106</t>
  </si>
  <si>
    <t>LETANG Chester</t>
  </si>
  <si>
    <t>CPV20060203</t>
  </si>
  <si>
    <t>BRITO Leandro</t>
  </si>
  <si>
    <t>COL20050728</t>
  </si>
  <si>
    <t>FLOREZ GARCES Samuel Alejandro</t>
  </si>
  <si>
    <t>GER20060123</t>
  </si>
  <si>
    <t>FIETZKE Paul</t>
  </si>
  <si>
    <t>FRA19970327</t>
  </si>
  <si>
    <t>CLEMENT Guillaume</t>
  </si>
  <si>
    <t>VEN20050727</t>
  </si>
  <si>
    <t>MENDEZ CARRERO Arlex Jose</t>
  </si>
  <si>
    <t>ECU20010721</t>
  </si>
  <si>
    <t>CORDOVA SUAREZ Juan Carlos</t>
  </si>
  <si>
    <t>NED20060327</t>
  </si>
  <si>
    <t>SOLEN Keije</t>
  </si>
  <si>
    <t>KASHIMOTO Richard</t>
  </si>
  <si>
    <t>DEN20060925</t>
  </si>
  <si>
    <t>JØLVING Otto Schultz</t>
  </si>
  <si>
    <t>LES20060815</t>
  </si>
  <si>
    <t>RAKAOTA Khotsofalang</t>
  </si>
  <si>
    <t>TUR20060515</t>
  </si>
  <si>
    <t>KAPLAN Emre</t>
  </si>
  <si>
    <t>NEVALAINEN Aku</t>
  </si>
  <si>
    <t>KSA20010924</t>
  </si>
  <si>
    <t>ALHIDAN Abdullah</t>
  </si>
  <si>
    <t>POL19990202</t>
  </si>
  <si>
    <t>KUS Adam</t>
  </si>
  <si>
    <t>ITA20000817</t>
  </si>
  <si>
    <t>CAROLLO Francesco</t>
  </si>
  <si>
    <t>DE COMARMOND Aurelien</t>
  </si>
  <si>
    <t>THT</t>
  </si>
  <si>
    <t>DEN19980128</t>
  </si>
  <si>
    <t>PEDERSEN Martin</t>
  </si>
  <si>
    <t>BEL20020125</t>
  </si>
  <si>
    <t>LAURYSSEN Yorben</t>
  </si>
  <si>
    <t>GER20050310</t>
  </si>
  <si>
    <t>BOCK Max</t>
  </si>
  <si>
    <t>ESP20040222</t>
  </si>
  <si>
    <t>AZANZA BURUSCO Ibai</t>
  </si>
  <si>
    <t>PUR20050102</t>
  </si>
  <si>
    <t>RIVERA OTERO Loyd Yuan</t>
  </si>
  <si>
    <t>BIH19840904</t>
  </si>
  <si>
    <t>MAHMUTOVIC Amir</t>
  </si>
  <si>
    <t>FRA20060907</t>
  </si>
  <si>
    <t>BOULET Eliott</t>
  </si>
  <si>
    <t>ITA20040218</t>
  </si>
  <si>
    <t>BESSEGA Tommaso</t>
  </si>
  <si>
    <t>NAM20060406</t>
  </si>
  <si>
    <t>BEULKER Justus</t>
  </si>
  <si>
    <t>SUI19930801</t>
  </si>
  <si>
    <t>FORSTER Lars</t>
  </si>
  <si>
    <t>GBR19920326</t>
  </si>
  <si>
    <t>HUTCHINGS Oscar</t>
  </si>
  <si>
    <t>SWE20060227</t>
  </si>
  <si>
    <t>DE LUCA Teodor</t>
  </si>
  <si>
    <t>ARG19820313</t>
  </si>
  <si>
    <t>BAZZI Facundo Lionel</t>
  </si>
  <si>
    <t>FRA19860419</t>
  </si>
  <si>
    <t>THIRE Jonathan</t>
  </si>
  <si>
    <t>CRC19880709</t>
  </si>
  <si>
    <t>GONZALEZ CORTES Josue</t>
  </si>
  <si>
    <t>JPN19960718</t>
  </si>
  <si>
    <t>MAGOSAKI Daiki</t>
  </si>
  <si>
    <t>KAZ19970810</t>
  </si>
  <si>
    <t>TURAR Assylkhan</t>
  </si>
  <si>
    <t>KOR20010417</t>
  </si>
  <si>
    <t>YUN Jae-bin</t>
  </si>
  <si>
    <t>JPN19981123</t>
  </si>
  <si>
    <t>ODA Hijiri</t>
  </si>
  <si>
    <t>MUHOZA Eric</t>
  </si>
  <si>
    <t>UTC</t>
  </si>
  <si>
    <t>ECU20010621</t>
  </si>
  <si>
    <t>CAICEDO CEPEDA David Sebastian</t>
  </si>
  <si>
    <t>MLT19970623</t>
  </si>
  <si>
    <t>NED20031011</t>
  </si>
  <si>
    <t>LOUWERENSEN Tijn</t>
  </si>
  <si>
    <t>GER20040503</t>
  </si>
  <si>
    <t>ROTTMANN Jonathan Malte</t>
  </si>
  <si>
    <t>ITA20041009</t>
  </si>
  <si>
    <t>CASALINI Gabriele</t>
  </si>
  <si>
    <t>SUI20040906</t>
  </si>
  <si>
    <t>MÜLLER Jonas</t>
  </si>
  <si>
    <t>GER20010507</t>
  </si>
  <si>
    <t>MÜNZER Jan</t>
  </si>
  <si>
    <t>DEN20040108</t>
  </si>
  <si>
    <t>BIEHL Kevin</t>
  </si>
  <si>
    <t>TUR20041025</t>
  </si>
  <si>
    <t>EMISCI Ferhat</t>
  </si>
  <si>
    <t>POR20010515</t>
  </si>
  <si>
    <t>GONÇALVES Diogo Henrique Ferreira</t>
  </si>
  <si>
    <t>GUA20030215</t>
  </si>
  <si>
    <t>SISIMITH XUYA Eli Alejandro</t>
  </si>
  <si>
    <t>URU20050320</t>
  </si>
  <si>
    <t>PEREZ ALVAREZ Ciro</t>
  </si>
  <si>
    <t>NZL20050318</t>
  </si>
  <si>
    <t>GARDNER James</t>
  </si>
  <si>
    <t>SIN20050321</t>
  </si>
  <si>
    <t>LIM Bing Yi Eamon</t>
  </si>
  <si>
    <t>LEVI Pini</t>
  </si>
  <si>
    <t>ROU20051108</t>
  </si>
  <si>
    <t>ARON Victor-Alexandru</t>
  </si>
  <si>
    <t>BRA20010913</t>
  </si>
  <si>
    <t>METZGER Gabriel</t>
  </si>
  <si>
    <t>FRA19890419</t>
  </si>
  <si>
    <t>COURTOIS Kévin</t>
  </si>
  <si>
    <t>CHN20050922</t>
  </si>
  <si>
    <t>LIU Zhicheng</t>
  </si>
  <si>
    <t>VEN20050212</t>
  </si>
  <si>
    <t>QUINTERO DUARTE Antoni Samuel</t>
  </si>
  <si>
    <t>IRL20060424</t>
  </si>
  <si>
    <t>DUNWOODY Seth</t>
  </si>
  <si>
    <t>ITA20060414</t>
  </si>
  <si>
    <t>STELLA Davide</t>
  </si>
  <si>
    <t>ITA20060611</t>
  </si>
  <si>
    <t>BICELLI Michele</t>
  </si>
  <si>
    <t>BEL20050424</t>
  </si>
  <si>
    <t>DENS Stan</t>
  </si>
  <si>
    <t>BEL19990629</t>
  </si>
  <si>
    <t>HILLEN Michiel</t>
  </si>
  <si>
    <t>MRI19821230</t>
  </si>
  <si>
    <t>LINCOLN Yannick</t>
  </si>
  <si>
    <t>MLT19770627</t>
  </si>
  <si>
    <t>BONELLO Etienne</t>
  </si>
  <si>
    <t>ISV1971</t>
  </si>
  <si>
    <t>MASSIAH Glenn</t>
  </si>
  <si>
    <t>JPN19921130</t>
  </si>
  <si>
    <t>ISHIBASHI Manabu</t>
  </si>
  <si>
    <t>INA19931127</t>
  </si>
  <si>
    <t>PRAYOGO Dealton Nur Arif</t>
  </si>
  <si>
    <t>CIV19901225</t>
  </si>
  <si>
    <t>LENGANI Amadou</t>
  </si>
  <si>
    <t>ARG19910323</t>
  </si>
  <si>
    <t>DURAN Alejandro Antonio</t>
  </si>
  <si>
    <t>MAS19950605</t>
  </si>
  <si>
    <t>AHMAD KAMAL Muhammad Ameer</t>
  </si>
  <si>
    <t>UAE19930815</t>
  </si>
  <si>
    <t>ALHAMMADI Sultan</t>
  </si>
  <si>
    <t>DOM19920304</t>
  </si>
  <si>
    <t>GARCIA PEÑA Joel Jose</t>
  </si>
  <si>
    <t>AUS19880120</t>
  </si>
  <si>
    <t>BURTON Matthew</t>
  </si>
  <si>
    <t>GHA19970814</t>
  </si>
  <si>
    <t>AKUFFO Frank David Awuku</t>
  </si>
  <si>
    <t>INA19951216</t>
  </si>
  <si>
    <t>ARIFIN Muh Imam</t>
  </si>
  <si>
    <t>DOM19961223</t>
  </si>
  <si>
    <t>MARTE AGUILERA Junior Antonio</t>
  </si>
  <si>
    <t>GUM19720517</t>
  </si>
  <si>
    <t>APONIK Dan</t>
  </si>
  <si>
    <t>BEL19960421</t>
  </si>
  <si>
    <t>DE POORTER Maxime</t>
  </si>
  <si>
    <t>BRA19950703</t>
  </si>
  <si>
    <t>GUIMARAES Alessandro</t>
  </si>
  <si>
    <t>ECU19990611</t>
  </si>
  <si>
    <t>FUERTES CASANOVA Washington Joel</t>
  </si>
  <si>
    <t>BOT19990223</t>
  </si>
  <si>
    <t>MOKALAKE Thabiso</t>
  </si>
  <si>
    <t>SEY19901217</t>
  </si>
  <si>
    <t>ESPARON Richard Jeff</t>
  </si>
  <si>
    <t>FIN19951123</t>
  </si>
  <si>
    <t>BOL20000325</t>
  </si>
  <si>
    <t>HOYOS ORTEGA Angel Jesus</t>
  </si>
  <si>
    <t>KSA19870802</t>
  </si>
  <si>
    <t>JASSAS Ali Salman</t>
  </si>
  <si>
    <t>GBR20010316</t>
  </si>
  <si>
    <t>REES Oliver</t>
  </si>
  <si>
    <t>VEN20011017</t>
  </si>
  <si>
    <t>RAMIREZ MAYORGA Yilber</t>
  </si>
  <si>
    <t>EGY20020501</t>
  </si>
  <si>
    <t>ELSENFAWI Ahmed</t>
  </si>
  <si>
    <t>IND19980117</t>
  </si>
  <si>
    <t>SINGH SEKHON Harshveer</t>
  </si>
  <si>
    <t>MNE19951224</t>
  </si>
  <si>
    <t>DASIC Milic</t>
  </si>
  <si>
    <t>SIN19980116</t>
  </si>
  <si>
    <t>LIM Zhen Yu Darren</t>
  </si>
  <si>
    <t>NED20030118</t>
  </si>
  <si>
    <t>BRONSWIJK Mike</t>
  </si>
  <si>
    <t>VOLKAERT Jonas</t>
  </si>
  <si>
    <t>BEL20010109</t>
  </si>
  <si>
    <t>WYSEURE Joran</t>
  </si>
  <si>
    <t>BEN20020306</t>
  </si>
  <si>
    <t>ATTAI Kocou Corneil</t>
  </si>
  <si>
    <t>CAN20030811</t>
  </si>
  <si>
    <t>JACOB Philippe</t>
  </si>
  <si>
    <t>LES20010912</t>
  </si>
  <si>
    <t>LEMPE Motlatsi</t>
  </si>
  <si>
    <t>CHOFOR TWICAM Fabrice</t>
  </si>
  <si>
    <t>RSA20040825</t>
  </si>
  <si>
    <t>DIKE Joshua</t>
  </si>
  <si>
    <t>ECU20030807</t>
  </si>
  <si>
    <t>PALMA CHAUCANES Anderson David</t>
  </si>
  <si>
    <t>PER20030707</t>
  </si>
  <si>
    <t>GONZALES GONZALES Charles</t>
  </si>
  <si>
    <t>USA20000727</t>
  </si>
  <si>
    <t>FLANAGAN Liam</t>
  </si>
  <si>
    <t>BEL20050825</t>
  </si>
  <si>
    <t>DRIESEN Niels</t>
  </si>
  <si>
    <t>GUY19810316</t>
  </si>
  <si>
    <t>CZE20040223</t>
  </si>
  <si>
    <t>MONTI Alberto Carlo</t>
  </si>
  <si>
    <t>PHI20000907</t>
  </si>
  <si>
    <t>LIZARDO Jeremy</t>
  </si>
  <si>
    <t>FRA19971002</t>
  </si>
  <si>
    <t>DAUMONT William</t>
  </si>
  <si>
    <t>EGY20041105</t>
  </si>
  <si>
    <t>BAKR Mahmoud</t>
  </si>
  <si>
    <t>ITA20050427</t>
  </si>
  <si>
    <t>CIPOLLINI Edoardo</t>
  </si>
  <si>
    <t>NED20050114</t>
  </si>
  <si>
    <t>VAN DER WERFF Thom</t>
  </si>
  <si>
    <t>THA20050523</t>
  </si>
  <si>
    <t>SAENTA Tanawat</t>
  </si>
  <si>
    <t>TUR20020602</t>
  </si>
  <si>
    <t>AKPINAR Ahmet</t>
  </si>
  <si>
    <t>ZAM19931130</t>
  </si>
  <si>
    <t>MWANZA Gift</t>
  </si>
  <si>
    <t>GHA20040323</t>
  </si>
  <si>
    <t>QUAYE Prince</t>
  </si>
  <si>
    <t>TOG19981014</t>
  </si>
  <si>
    <t>KAKO Kokou Justin</t>
  </si>
  <si>
    <t>ERI19940404</t>
  </si>
  <si>
    <t>GBR20020624</t>
  </si>
  <si>
    <t>ARMITT Hamish</t>
  </si>
  <si>
    <t>GBR20020224</t>
  </si>
  <si>
    <t>MITCHELL Adam</t>
  </si>
  <si>
    <t>VDU</t>
  </si>
  <si>
    <t>ERI20030820</t>
  </si>
  <si>
    <t>BERHANE Hebron</t>
  </si>
  <si>
    <t>CAY1887</t>
  </si>
  <si>
    <t>GOFF Roshad</t>
  </si>
  <si>
    <t>UGA1996</t>
  </si>
  <si>
    <t>WASSWA Peter Mutawongo</t>
  </si>
  <si>
    <t>BUR20001003</t>
  </si>
  <si>
    <t>BOUDA Rachid</t>
  </si>
  <si>
    <t>LAURENT Cerwin</t>
  </si>
  <si>
    <t>BIZ20020731</t>
  </si>
  <si>
    <t>LESLIE Leon</t>
  </si>
  <si>
    <t>ETH20050623</t>
  </si>
  <si>
    <t>TESFAY Teklehaymanot Amanuel</t>
  </si>
  <si>
    <t>NCA20010807</t>
  </si>
  <si>
    <t>REYES QUINTERO Jose Alexis</t>
  </si>
  <si>
    <t>TUN20030806</t>
  </si>
  <si>
    <t>MECHERGUI Amine</t>
  </si>
  <si>
    <t>CPV20050907</t>
  </si>
  <si>
    <t>DIAS Gilberto Monteiro</t>
  </si>
  <si>
    <t>FRA20010125</t>
  </si>
  <si>
    <t>PAPON Victor</t>
  </si>
  <si>
    <t>VIE20070620</t>
  </si>
  <si>
    <t>DANG Van Phap</t>
  </si>
  <si>
    <t>IND19990209</t>
  </si>
  <si>
    <t>RAM Birma</t>
  </si>
  <si>
    <t>ITA20060103</t>
  </si>
  <si>
    <t>BOLOGNESI Thomas</t>
  </si>
  <si>
    <t>ROU20060901</t>
  </si>
  <si>
    <t>DORCU Ovidiu-Gabriel</t>
  </si>
  <si>
    <t>BESSEGA Gabriele</t>
  </si>
  <si>
    <t>KSA20030709</t>
  </si>
  <si>
    <t>ALFAIROUZ Jehad</t>
  </si>
  <si>
    <t>PAK20020422</t>
  </si>
  <si>
    <t>MUHAMMAD Shan</t>
  </si>
  <si>
    <t>PHI20020901</t>
  </si>
  <si>
    <t>LIM Nash Joshua</t>
  </si>
  <si>
    <t>SIN19950529</t>
  </si>
  <si>
    <t>KOH Dalvin</t>
  </si>
  <si>
    <t>GBR20000729</t>
  </si>
  <si>
    <t>MORGAN Edward</t>
  </si>
  <si>
    <t>NED20060925</t>
  </si>
  <si>
    <t>DEN OTTER Jesse</t>
  </si>
  <si>
    <t>FIN20030827</t>
  </si>
  <si>
    <t>AHTOSALO Matias</t>
  </si>
  <si>
    <t>ITA20060205</t>
  </si>
  <si>
    <t>TRAVELLA Nicholas</t>
  </si>
  <si>
    <t>MRI20030718</t>
  </si>
  <si>
    <t>PIAT William</t>
  </si>
  <si>
    <t>FRA19851207</t>
  </si>
  <si>
    <t>CARENE Boris</t>
  </si>
  <si>
    <t>CRC19821219</t>
  </si>
  <si>
    <t>CARBALLO RAMIREZ Jonathan</t>
  </si>
  <si>
    <t>GRE19930426</t>
  </si>
  <si>
    <t>ILIADIS Ioannis</t>
  </si>
  <si>
    <t>COL19920925</t>
  </si>
  <si>
    <t>GIL SANCHEZ Angel Alexander</t>
  </si>
  <si>
    <t>CUB19890615</t>
  </si>
  <si>
    <t>DE LEON CASTRO Yariel</t>
  </si>
  <si>
    <t>PLUTO Martins</t>
  </si>
  <si>
    <t>RSA20000802</t>
  </si>
  <si>
    <t>ORMISTON Callum</t>
  </si>
  <si>
    <t>DEN20011014</t>
  </si>
  <si>
    <t>HERTZ Benjamin</t>
  </si>
  <si>
    <t>MAR19980823</t>
  </si>
  <si>
    <t>SADKI Mohamed</t>
  </si>
  <si>
    <t>GER19990727</t>
  </si>
  <si>
    <t>NIEHUES Sebastian</t>
  </si>
  <si>
    <t>ERI20000201</t>
  </si>
  <si>
    <t>MEDHANIE Natan</t>
  </si>
  <si>
    <t>ERI20030414</t>
  </si>
  <si>
    <t>KIFLOM Pawlos Gebremeskel</t>
  </si>
  <si>
    <t>JPN20040513</t>
  </si>
  <si>
    <t>KAMADA Koki</t>
  </si>
  <si>
    <t>AUT20011210</t>
  </si>
  <si>
    <t>VERBNJAK Paul</t>
  </si>
  <si>
    <t>CZE20030315</t>
  </si>
  <si>
    <t>FIALA Matyas</t>
  </si>
  <si>
    <t>KSA19830903</t>
  </si>
  <si>
    <t>ALOMRANI Abdulaziz Ahmed</t>
  </si>
  <si>
    <t>BEL20051114</t>
  </si>
  <si>
    <t>VUERINCKX Thomas</t>
  </si>
  <si>
    <t>BEL20051106</t>
  </si>
  <si>
    <t>GRAFF William</t>
  </si>
  <si>
    <t>POL19960924</t>
  </si>
  <si>
    <t>GLANZ Michal</t>
  </si>
  <si>
    <t>IRI20040708</t>
  </si>
  <si>
    <t>DARZI RAMANDI Mohammad</t>
  </si>
  <si>
    <t>ITA20050630</t>
  </si>
  <si>
    <t>MARTINI Marco</t>
  </si>
  <si>
    <t>NED20050928</t>
  </si>
  <si>
    <t>VERGOUW Julian</t>
  </si>
  <si>
    <t>TPE20011024</t>
  </si>
  <si>
    <t>HO Yen Yi</t>
  </si>
  <si>
    <t>ECU20050628</t>
  </si>
  <si>
    <t>POZO ROBLES Erik Fernando</t>
  </si>
  <si>
    <t>ALG19970819</t>
  </si>
  <si>
    <t>TERRAB Khaled Abdelhamid</t>
  </si>
  <si>
    <t>DEN20030104</t>
  </si>
  <si>
    <t>MACHHOLDT Magnus</t>
  </si>
  <si>
    <t>FRA19860730</t>
  </si>
  <si>
    <t>MARCY Ulrich Julien</t>
  </si>
  <si>
    <t>UKR20030218</t>
  </si>
  <si>
    <t>KORZININ Yuriy</t>
  </si>
  <si>
    <t>VEN19950518</t>
  </si>
  <si>
    <t>PRADO Leonardo</t>
  </si>
  <si>
    <t>ETH20050919</t>
  </si>
  <si>
    <t>DESTA Teweldemedhin Amaniel</t>
  </si>
  <si>
    <t>FRA19851026</t>
  </si>
  <si>
    <t>GALTIER Geoffrey</t>
  </si>
  <si>
    <t>NZL20050126</t>
  </si>
  <si>
    <t>MORRISON Maui</t>
  </si>
  <si>
    <t>FRA20030825</t>
  </si>
  <si>
    <t>GUERINEL Manu</t>
  </si>
  <si>
    <t>FRA20050327</t>
  </si>
  <si>
    <t>HECTOR Raphaël</t>
  </si>
  <si>
    <t>ITA20060920</t>
  </si>
  <si>
    <t>FERRARO Santiago</t>
  </si>
  <si>
    <t>LAT20060829</t>
  </si>
  <si>
    <t>SKRAPCIS Olivers Jekabs</t>
  </si>
  <si>
    <t>HUN20060106</t>
  </si>
  <si>
    <t>TAKACS Zsombor</t>
  </si>
  <si>
    <t>BEL20000725</t>
  </si>
  <si>
    <t>LEMAIRE Grégoire</t>
  </si>
  <si>
    <t>GBR19931208</t>
  </si>
  <si>
    <t>HOLMES Matthew</t>
  </si>
  <si>
    <t>GBR19941117</t>
  </si>
  <si>
    <t>TANFIELD Harry</t>
  </si>
  <si>
    <t>BLR19980401</t>
  </si>
  <si>
    <t>SHAUCHENKA Serhei</t>
  </si>
  <si>
    <t>NED19970708</t>
  </si>
  <si>
    <t>INKELAAR Kevin</t>
  </si>
  <si>
    <t>AUS19960515</t>
  </si>
  <si>
    <t>TUCKNOTT Reece</t>
  </si>
  <si>
    <t>MAS20000424</t>
  </si>
  <si>
    <t>ABD HALIM Muhammad Shahmir Aiman</t>
  </si>
  <si>
    <t>RUS19990508</t>
  </si>
  <si>
    <t>SHAKOTKO Aleksandr</t>
  </si>
  <si>
    <t>KAZ20010622</t>
  </si>
  <si>
    <t>KARMAZHAKOV Sergey</t>
  </si>
  <si>
    <t>DEN20020103</t>
  </si>
  <si>
    <t>BLUHM Oscar</t>
  </si>
  <si>
    <t>ITA20020205</t>
  </si>
  <si>
    <t>PIRAS Andrea</t>
  </si>
  <si>
    <t>NZL19940811</t>
  </si>
  <si>
    <t>COOPER Anton</t>
  </si>
  <si>
    <t>ITA20000910</t>
  </si>
  <si>
    <t>NENCINI Tommaso</t>
  </si>
  <si>
    <t>FRA19990112</t>
  </si>
  <si>
    <t>LEBEAU Mattis</t>
  </si>
  <si>
    <t>NED19980712</t>
  </si>
  <si>
    <t>DISSEL Bram</t>
  </si>
  <si>
    <t>BEL20011125</t>
  </si>
  <si>
    <t>VANDENBULCKE Alex</t>
  </si>
  <si>
    <t>ITA19981021</t>
  </si>
  <si>
    <t>GASPARINI Alessio</t>
  </si>
  <si>
    <t>AUT19980627</t>
  </si>
  <si>
    <t>DIRNBAUER Josef</t>
  </si>
  <si>
    <t>CHN20001217</t>
  </si>
  <si>
    <t>SUN Wentao</t>
  </si>
  <si>
    <t>BEL20000626</t>
  </si>
  <si>
    <t>DENS Tuur</t>
  </si>
  <si>
    <t>USA19980428</t>
  </si>
  <si>
    <t>HARDIN William</t>
  </si>
  <si>
    <t>FRA20020321</t>
  </si>
  <si>
    <t>LAYMOND Maxime</t>
  </si>
  <si>
    <t>GBR20010313</t>
  </si>
  <si>
    <t>WESTLEY Dylan</t>
  </si>
  <si>
    <t>MLI20050624</t>
  </si>
  <si>
    <t>DIAMOUTENE Tiemoko</t>
  </si>
  <si>
    <t>ESP20020708</t>
  </si>
  <si>
    <t>BENNASSAR ROSSELLO Francesc</t>
  </si>
  <si>
    <t>GBR20011219</t>
  </si>
  <si>
    <t>PORTSMOUTH Tom</t>
  </si>
  <si>
    <t>ITA20040521</t>
  </si>
  <si>
    <t>LEALI Stefano</t>
  </si>
  <si>
    <t>SVK20040224</t>
  </si>
  <si>
    <t>SIVOK Tomas</t>
  </si>
  <si>
    <t>BEL20001024</t>
  </si>
  <si>
    <t>DE GRAEVE Quinten</t>
  </si>
  <si>
    <t>ITA19990326</t>
  </si>
  <si>
    <t>POLGA Antonio</t>
  </si>
  <si>
    <t>RUS20021012</t>
  </si>
  <si>
    <t>MALKOV Kirill</t>
  </si>
  <si>
    <t>UZB20041127</t>
  </si>
  <si>
    <t>JANIKULOV Samandar</t>
  </si>
  <si>
    <t>GER19970225</t>
  </si>
  <si>
    <t>POHLENZ Marian</t>
  </si>
  <si>
    <t>CHN20021102</t>
  </si>
  <si>
    <t>LIN Chuanyang</t>
  </si>
  <si>
    <t>FRA20020923</t>
  </si>
  <si>
    <t>MARCEROU Nicola</t>
  </si>
  <si>
    <t>DEN20050331</t>
  </si>
  <si>
    <t>ITA20050916</t>
  </si>
  <si>
    <t>BIONDANI Riccardo</t>
  </si>
  <si>
    <t>POL20031215</t>
  </si>
  <si>
    <t>MASLAK Piotr</t>
  </si>
  <si>
    <t>NOR20030117</t>
  </si>
  <si>
    <t>THORVALDSEN Even</t>
  </si>
  <si>
    <t>RUEDA CACERES Arlex Jose</t>
  </si>
  <si>
    <t>UZB20050316</t>
  </si>
  <si>
    <t>BOBOSHEROV Farrukh</t>
  </si>
  <si>
    <t>BEL20050426</t>
  </si>
  <si>
    <t>VANDENBERGHE Viktor</t>
  </si>
  <si>
    <t>USA20010120</t>
  </si>
  <si>
    <t>TABARES Nicholas</t>
  </si>
  <si>
    <t>ERI20050209</t>
  </si>
  <si>
    <t>KIBROM Awet</t>
  </si>
  <si>
    <t>FRA20051001</t>
  </si>
  <si>
    <t>SANCHEZ Clément</t>
  </si>
  <si>
    <t>GBR20050626</t>
  </si>
  <si>
    <t>LIGHTFOOT Mark</t>
  </si>
  <si>
    <t>ESP20030311</t>
  </si>
  <si>
    <t>REY VAZQUEZ Martin</t>
  </si>
  <si>
    <t>COL20060913</t>
  </si>
  <si>
    <t>HERREÑO POLANIA Martin Santiago</t>
  </si>
  <si>
    <t>FRA20030209</t>
  </si>
  <si>
    <t>CHATONNET Toby</t>
  </si>
  <si>
    <t>QAT20000627</t>
  </si>
  <si>
    <t>ALKUWARI Tamim</t>
  </si>
  <si>
    <t>ESP20060801</t>
  </si>
  <si>
    <t>MUÑOZ GABIÑA Hodei</t>
  </si>
  <si>
    <t>NOR20060519</t>
  </si>
  <si>
    <t>DAHL Marius Innhaug</t>
  </si>
  <si>
    <t>NED20061020</t>
  </si>
  <si>
    <t>DANKLOF Bram</t>
  </si>
  <si>
    <t>BRA19961213</t>
  </si>
  <si>
    <t>LEMES Bruno Martins</t>
  </si>
  <si>
    <t>ROLANDO Joann</t>
  </si>
  <si>
    <t>ITA20040712</t>
  </si>
  <si>
    <t>VERRANDO Luca</t>
  </si>
  <si>
    <t>ITA20060305</t>
  </si>
  <si>
    <t>GABELLONI Matteo</t>
  </si>
  <si>
    <t>SLO20060614</t>
  </si>
  <si>
    <t>MERNIK Sven Aleksander</t>
  </si>
  <si>
    <t>AUS19970626</t>
  </si>
  <si>
    <t>COOK Leighton</t>
  </si>
  <si>
    <t>RSA20050629</t>
  </si>
  <si>
    <t>GORDGE Kieran</t>
  </si>
  <si>
    <t>RUS20020202</t>
  </si>
  <si>
    <t>OSIPOV Daniil</t>
  </si>
  <si>
    <t>BEL20020219</t>
  </si>
  <si>
    <t>DE GRAEF Noah</t>
  </si>
  <si>
    <t>RUS20051215</t>
  </si>
  <si>
    <t>MALTSEV Daniil</t>
  </si>
  <si>
    <t>BUR20040816</t>
  </si>
  <si>
    <t>ILBOUDO Soumaila</t>
  </si>
  <si>
    <t>DEN20060626</t>
  </si>
  <si>
    <t>NIELSEN Thor Vangsø</t>
  </si>
  <si>
    <t>USA20050731</t>
  </si>
  <si>
    <t>CUSACK Nathan</t>
  </si>
  <si>
    <t>NED20040429</t>
  </si>
  <si>
    <t>BOONSTRA Jelle</t>
  </si>
  <si>
    <t>SWE20060803</t>
  </si>
  <si>
    <t>MELLBY Joel</t>
  </si>
  <si>
    <t>VEN19781006</t>
  </si>
  <si>
    <t>NAVA CARVAJAR John Alberto</t>
  </si>
  <si>
    <t>GUM19720926</t>
  </si>
  <si>
    <t>HORTON Derek</t>
  </si>
  <si>
    <t>LES19840922</t>
  </si>
  <si>
    <t>MONESE Phetetso</t>
  </si>
  <si>
    <t>TPE19930510</t>
  </si>
  <si>
    <t>PENG Yuan Tang</t>
  </si>
  <si>
    <t>BOL19861230</t>
  </si>
  <si>
    <t>ZURITA FERRUFINO Gilber</t>
  </si>
  <si>
    <t>GRN19901123</t>
  </si>
  <si>
    <t>VIECHWEG Tessimy</t>
  </si>
  <si>
    <t>ETH19910812</t>
  </si>
  <si>
    <t>REDAE Tedros Tesfu</t>
  </si>
  <si>
    <t>CRC19930707</t>
  </si>
  <si>
    <t>ALPIZAR NAVAS Andres Jesus</t>
  </si>
  <si>
    <t>PHI19891228</t>
  </si>
  <si>
    <t>TUGAWIN Ryan</t>
  </si>
  <si>
    <t>KAZ19940625</t>
  </si>
  <si>
    <t>LUCHSHENKO Sergey</t>
  </si>
  <si>
    <t>ANT19841128</t>
  </si>
  <si>
    <t>THOMAS Conroy</t>
  </si>
  <si>
    <t>PER19930420</t>
  </si>
  <si>
    <t>ATENCIO GARCIA Arquimidis Clinion</t>
  </si>
  <si>
    <t>ARG19910514</t>
  </si>
  <si>
    <t>NAVARRETE Maximiliano Ezequiel</t>
  </si>
  <si>
    <t>LCA19960708</t>
  </si>
  <si>
    <t>MOSES Gillan</t>
  </si>
  <si>
    <t>VEN19960409</t>
  </si>
  <si>
    <t>MENDOZA GARNICA Gabriel Jose</t>
  </si>
  <si>
    <t>COL19961210</t>
  </si>
  <si>
    <t>HOYOS CANO Juan Diego</t>
  </si>
  <si>
    <t>NAM19970611</t>
  </si>
  <si>
    <t>PLAATJIES Brandon</t>
  </si>
  <si>
    <t>NED19940926</t>
  </si>
  <si>
    <t>NOBEL Rick</t>
  </si>
  <si>
    <t>ESP19980501</t>
  </si>
  <si>
    <t>PEREZ-LANDALUCE GONZALEZ Eduardo</t>
  </si>
  <si>
    <t>DEN19990108</t>
  </si>
  <si>
    <t>KNUDSEN Oliver</t>
  </si>
  <si>
    <t>ELSAIFY Hassan</t>
  </si>
  <si>
    <t>MEX19980409</t>
  </si>
  <si>
    <t>LEMUS GUERRERO Salvador</t>
  </si>
  <si>
    <t>USA19990330</t>
  </si>
  <si>
    <t>LANGE Colby</t>
  </si>
  <si>
    <t>COL19990602</t>
  </si>
  <si>
    <t>ARDILA ORDOÑEZ Andres Camilo</t>
  </si>
  <si>
    <t>LUX20010428</t>
  </si>
  <si>
    <t>BETTENDORFF Loïc</t>
  </si>
  <si>
    <t>COL19960424</t>
  </si>
  <si>
    <t>TOBAR DAZA Cristian Camilo</t>
  </si>
  <si>
    <t>SVK20001004</t>
  </si>
  <si>
    <t>LISKA Andrej</t>
  </si>
  <si>
    <t>ITA20010518</t>
  </si>
  <si>
    <t>BARONI Alessandro</t>
  </si>
  <si>
    <t>UKR19991023</t>
  </si>
  <si>
    <t>SHEVCHENKO Oleksandr</t>
  </si>
  <si>
    <t>FIN20000808</t>
  </si>
  <si>
    <t>SILLANKORVA Jaakko</t>
  </si>
  <si>
    <t>MLT19990528</t>
  </si>
  <si>
    <t>NCA19950927</t>
  </si>
  <si>
    <t>URIARTE ABURTO Leenar Antonio</t>
  </si>
  <si>
    <t>PAN20010908</t>
  </si>
  <si>
    <t>HERRERA PERALTA Roberto Jose</t>
  </si>
  <si>
    <t>DEN20020309</t>
  </si>
  <si>
    <t>MENGEL Nikolaj</t>
  </si>
  <si>
    <t>JPN20021221</t>
  </si>
  <si>
    <t>TSUDA Yugi</t>
  </si>
  <si>
    <t>KOR20030620</t>
  </si>
  <si>
    <t>JEONG Seung-hwa</t>
  </si>
  <si>
    <t>ZIM19880000</t>
  </si>
  <si>
    <t>CHAKAZA Amos</t>
  </si>
  <si>
    <t>ISL19750405</t>
  </si>
  <si>
    <t>BARDARSON Thorsteinn</t>
  </si>
  <si>
    <t>TUR20030317</t>
  </si>
  <si>
    <t>MARAL Ahmet</t>
  </si>
  <si>
    <t>TTO19760215</t>
  </si>
  <si>
    <t>GEORGE Kirtson</t>
  </si>
  <si>
    <t>ANG20011213</t>
  </si>
  <si>
    <t>ALEXANDRE Andre</t>
  </si>
  <si>
    <t>KLOPPENBORG Lukas Sulaj</t>
  </si>
  <si>
    <t>LBN19890320</t>
  </si>
  <si>
    <t>KALLAS Mark</t>
  </si>
  <si>
    <t>SVK20021212</t>
  </si>
  <si>
    <t>HOZA Denis</t>
  </si>
  <si>
    <t>PAK20020319</t>
  </si>
  <si>
    <t>ANWAR Muhammad Ismail</t>
  </si>
  <si>
    <t>DEN20041122</t>
  </si>
  <si>
    <t>LYSGAARD Boas</t>
  </si>
  <si>
    <t>ITA20010727</t>
  </si>
  <si>
    <t>REGNANTI Matteo</t>
  </si>
  <si>
    <t>POR20030410</t>
  </si>
  <si>
    <t>LOPES Lucas Simoes</t>
  </si>
  <si>
    <t>MAR20000914</t>
  </si>
  <si>
    <t>SAAOUD Mohamed</t>
  </si>
  <si>
    <t>SVK20041230</t>
  </si>
  <si>
    <t>GALOVIC Jakub</t>
  </si>
  <si>
    <t>IND20020320</t>
  </si>
  <si>
    <t>SINGH Vishavjeet</t>
  </si>
  <si>
    <t>MGL20040705</t>
  </si>
  <si>
    <t>ALTANGEREL Davaajargal</t>
  </si>
  <si>
    <t>UAE19990531</t>
  </si>
  <si>
    <t>ALMASHGHOUNI Omar</t>
  </si>
  <si>
    <t>FRA20000922</t>
  </si>
  <si>
    <t>HARDOUIN Louis</t>
  </si>
  <si>
    <t>ITA20020907</t>
  </si>
  <si>
    <t>MANENTI Marco</t>
  </si>
  <si>
    <t>NKUNDABERA Eric</t>
  </si>
  <si>
    <t>BIZ20040910</t>
  </si>
  <si>
    <t>GABOUREL Goran</t>
  </si>
  <si>
    <t>SWE19890910</t>
  </si>
  <si>
    <t>FRA20031003</t>
  </si>
  <si>
    <t>JEAN Victor</t>
  </si>
  <si>
    <t>ITA20031115</t>
  </si>
  <si>
    <t>TEBALDI Manuel</t>
  </si>
  <si>
    <t>GBR20020617</t>
  </si>
  <si>
    <t>LUTZ-ATKINSON Hugo</t>
  </si>
  <si>
    <t>KAZ20040930</t>
  </si>
  <si>
    <t>KONKIN Maxim</t>
  </si>
  <si>
    <t>BEL20050523</t>
  </si>
  <si>
    <t>CUYLITS Mauro</t>
  </si>
  <si>
    <t>FRA20050615</t>
  </si>
  <si>
    <t>FAYOLLE Jean-Loup</t>
  </si>
  <si>
    <t>NED20050307</t>
  </si>
  <si>
    <t>GAL Ryan</t>
  </si>
  <si>
    <t>ITA20050614</t>
  </si>
  <si>
    <t>FIORIN Matteo</t>
  </si>
  <si>
    <t>SUI20050514</t>
  </si>
  <si>
    <t>BARHOUMI Ilian</t>
  </si>
  <si>
    <t>CPV19960914</t>
  </si>
  <si>
    <t>MONTEIRO Klisman David</t>
  </si>
  <si>
    <t>NED20020831</t>
  </si>
  <si>
    <t>SWENNE Delano</t>
  </si>
  <si>
    <t>MAS19971005</t>
  </si>
  <si>
    <t>AWANG ILAH Ahmad Syazrin</t>
  </si>
  <si>
    <t>BAMBAGIONI Tommaso</t>
  </si>
  <si>
    <t>COL20020426</t>
  </si>
  <si>
    <t>HERRERA PEREZ Samuel</t>
  </si>
  <si>
    <t>URU19900627</t>
  </si>
  <si>
    <t>UMPIERREZ SORIA Giovanny Ariel</t>
  </si>
  <si>
    <t>GHA19941219</t>
  </si>
  <si>
    <t>AKPABLI Victor Ckudjoe</t>
  </si>
  <si>
    <t>BEN19980212</t>
  </si>
  <si>
    <t>MENSAH Ezer</t>
  </si>
  <si>
    <t>NOR20051022</t>
  </si>
  <si>
    <t>VESLUM Sebastian</t>
  </si>
  <si>
    <t>ITA20051223</t>
  </si>
  <si>
    <t>LORELLO Riccardo</t>
  </si>
  <si>
    <t>FRA20030119</t>
  </si>
  <si>
    <t>SANLAVILLE Mathias</t>
  </si>
  <si>
    <t>CRC20030718</t>
  </si>
  <si>
    <t>PACHECO MADRIZ Gabriel</t>
  </si>
  <si>
    <t>ESA20050310</t>
  </si>
  <si>
    <t>CARCAMO RODRIGUEZ Diego Alejandro</t>
  </si>
  <si>
    <t>POL20060314</t>
  </si>
  <si>
    <t>GOSZCZURNY Patryk</t>
  </si>
  <si>
    <t>PUR20011113</t>
  </si>
  <si>
    <t>LOPEZ AYALA Javier</t>
  </si>
  <si>
    <t>CAY19900812</t>
  </si>
  <si>
    <t>EBANKS Andrew</t>
  </si>
  <si>
    <t>ALB20050526</t>
  </si>
  <si>
    <t>HYSA Henri</t>
  </si>
  <si>
    <t>DMA2006</t>
  </si>
  <si>
    <t>MARIUS Gitsun</t>
  </si>
  <si>
    <t>DOM20010110</t>
  </si>
  <si>
    <t>BRITOS ARIAS Maicol</t>
  </si>
  <si>
    <t>BOT20030303</t>
  </si>
  <si>
    <t>RUELE Thebeyame</t>
  </si>
  <si>
    <t>IRI20020302</t>
  </si>
  <si>
    <t>NATEGHI Nima</t>
  </si>
  <si>
    <t>JAM19960506</t>
  </si>
  <si>
    <t>HIBBERT Issa</t>
  </si>
  <si>
    <t>SHAPE Kareem</t>
  </si>
  <si>
    <t>GEBREZEHER Gebermedin</t>
  </si>
  <si>
    <t>FRA19940609</t>
  </si>
  <si>
    <t>OLGUN Serkan</t>
  </si>
  <si>
    <t>FRA19930808</t>
  </si>
  <si>
    <t>YONG SANG Jordan</t>
  </si>
  <si>
    <t>TUN20050819</t>
  </si>
  <si>
    <t>JEBALI Med Ali</t>
  </si>
  <si>
    <t>PHI20031220</t>
  </si>
  <si>
    <t>PAGTALUNAN John Patrick</t>
  </si>
  <si>
    <t>SUR2006</t>
  </si>
  <si>
    <t>ADELAAR Jeörgen</t>
  </si>
  <si>
    <t>BOT20040901</t>
  </si>
  <si>
    <t>KEALOTSWE Gomolemo</t>
  </si>
  <si>
    <t>FRA20050325</t>
  </si>
  <si>
    <t>RISAL Mathis</t>
  </si>
  <si>
    <t>ECU20030331</t>
  </si>
  <si>
    <t>CHANDI CHAFUELAN Edwin Oswaldo</t>
  </si>
  <si>
    <t>ITA20060523</t>
  </si>
  <si>
    <t>QUADRIGLIA Davide</t>
  </si>
  <si>
    <t>IND19941204</t>
  </si>
  <si>
    <t>SINGH Simranjeet</t>
  </si>
  <si>
    <t>JPN20021009</t>
  </si>
  <si>
    <t>UDAGAWA Rui</t>
  </si>
  <si>
    <t>ITA20021128</t>
  </si>
  <si>
    <t>MARTIGNAGO Luca</t>
  </si>
  <si>
    <t>ITA20050612</t>
  </si>
  <si>
    <t>ROSSI Leonardo</t>
  </si>
  <si>
    <t>BOL19830204</t>
  </si>
  <si>
    <t>VARGAS MARQUEZ Leonis</t>
  </si>
  <si>
    <t>MEX20051201</t>
  </si>
  <si>
    <t>ESPARZA MARTINEZ Fausto</t>
  </si>
  <si>
    <t>EGY20060728</t>
  </si>
  <si>
    <t>AYAD Eslam</t>
  </si>
  <si>
    <t>ARG19850808</t>
  </si>
  <si>
    <t>BROGGI German Ezequiel</t>
  </si>
  <si>
    <t>NOR20060801</t>
  </si>
  <si>
    <t>WAEHRE Anders</t>
  </si>
  <si>
    <t>IRQ20060201</t>
  </si>
  <si>
    <t>SULAIMAN Mohammed Sulaiman</t>
  </si>
  <si>
    <t>KSA19820529</t>
  </si>
  <si>
    <t>ALSHAYA Faisal</t>
  </si>
  <si>
    <t>BER20050126</t>
  </si>
  <si>
    <t>QUARTERLY Thomas</t>
  </si>
  <si>
    <t>CRC19950404</t>
  </si>
  <si>
    <t>HERRERA ARROYO Carlos Gerardo</t>
  </si>
  <si>
    <t>MAR19860226</t>
  </si>
  <si>
    <t>CHAOUFI Tarik</t>
  </si>
  <si>
    <t>BRA19840902</t>
  </si>
  <si>
    <t>MANIEZZO Alan Valencio</t>
  </si>
  <si>
    <t>NED19910131</t>
  </si>
  <si>
    <t>HANDGRAAF Sjors</t>
  </si>
  <si>
    <t>COL19960920</t>
  </si>
  <si>
    <t>GARCIA CASTAÑEDA Mateo</t>
  </si>
  <si>
    <t>JPN19941103</t>
  </si>
  <si>
    <t>SHIBATA Masayuki</t>
  </si>
  <si>
    <t>POR20000403</t>
  </si>
  <si>
    <t>FERREIRA Antonio Manuel Sousa</t>
  </si>
  <si>
    <t>DEN19980709</t>
  </si>
  <si>
    <t>MATZ Mathias Bundsgaard</t>
  </si>
  <si>
    <t>POR20000804</t>
  </si>
  <si>
    <t>MEDEIROS Joao Pedro</t>
  </si>
  <si>
    <t>ITA20010618</t>
  </si>
  <si>
    <t>FAVRETTO Carlo Francesco</t>
  </si>
  <si>
    <t>GBR20000827</t>
  </si>
  <si>
    <t>SMITH Nathan</t>
  </si>
  <si>
    <t>FRA20000709</t>
  </si>
  <si>
    <t>COSS Loris</t>
  </si>
  <si>
    <t>POL20020306</t>
  </si>
  <si>
    <t>MUSIALIK Jakub</t>
  </si>
  <si>
    <t>NED20020129</t>
  </si>
  <si>
    <t>NAT Joost</t>
  </si>
  <si>
    <t>FRA20020415</t>
  </si>
  <si>
    <t>NED19991109</t>
  </si>
  <si>
    <t>BIERKENS Tim</t>
  </si>
  <si>
    <t>NED20030106</t>
  </si>
  <si>
    <t>JANSSEN Lucas</t>
  </si>
  <si>
    <t>ESP19991118</t>
  </si>
  <si>
    <t>ROTA RUS Raul</t>
  </si>
  <si>
    <t>DEN20030619</t>
  </si>
  <si>
    <t>SØNDERGAARD Oliver</t>
  </si>
  <si>
    <t>IRI20020324</t>
  </si>
  <si>
    <t>GHAVAMI Ramyar</t>
  </si>
  <si>
    <t>BUL20030504</t>
  </si>
  <si>
    <t>GROZEV Gabriel</t>
  </si>
  <si>
    <t>GER20041213</t>
  </si>
  <si>
    <t>JOHN Vincent</t>
  </si>
  <si>
    <t>BEL20010807</t>
  </si>
  <si>
    <t>SQUIRE Ben</t>
  </si>
  <si>
    <t>GER20050516</t>
  </si>
  <si>
    <t>LEIDERT Louis</t>
  </si>
  <si>
    <t>FRA20020227</t>
  </si>
  <si>
    <t>PICHON Bastien</t>
  </si>
  <si>
    <t>GER20050819</t>
  </si>
  <si>
    <t>ARENZ Leon</t>
  </si>
  <si>
    <t>CZE20051110</t>
  </si>
  <si>
    <t>RUBES Daniel</t>
  </si>
  <si>
    <t>ALB20050511</t>
  </si>
  <si>
    <t>KAMBERAJ Valentino</t>
  </si>
  <si>
    <t>CRC20031008</t>
  </si>
  <si>
    <t>SALAS VARGAS Josue</t>
  </si>
  <si>
    <t>JOORE Wout</t>
  </si>
  <si>
    <t>FRA19970420</t>
  </si>
  <si>
    <t>PARMENTIER Nicolas</t>
  </si>
  <si>
    <t>FRA19990806</t>
  </si>
  <si>
    <t>BERGER Antoine</t>
  </si>
  <si>
    <t>NED20011102</t>
  </si>
  <si>
    <t>VEELERS Teun</t>
  </si>
  <si>
    <t>FRA20050424</t>
  </si>
  <si>
    <t>MEUNIER SOW Neriah</t>
  </si>
  <si>
    <t>BEL20010818</t>
  </si>
  <si>
    <t>MELLAERTS Robbe</t>
  </si>
  <si>
    <t>FRA20060312</t>
  </si>
  <si>
    <t>DAUMAS Rémi</t>
  </si>
  <si>
    <t>ITA20020627</t>
  </si>
  <si>
    <t>VENERI Raffaele</t>
  </si>
  <si>
    <t>INA20050407</t>
  </si>
  <si>
    <t>HAFIZH Muhammad</t>
  </si>
  <si>
    <t>ASC</t>
  </si>
  <si>
    <t>ESP20061005</t>
  </si>
  <si>
    <t>MARTIN CUEVAS Marco</t>
  </si>
  <si>
    <t>GUA20040802</t>
  </si>
  <si>
    <t>RABINAL MARROQUIN Dario Emmanuel</t>
  </si>
  <si>
    <t>PAN20030301</t>
  </si>
  <si>
    <t>CABALLERO GONZALEZ Michael</t>
  </si>
  <si>
    <t>PHI19990410</t>
  </si>
  <si>
    <t>LUGTU Piolo Mike</t>
  </si>
  <si>
    <t>NOR20051231</t>
  </si>
  <si>
    <t>SEKSE Jørgen</t>
  </si>
  <si>
    <t>ITA20060912</t>
  </si>
  <si>
    <t>PIZZI Nicolo</t>
  </si>
  <si>
    <t>NOR20051008</t>
  </si>
  <si>
    <t>KJELDSAND Karl Emil</t>
  </si>
  <si>
    <t>MLT19810812</t>
  </si>
  <si>
    <t>BONNICI Mark</t>
  </si>
  <si>
    <t>GRE19840806</t>
  </si>
  <si>
    <t>EXARCHOPOULOS Sotiris</t>
  </si>
  <si>
    <t>TTO19640221</t>
  </si>
  <si>
    <t>COSTA Guy</t>
  </si>
  <si>
    <t>COL19880811</t>
  </si>
  <si>
    <t>ANACONA GOMEZ Winner Andrew</t>
  </si>
  <si>
    <t>UAE19860909</t>
  </si>
  <si>
    <t>ALNAQBI Khamis Saif</t>
  </si>
  <si>
    <t>PHI19930901</t>
  </si>
  <si>
    <t>CAMINGAO John Mark</t>
  </si>
  <si>
    <t>INA19941117</t>
  </si>
  <si>
    <t>NOVARDIANTO Jamalidin</t>
  </si>
  <si>
    <t>IRI19930502</t>
  </si>
  <si>
    <t>JADIDOLESLAMI Shahab</t>
  </si>
  <si>
    <t>BER19930923</t>
  </si>
  <si>
    <t>RICHARDSON Che'quan</t>
  </si>
  <si>
    <t>POL19890715</t>
  </si>
  <si>
    <t>PAWLAK Grzegorz</t>
  </si>
  <si>
    <t>COL19920722</t>
  </si>
  <si>
    <t>PARRA BARRERA Carlos Andres</t>
  </si>
  <si>
    <t>SIN19930903</t>
  </si>
  <si>
    <t>MUN Yong Liang Willy</t>
  </si>
  <si>
    <t>PUR19960717</t>
  </si>
  <si>
    <t>MARTINEZ FIGUEROA Gian</t>
  </si>
  <si>
    <t>ISV1974</t>
  </si>
  <si>
    <t>VELARDEZ Leandro Javier</t>
  </si>
  <si>
    <t>ALB19960828</t>
  </si>
  <si>
    <t>HOXHA Marolino</t>
  </si>
  <si>
    <t>GUM19760524</t>
  </si>
  <si>
    <t>LOMBARD Peter</t>
  </si>
  <si>
    <t>QURBANOV Ali</t>
  </si>
  <si>
    <t>CRC19990218</t>
  </si>
  <si>
    <t>JIMENEZ RETANA John</t>
  </si>
  <si>
    <t>RWA20000804</t>
  </si>
  <si>
    <t>NZAFASHWANAYO Jean Claude</t>
  </si>
  <si>
    <t>COL20000619</t>
  </si>
  <si>
    <t>ARROYAVE CAÑAS Daniel</t>
  </si>
  <si>
    <t>CHN19991006</t>
  </si>
  <si>
    <t>YOU Liming</t>
  </si>
  <si>
    <t>MKD19900620</t>
  </si>
  <si>
    <t>JAKIMOVSKI Daniel</t>
  </si>
  <si>
    <t>COL19990422</t>
  </si>
  <si>
    <t>PINEDA PINEDA Rafael Steven</t>
  </si>
  <si>
    <t>FRA19990520</t>
  </si>
  <si>
    <t>BAGUELIN Jocelyn</t>
  </si>
  <si>
    <t>DEN20011226</t>
  </si>
  <si>
    <t>NORDAL Mattias</t>
  </si>
  <si>
    <t>ITA20020125</t>
  </si>
  <si>
    <t>DIGNANI Filippo</t>
  </si>
  <si>
    <t>KOR20020627</t>
  </si>
  <si>
    <t>BAE Hyoung-jun</t>
  </si>
  <si>
    <t>CRO19900522</t>
  </si>
  <si>
    <t>MAROJEVIC Ivan</t>
  </si>
  <si>
    <t>VEN19980907</t>
  </si>
  <si>
    <t>EUGENIO SUAREZ Yonathan Miguel</t>
  </si>
  <si>
    <t>MASON James Brock</t>
  </si>
  <si>
    <t>GRN20011005</t>
  </si>
  <si>
    <t>CHARLES Karega</t>
  </si>
  <si>
    <t>BIH19960312</t>
  </si>
  <si>
    <t>PIHLJAK Tarik</t>
  </si>
  <si>
    <t>BEL20010202</t>
  </si>
  <si>
    <t>DHAEYE Enrico</t>
  </si>
  <si>
    <t>ITA20030130</t>
  </si>
  <si>
    <t>GRIGGION Simone</t>
  </si>
  <si>
    <t>PAN20030830</t>
  </si>
  <si>
    <t>VARGAS MIRANDA Cristopher</t>
  </si>
  <si>
    <t>AUS20030513</t>
  </si>
  <si>
    <t>WALSH Finlay</t>
  </si>
  <si>
    <t>NED20010729</t>
  </si>
  <si>
    <t>DUIJVESTEIJN Roy</t>
  </si>
  <si>
    <t>MAS20020614</t>
  </si>
  <si>
    <t>OMAR Muhammad Faiz Fakhri</t>
  </si>
  <si>
    <t>GUA20010630</t>
  </si>
  <si>
    <t>ISPACHE RODAS Julio Amilcar</t>
  </si>
  <si>
    <t>CAY20020911</t>
  </si>
  <si>
    <t>FORBES Nathaniel</t>
  </si>
  <si>
    <t>VEN20030611</t>
  </si>
  <si>
    <t>CAMARGO RAMIREZ Breinner Smaichel</t>
  </si>
  <si>
    <t>LBN20011024</t>
  </si>
  <si>
    <t>KAMALEDDINE Nafez</t>
  </si>
  <si>
    <t>NED20040503</t>
  </si>
  <si>
    <t>VAN VLIET Michiel</t>
  </si>
  <si>
    <t>ITA20041214</t>
  </si>
  <si>
    <t>VOLPATO Leonardo</t>
  </si>
  <si>
    <t>DEN20031123</t>
  </si>
  <si>
    <t>LORENTS NIELSEN Magnus</t>
  </si>
  <si>
    <t>BEN20040730</t>
  </si>
  <si>
    <t>SAIZONOU Glorad</t>
  </si>
  <si>
    <t>ECU20041130</t>
  </si>
  <si>
    <t>VIVAS VILLARREAL Adonis Vinicio</t>
  </si>
  <si>
    <t>PAK20021120</t>
  </si>
  <si>
    <t>ASIF Asif</t>
  </si>
  <si>
    <t>USA19990308</t>
  </si>
  <si>
    <t>ANDRADE Tayne</t>
  </si>
  <si>
    <t>ANT19820105</t>
  </si>
  <si>
    <t>FLEMING Abbiel</t>
  </si>
  <si>
    <t>DEN20040710</t>
  </si>
  <si>
    <t>TOFTEMARK Lucas Maarfelt</t>
  </si>
  <si>
    <t>JPN20000224</t>
  </si>
  <si>
    <t>UCHIDA Takami</t>
  </si>
  <si>
    <t>GUA20041101</t>
  </si>
  <si>
    <t>MATZAR DE LEON Rudy Gustavo</t>
  </si>
  <si>
    <t>DEN20041217</t>
  </si>
  <si>
    <t>LORENZEN Gustav</t>
  </si>
  <si>
    <t>CUB19820915</t>
  </si>
  <si>
    <t>PIEDRA CUELLAR Joselin</t>
  </si>
  <si>
    <t>BRA20010421</t>
  </si>
  <si>
    <t>LEME Pedro Figueiredo</t>
  </si>
  <si>
    <t>MGL20050303</t>
  </si>
  <si>
    <t>TSOODOL Enkhpurev</t>
  </si>
  <si>
    <t>CZE20050522</t>
  </si>
  <si>
    <t>BARTA Martin</t>
  </si>
  <si>
    <t>KAZ20050306</t>
  </si>
  <si>
    <t>BASHLYKOV Vladislav</t>
  </si>
  <si>
    <t>NAM20050826</t>
  </si>
  <si>
    <t>KEY Adrian</t>
  </si>
  <si>
    <t>LTU20050405</t>
  </si>
  <si>
    <t>GERDAUSKAS Aironas</t>
  </si>
  <si>
    <t>HKG20040723</t>
  </si>
  <si>
    <t>KWOK Chun Yan</t>
  </si>
  <si>
    <t>BEN20041223</t>
  </si>
  <si>
    <t>TOSSAVI Ted Jerof</t>
  </si>
  <si>
    <t>CAN20020826</t>
  </si>
  <si>
    <t>LA GRENADE Jérémie</t>
  </si>
  <si>
    <t>NCA20040923</t>
  </si>
  <si>
    <t>BOJORGE PERALTA Andres Agustin</t>
  </si>
  <si>
    <t>HON20050530</t>
  </si>
  <si>
    <t>PAVON CANO Ruben Sebastian</t>
  </si>
  <si>
    <t>USA19981229</t>
  </si>
  <si>
    <t>ANDERSON Joshua</t>
  </si>
  <si>
    <t>PDS</t>
  </si>
  <si>
    <t>CRO20050622</t>
  </si>
  <si>
    <t>TOMIC Ivan Luka</t>
  </si>
  <si>
    <t>VIN20070706</t>
  </si>
  <si>
    <t>DOYLE Gabriel</t>
  </si>
  <si>
    <t>ANG19980612</t>
  </si>
  <si>
    <t>JOAO Kiambote Yavanga</t>
  </si>
  <si>
    <t>ANG20070213</t>
  </si>
  <si>
    <t>RODRIGUES Kilson</t>
  </si>
  <si>
    <t>DOM20010523</t>
  </si>
  <si>
    <t>LUCIANO Ernando</t>
  </si>
  <si>
    <t>CARBON Stephen</t>
  </si>
  <si>
    <t>MNE20040912</t>
  </si>
  <si>
    <t>VUCKOVIC Kristijan</t>
  </si>
  <si>
    <t>LCA19810604</t>
  </si>
  <si>
    <t>WILLIAM Thompson</t>
  </si>
  <si>
    <t>SHAPE Jamaries</t>
  </si>
  <si>
    <t>TEKLEMEDIN Amanuel</t>
  </si>
  <si>
    <t>GUM19920717</t>
  </si>
  <si>
    <t>TORRES Jacob</t>
  </si>
  <si>
    <t>MAD19991125</t>
  </si>
  <si>
    <t>HOULDER FITAHIANTSOA Amede Dino Mohamed</t>
  </si>
  <si>
    <t>FRA20010423</t>
  </si>
  <si>
    <t>MEYER Arthur</t>
  </si>
  <si>
    <t>FRA20040121</t>
  </si>
  <si>
    <t>LEVEQUE Théo</t>
  </si>
  <si>
    <t>JUBITANA Jermain</t>
  </si>
  <si>
    <t>GER20050318</t>
  </si>
  <si>
    <t>SCHEMPP Oscar</t>
  </si>
  <si>
    <t>POL20041014</t>
  </si>
  <si>
    <t>DOLAK Kamil</t>
  </si>
  <si>
    <t>ESP19980812</t>
  </si>
  <si>
    <t>HERVAS GARCIA Pol</t>
  </si>
  <si>
    <t>MEX19981009</t>
  </si>
  <si>
    <t>JAIME ARROYO Claudio Michel</t>
  </si>
  <si>
    <t>NED20041130</t>
  </si>
  <si>
    <t>DE HART Justin</t>
  </si>
  <si>
    <t>FRA20040127</t>
  </si>
  <si>
    <t>RULLIER Hans</t>
  </si>
  <si>
    <t>ETH20050510</t>
  </si>
  <si>
    <t>HAILEMARYAM Geremedhin</t>
  </si>
  <si>
    <t>VIE20040417</t>
  </si>
  <si>
    <t>DANG Thanh Duoc</t>
  </si>
  <si>
    <t>NZL20061220</t>
  </si>
  <si>
    <t>ROBERTS Reef</t>
  </si>
  <si>
    <t>FRA20040509</t>
  </si>
  <si>
    <t>MEYNARD Maxime</t>
  </si>
  <si>
    <t>COL20041014</t>
  </si>
  <si>
    <t>GUZMAN AUX Daniel Felipe</t>
  </si>
  <si>
    <t>BROWNSON Michael</t>
  </si>
  <si>
    <t>FITO PRATS Ricard</t>
  </si>
  <si>
    <t>FRA20041107</t>
  </si>
  <si>
    <t>MORIN Yoan</t>
  </si>
  <si>
    <t>LES20060528</t>
  </si>
  <si>
    <t>TLOUOE Thato</t>
  </si>
  <si>
    <t>COL20000904</t>
  </si>
  <si>
    <t>CACERES CANO Emmanuel Avelino</t>
  </si>
  <si>
    <t>MAR20040429</t>
  </si>
  <si>
    <t>SEKKINY Elyass</t>
  </si>
  <si>
    <t>LOPEZ BARRIOS Alan Moises</t>
  </si>
  <si>
    <t>KAZ20060330</t>
  </si>
  <si>
    <t>RYSBAY Dias</t>
  </si>
  <si>
    <t>BOL20020626</t>
  </si>
  <si>
    <t>CANAVIRI CHOQUE Samuel</t>
  </si>
  <si>
    <t>FRA19981215</t>
  </si>
  <si>
    <t>VIDAL Victor</t>
  </si>
  <si>
    <t>ITA20060703</t>
  </si>
  <si>
    <t>DE LONGHI Lorenzo</t>
  </si>
  <si>
    <t>ZIM20040204</t>
  </si>
  <si>
    <t>MANYAWU Tendai</t>
  </si>
  <si>
    <t>FRA20060609</t>
  </si>
  <si>
    <t>BASSET Antoine</t>
  </si>
  <si>
    <t>EGY19990622</t>
  </si>
  <si>
    <t>OMRAN Abdelrahman</t>
  </si>
  <si>
    <t>CHI20060727</t>
  </si>
  <si>
    <t>ARIAS CHAVEZ Facundo Alejandro</t>
  </si>
  <si>
    <t>ARG19811214</t>
  </si>
  <si>
    <t>CUEVAS Adalberto Tomas</t>
  </si>
  <si>
    <t>SLO20000211</t>
  </si>
  <si>
    <t>CENCIC Nejc</t>
  </si>
  <si>
    <t>PER20061102</t>
  </si>
  <si>
    <t>VAREA CHUNG José Daniel</t>
  </si>
  <si>
    <t>RUS19900321</t>
  </si>
  <si>
    <t>UTKIN Michael</t>
  </si>
  <si>
    <t>CRC20060125</t>
  </si>
  <si>
    <t>SANCHO PORRAS Jose Pablo</t>
  </si>
  <si>
    <t>KSA20081212</t>
  </si>
  <si>
    <t>ALKHALIFAH Zaki Taha</t>
  </si>
  <si>
    <t>BLR19810407</t>
  </si>
  <si>
    <t>SOBAL Yauheni</t>
  </si>
  <si>
    <t>ECU19850521</t>
  </si>
  <si>
    <t>FRA19910725</t>
  </si>
  <si>
    <t>LANCLUME Jules</t>
  </si>
  <si>
    <t>VEN19890207</t>
  </si>
  <si>
    <t>FLORES CAÑAS Ruben Eduardo</t>
  </si>
  <si>
    <t>CZE19940803</t>
  </si>
  <si>
    <t>KALOJIROS Tomas</t>
  </si>
  <si>
    <t>CRC19940119</t>
  </si>
  <si>
    <t>VEGA OROZCO Kristopher</t>
  </si>
  <si>
    <t>ALG19950113</t>
  </si>
  <si>
    <t>MANSOURI Abderrahmane</t>
  </si>
  <si>
    <t>BLR19941202</t>
  </si>
  <si>
    <t>TSISHKOU Raman</t>
  </si>
  <si>
    <t>TUR19960228</t>
  </si>
  <si>
    <t>YILMAZ Yunus Emre</t>
  </si>
  <si>
    <t>PHI19981013</t>
  </si>
  <si>
    <t>CARIÑO Daniel Ven</t>
  </si>
  <si>
    <t>INA19920713</t>
  </si>
  <si>
    <t>SOLEH Abdul</t>
  </si>
  <si>
    <t>ITA19980923</t>
  </si>
  <si>
    <t>RIGATTI Tommaso</t>
  </si>
  <si>
    <t>FRA19990513</t>
  </si>
  <si>
    <t>LECAMUS-LAMBERT Florentin</t>
  </si>
  <si>
    <t>FRA19990119</t>
  </si>
  <si>
    <t>DELOUMEAUX Jérémy</t>
  </si>
  <si>
    <t>INA20000426</t>
  </si>
  <si>
    <t>OETOMO Yosandy Darmawan</t>
  </si>
  <si>
    <t>ARG19921106</t>
  </si>
  <si>
    <t>BUCHANAN Franco</t>
  </si>
  <si>
    <t>FRA19990426</t>
  </si>
  <si>
    <t>NUBUL Edwin</t>
  </si>
  <si>
    <t>ECU20020118</t>
  </si>
  <si>
    <t>CAIZA PEREZ Erik Daniel</t>
  </si>
  <si>
    <t>LUX20000524</t>
  </si>
  <si>
    <t>MEYERS Charel</t>
  </si>
  <si>
    <t>POL20000223</t>
  </si>
  <si>
    <t>KOTULSKI Przemyslaw</t>
  </si>
  <si>
    <t>TND</t>
  </si>
  <si>
    <t>NOR19980321</t>
  </si>
  <si>
    <t>AULSTAD Brage</t>
  </si>
  <si>
    <t>GBR20000818</t>
  </si>
  <si>
    <t>MASON Cameron</t>
  </si>
  <si>
    <t>CHN20020518</t>
  </si>
  <si>
    <t>CHANG Zhen</t>
  </si>
  <si>
    <t>RSA20020307</t>
  </si>
  <si>
    <t>KLOPPER Christiaan</t>
  </si>
  <si>
    <t>NED20030404</t>
  </si>
  <si>
    <t>KONINGS Roan</t>
  </si>
  <si>
    <t>VEN20021029</t>
  </si>
  <si>
    <t>RODRIGUEZ Ruddy</t>
  </si>
  <si>
    <t>GER20030807</t>
  </si>
  <si>
    <t>BOOS Benjamin</t>
  </si>
  <si>
    <t>GER20030801</t>
  </si>
  <si>
    <t>ABT Cedric</t>
  </si>
  <si>
    <t>SWE20010429</t>
  </si>
  <si>
    <t>STAALBERG Albin</t>
  </si>
  <si>
    <t>ITA20020523</t>
  </si>
  <si>
    <t>MAGLI Lorenzo</t>
  </si>
  <si>
    <t>NED19961002</t>
  </si>
  <si>
    <t>VAN WEELE Jannes</t>
  </si>
  <si>
    <t>TUR20030106</t>
  </si>
  <si>
    <t>TEKIN Mustafa</t>
  </si>
  <si>
    <t>FRA20031104</t>
  </si>
  <si>
    <t>PALMISTE Philgy Marc</t>
  </si>
  <si>
    <t>GBR19990720</t>
  </si>
  <si>
    <t>JOLLY Carl</t>
  </si>
  <si>
    <t>CZE20040322</t>
  </si>
  <si>
    <t>MRAZ Daniel</t>
  </si>
  <si>
    <t>ITA20040220</t>
  </si>
  <si>
    <t>BOZZOLA Mirko</t>
  </si>
  <si>
    <t>NOR20040903</t>
  </si>
  <si>
    <t>NAKKEN Tobias Risan</t>
  </si>
  <si>
    <t>CZE20030218</t>
  </si>
  <si>
    <t>VAVRA Petr</t>
  </si>
  <si>
    <t>CIV20010807</t>
  </si>
  <si>
    <t>ANDE Kouadio Emmanuel Adebayor</t>
  </si>
  <si>
    <t>GBR20000501</t>
  </si>
  <si>
    <t>SHOREMAN Tim</t>
  </si>
  <si>
    <t>PRUNER Nathan</t>
  </si>
  <si>
    <t>PAN19900920</t>
  </si>
  <si>
    <t>JAEN CARDENAS Victor</t>
  </si>
  <si>
    <t>NED20010402</t>
  </si>
  <si>
    <t>VERZIJL Sten</t>
  </si>
  <si>
    <t>SWE20030328</t>
  </si>
  <si>
    <t>MAGNUSSON Isak</t>
  </si>
  <si>
    <t>DEN20040922</t>
  </si>
  <si>
    <t>CHRISTENSEN Alfred</t>
  </si>
  <si>
    <t>FRA19990122</t>
  </si>
  <si>
    <t>PAUCHARD Eliot</t>
  </si>
  <si>
    <t>NOR20051219</t>
  </si>
  <si>
    <t>HØYDAHL Jonas Kind</t>
  </si>
  <si>
    <t>ITA20050730</t>
  </si>
  <si>
    <t>VESCO Leonardo</t>
  </si>
  <si>
    <t>GER20051028</t>
  </si>
  <si>
    <t>BINDER Moritz</t>
  </si>
  <si>
    <t>FRA20050315</t>
  </si>
  <si>
    <t>BLAISE Arthur</t>
  </si>
  <si>
    <t>ITA20051127</t>
  </si>
  <si>
    <t>FRANZONI Manuel</t>
  </si>
  <si>
    <t>DEN20050717</t>
  </si>
  <si>
    <t>WEIS NIELSEN Daniel</t>
  </si>
  <si>
    <t>SWE20050210</t>
  </si>
  <si>
    <t>GREIJUS Paul</t>
  </si>
  <si>
    <t>BEL20030416</t>
  </si>
  <si>
    <t>DE MEESTER Milan</t>
  </si>
  <si>
    <t>FRA19970425</t>
  </si>
  <si>
    <t>PASQUIER Jean</t>
  </si>
  <si>
    <t>UKR19860901</t>
  </si>
  <si>
    <t>BAKURYNSKYI Borys</t>
  </si>
  <si>
    <t>GRE19941022</t>
  </si>
  <si>
    <t>PETROU Evangelos</t>
  </si>
  <si>
    <t>RUS20020125</t>
  </si>
  <si>
    <t>SHISCHKIN Vlas</t>
  </si>
  <si>
    <t>GER20040128</t>
  </si>
  <si>
    <t>ZIPPAN Nicolas</t>
  </si>
  <si>
    <t>KOR20050117</t>
  </si>
  <si>
    <t>LIM Jong-won</t>
  </si>
  <si>
    <t>AUS20040806</t>
  </si>
  <si>
    <t>SESSINI Hugh</t>
  </si>
  <si>
    <t>FRA20050121</t>
  </si>
  <si>
    <t>ARSAC Rémi</t>
  </si>
  <si>
    <t>FRA20051031</t>
  </si>
  <si>
    <t>PLENEL JOBARD Elyes</t>
  </si>
  <si>
    <t>BEL19980731</t>
  </si>
  <si>
    <t>MATTHYS Niels</t>
  </si>
  <si>
    <t>UKR19980109</t>
  </si>
  <si>
    <t>HRABOVSKYI Anton</t>
  </si>
  <si>
    <t>AFLAH Muhammad</t>
  </si>
  <si>
    <t>BRA20060420</t>
  </si>
  <si>
    <t>BRAVO Henrique Ribeiro</t>
  </si>
  <si>
    <t>INA20030107</t>
  </si>
  <si>
    <t>ZULKARNAIN Januar Alki</t>
  </si>
  <si>
    <t>MAR20051219</t>
  </si>
  <si>
    <t>EL GHARYSY Youssef</t>
  </si>
  <si>
    <t>ITA20060105</t>
  </si>
  <si>
    <t>ZANUTTA David</t>
  </si>
  <si>
    <t>CZE20060303</t>
  </si>
  <si>
    <t>ZAHALKA Stepan</t>
  </si>
  <si>
    <t>JPN20040225</t>
  </si>
  <si>
    <t>MATSUI George</t>
  </si>
  <si>
    <t>VEN20000321</t>
  </si>
  <si>
    <t>JIMENEZ GUZMAN Neftali Josue</t>
  </si>
  <si>
    <t>VEN19971212</t>
  </si>
  <si>
    <t>ROA Kevin</t>
  </si>
  <si>
    <t>NZL20060807</t>
  </si>
  <si>
    <t>HOLLAMBY Noah</t>
  </si>
  <si>
    <t>NED20051004</t>
  </si>
  <si>
    <t>VAN DE STREEK Jost</t>
  </si>
  <si>
    <t>NZL20060423</t>
  </si>
  <si>
    <t>MCNABB Lachlan</t>
  </si>
  <si>
    <t>FRA20020724</t>
  </si>
  <si>
    <t>STEVANT Malo</t>
  </si>
  <si>
    <t>FRA19980422</t>
  </si>
  <si>
    <t>HABERT Axel</t>
  </si>
  <si>
    <t>USA20031106</t>
  </si>
  <si>
    <t>ZAKRAJSEK Dylan</t>
  </si>
  <si>
    <t>SUI20050615</t>
  </si>
  <si>
    <t>POOT Mats</t>
  </si>
  <si>
    <t>BEL20061022</t>
  </si>
  <si>
    <t>NIJS Milan</t>
  </si>
  <si>
    <t>NED20050203</t>
  </si>
  <si>
    <t>JACOBS Mees</t>
  </si>
  <si>
    <t>ITA20021210</t>
  </si>
  <si>
    <t>CECCHI Filippo</t>
  </si>
  <si>
    <t>ITA20050124</t>
  </si>
  <si>
    <t>DI PRIMA Christian</t>
  </si>
  <si>
    <t>NED19990815</t>
  </si>
  <si>
    <t>BRINKMAN David</t>
  </si>
  <si>
    <t>These prices are provisional: they should be finalised on 30th June</t>
  </si>
  <si>
    <t>q</t>
  </si>
  <si>
    <t>out of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</si>
</sst>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4"/>
      <name val="Arial"/>
      <family val="2"/>
    </font>
    <font>
      <b/>
      <sz val="8"/>
      <color rgb="FF000000"/>
      <name val="Arial"/>
      <family val="2"/>
    </font>
    <font>
      <i/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theme="0"/>
      <name val="Arial"/>
      <family val="2"/>
    </font>
    <font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theme="0" tint="-0.499984740745262"/>
      <name val="Arial"/>
      <family val="2"/>
    </font>
    <font>
      <sz val="10"/>
      <color rgb="FF0000FF"/>
      <name val="Arial"/>
      <family val="2"/>
      <scheme val="minor"/>
    </font>
    <font>
      <b/>
      <sz val="10"/>
      <color theme="0" tint="-0.499984740745262"/>
      <name val="Arial"/>
      <family val="2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theme="0" tint="-0.499984740745262"/>
      <name val="Arial"/>
      <family val="2"/>
      <scheme val="minor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b/>
      <sz val="10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0" fontId="17" fillId="0" borderId="0"/>
    <xf numFmtId="0" fontId="27" fillId="0" borderId="0"/>
    <xf numFmtId="0" fontId="27" fillId="0" borderId="0"/>
  </cellStyleXfs>
  <cellXfs count="64">
    <xf numFmtId="0" fontId="0" fillId="0" borderId="0" xfId="0"/>
    <xf numFmtId="49" fontId="1" fillId="0" borderId="1" xfId="0" applyNumberFormat="1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0" borderId="0" xfId="0" applyFont="1"/>
    <xf numFmtId="0" fontId="5" fillId="0" borderId="0" xfId="0" applyFont="1"/>
    <xf numFmtId="0" fontId="2" fillId="0" borderId="1" xfId="0" applyFont="1" applyBorder="1" applyAlignment="1">
      <alignment horizontal="right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1" xfId="0" applyFont="1" applyBorder="1" applyAlignment="1">
      <alignment wrapText="1"/>
    </xf>
    <xf numFmtId="164" fontId="4" fillId="0" borderId="0" xfId="0" applyNumberFormat="1" applyFont="1"/>
    <xf numFmtId="0" fontId="4" fillId="0" borderId="1" xfId="0" applyFont="1" applyBorder="1"/>
    <xf numFmtId="0" fontId="10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3" fillId="0" borderId="0" xfId="0" applyFont="1"/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horizontal="right" wrapText="1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8" fillId="0" borderId="1" xfId="0" applyFont="1" applyBorder="1" applyAlignment="1">
      <alignment horizontal="right" wrapTex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3" xfId="0" applyBorder="1"/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3" fillId="0" borderId="0" xfId="0" applyFont="1"/>
    <xf numFmtId="0" fontId="24" fillId="0" borderId="0" xfId="0" applyFont="1"/>
    <xf numFmtId="0" fontId="17" fillId="0" borderId="1" xfId="0" applyFont="1" applyBorder="1"/>
    <xf numFmtId="0" fontId="25" fillId="0" borderId="0" xfId="0" applyFont="1"/>
    <xf numFmtId="0" fontId="26" fillId="0" borderId="0" xfId="0" applyFont="1"/>
    <xf numFmtId="0" fontId="17" fillId="0" borderId="0" xfId="0" applyFont="1" applyAlignment="1">
      <alignment wrapText="1"/>
    </xf>
    <xf numFmtId="0" fontId="17" fillId="0" borderId="1" xfId="0" applyFont="1" applyBorder="1" applyAlignment="1">
      <alignment wrapText="1"/>
    </xf>
    <xf numFmtId="0" fontId="17" fillId="0" borderId="2" xfId="0" applyFont="1" applyBorder="1"/>
    <xf numFmtId="0" fontId="28" fillId="0" borderId="4" xfId="3" applyFont="1" applyBorder="1" applyAlignment="1">
      <alignment horizontal="right"/>
    </xf>
    <xf numFmtId="0" fontId="28" fillId="0" borderId="4" xfId="3" applyFont="1" applyBorder="1"/>
    <xf numFmtId="0" fontId="0" fillId="0" borderId="1" xfId="0" applyBorder="1"/>
    <xf numFmtId="0" fontId="28" fillId="0" borderId="5" xfId="3" applyFont="1" applyBorder="1"/>
    <xf numFmtId="0" fontId="0" fillId="0" borderId="4" xfId="0" applyBorder="1"/>
    <xf numFmtId="0" fontId="28" fillId="0" borderId="0" xfId="3" applyFont="1" applyAlignment="1">
      <alignment horizontal="right"/>
    </xf>
    <xf numFmtId="0" fontId="28" fillId="0" borderId="0" xfId="3" applyFont="1"/>
    <xf numFmtId="0" fontId="29" fillId="0" borderId="4" xfId="3" applyFont="1" applyBorder="1"/>
    <xf numFmtId="0" fontId="5" fillId="0" borderId="1" xfId="0" applyFont="1" applyBorder="1"/>
    <xf numFmtId="0" fontId="31" fillId="0" borderId="0" xfId="0" applyFont="1"/>
    <xf numFmtId="1" fontId="4" fillId="0" borderId="0" xfId="0" applyNumberFormat="1" applyFont="1"/>
    <xf numFmtId="0" fontId="28" fillId="0" borderId="0" xfId="3" applyFont="1" applyBorder="1" applyAlignment="1">
      <alignment horizontal="right"/>
    </xf>
    <xf numFmtId="0" fontId="0" fillId="0" borderId="0" xfId="0" applyBorder="1"/>
    <xf numFmtId="0" fontId="28" fillId="0" borderId="0" xfId="3" applyFont="1" applyBorder="1"/>
    <xf numFmtId="0" fontId="28" fillId="2" borderId="4" xfId="3" applyFont="1" applyFill="1" applyBorder="1"/>
    <xf numFmtId="0" fontId="29" fillId="2" borderId="4" xfId="3" applyFont="1" applyFill="1" applyBorder="1"/>
    <xf numFmtId="0" fontId="17" fillId="0" borderId="0" xfId="0" applyFont="1" applyBorder="1"/>
    <xf numFmtId="0" fontId="17" fillId="0" borderId="0" xfId="0" applyFont="1" applyBorder="1" applyAlignment="1">
      <alignment wrapText="1"/>
    </xf>
    <xf numFmtId="0" fontId="4" fillId="0" borderId="0" xfId="0" applyFont="1" applyBorder="1"/>
    <xf numFmtId="0" fontId="30" fillId="2" borderId="4" xfId="3" applyFont="1" applyFill="1" applyBorder="1"/>
    <xf numFmtId="0" fontId="0" fillId="0" borderId="0" xfId="0" applyFill="1"/>
    <xf numFmtId="0" fontId="29" fillId="3" borderId="4" xfId="3" applyFont="1" applyFill="1" applyBorder="1"/>
  </cellXfs>
  <cellStyles count="4">
    <cellStyle name="Normal" xfId="0" builtinId="0"/>
    <cellStyle name="Normal 2" xfId="1" xr:uid="{BA4EA359-7E73-4DB8-B50C-46F228380D01}"/>
    <cellStyle name="Standaard_Country Ranking" xfId="2" xr:uid="{96F84448-0C10-48D1-B424-2EA25025262B}"/>
    <cellStyle name="Standaard_CQ20230625" xfId="3" xr:uid="{C48F9984-76CF-4522-9621-FDBC72D0856D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1"/>
  <sheetViews>
    <sheetView tabSelected="1" zoomScaleNormal="100" workbookViewId="0">
      <pane ySplit="14" topLeftCell="A50" activePane="bottomLeft" state="frozen"/>
      <selection pane="bottomLeft" activeCell="E62" sqref="E62"/>
    </sheetView>
  </sheetViews>
  <sheetFormatPr defaultColWidth="12.5546875" defaultRowHeight="15" customHeight="1" x14ac:dyDescent="0.25"/>
  <cols>
    <col min="1" max="1" width="38.6640625" customWidth="1"/>
    <col min="2" max="2" width="11.5546875" customWidth="1"/>
    <col min="3" max="3" width="7.109375" customWidth="1"/>
    <col min="4" max="4" width="3.33203125" customWidth="1"/>
    <col min="5" max="5" width="22.33203125" customWidth="1"/>
    <col min="6" max="6" width="10.33203125" customWidth="1"/>
    <col min="7" max="26" width="11.5546875" customWidth="1"/>
  </cols>
  <sheetData>
    <row r="1" spans="1:26" ht="13.2" x14ac:dyDescent="0.25">
      <c r="A1" s="1" t="s">
        <v>4591</v>
      </c>
      <c r="B1" s="2"/>
      <c r="C1" s="3">
        <v>0</v>
      </c>
      <c r="D1" s="4"/>
      <c r="K1" s="5" t="s">
        <v>0</v>
      </c>
      <c r="L1" s="5">
        <f>$C1</f>
        <v>0</v>
      </c>
    </row>
    <row r="2" spans="1:26" ht="13.2" x14ac:dyDescent="0.25">
      <c r="A2" s="1" t="s">
        <v>1</v>
      </c>
      <c r="B2" s="2"/>
      <c r="C2" s="6"/>
      <c r="D2" s="4"/>
    </row>
    <row r="3" spans="1:26" ht="13.2" x14ac:dyDescent="0.25">
      <c r="A3" s="1" t="s">
        <v>2</v>
      </c>
      <c r="B3" s="2"/>
      <c r="C3" s="6"/>
      <c r="D3" s="4"/>
    </row>
    <row r="4" spans="1:26" ht="13.2" x14ac:dyDescent="0.25">
      <c r="A4" s="7" t="s">
        <v>3</v>
      </c>
      <c r="B4" s="2"/>
      <c r="C4" s="6"/>
      <c r="D4" s="4"/>
    </row>
    <row r="5" spans="1:26" ht="13.2" x14ac:dyDescent="0.25">
      <c r="A5" s="25"/>
      <c r="B5" s="2"/>
      <c r="C5" s="6"/>
      <c r="D5" s="4"/>
    </row>
    <row r="6" spans="1:26" ht="13.2" x14ac:dyDescent="0.25">
      <c r="A6" s="7" t="s">
        <v>4</v>
      </c>
      <c r="B6" s="2"/>
      <c r="C6" s="6"/>
      <c r="D6" s="4"/>
    </row>
    <row r="7" spans="1:26" s="20" customFormat="1" ht="13.2" x14ac:dyDescent="0.25">
      <c r="A7" s="17" t="s">
        <v>5</v>
      </c>
      <c r="B7" s="18"/>
      <c r="C7" s="19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3.2" x14ac:dyDescent="0.25">
      <c r="A8" s="7" t="s">
        <v>6</v>
      </c>
      <c r="B8" s="2"/>
      <c r="C8" s="6"/>
      <c r="D8" s="4"/>
    </row>
    <row r="9" spans="1:26" ht="13.2" x14ac:dyDescent="0.25">
      <c r="A9" s="51" t="s">
        <v>6336</v>
      </c>
      <c r="B9" s="50"/>
      <c r="C9" s="6"/>
      <c r="D9" s="4"/>
    </row>
    <row r="10" spans="1:26" ht="13.2" x14ac:dyDescent="0.25">
      <c r="A10" s="9"/>
      <c r="B10" s="2"/>
      <c r="C10" s="6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2" x14ac:dyDescent="0.25">
      <c r="A11" s="10" t="s">
        <v>7</v>
      </c>
      <c r="B11" s="11">
        <v>4000</v>
      </c>
      <c r="C11" s="6"/>
      <c r="D11" s="4" t="s">
        <v>8</v>
      </c>
      <c r="F11" s="4">
        <f>SUM(F15:F627)</f>
        <v>0</v>
      </c>
      <c r="G11" s="4">
        <f>SUM(G15:G627)</f>
        <v>0</v>
      </c>
      <c r="H11" s="4">
        <f>SUM(H15:H627)</f>
        <v>0</v>
      </c>
      <c r="I11" s="4">
        <f>SUM(I15:I627)</f>
        <v>0</v>
      </c>
      <c r="J11" s="4">
        <f>SUM(J15:J627)</f>
        <v>0</v>
      </c>
      <c r="K11" s="4">
        <f>SUM(K15:K627)</f>
        <v>0</v>
      </c>
      <c r="L11" s="4">
        <f>SUM(L15:L627)</f>
        <v>0</v>
      </c>
      <c r="M11" s="4">
        <f>SUM(M15:M627)</f>
        <v>0</v>
      </c>
    </row>
    <row r="12" spans="1:26" ht="13.2" x14ac:dyDescent="0.25">
      <c r="B12" s="2"/>
      <c r="C12" s="6"/>
      <c r="D12" s="4" t="s">
        <v>9</v>
      </c>
      <c r="F12" s="4">
        <f>COUNT(F15:F627)</f>
        <v>0</v>
      </c>
      <c r="G12" s="4">
        <f>COUNT(G15:G627)</f>
        <v>0</v>
      </c>
      <c r="H12" s="4">
        <f>COUNT(H15:H627)</f>
        <v>0</v>
      </c>
      <c r="I12" s="4">
        <f>COUNT(I15:I627)</f>
        <v>0</v>
      </c>
      <c r="J12" s="4">
        <f>COUNT(J15:J627)</f>
        <v>0</v>
      </c>
      <c r="K12" s="4">
        <f>COUNT(K15:K627)</f>
        <v>0</v>
      </c>
      <c r="L12" s="4">
        <f>COUNT(L15:L627)</f>
        <v>0</v>
      </c>
      <c r="M12" s="4">
        <f>COUNT(M15:M627)</f>
        <v>0</v>
      </c>
    </row>
    <row r="13" spans="1:26" ht="13.2" x14ac:dyDescent="0.25">
      <c r="B13" s="2"/>
      <c r="C13" s="6"/>
      <c r="D13" s="4" t="s">
        <v>4590</v>
      </c>
      <c r="F13" s="52">
        <f>4000-F11</f>
        <v>4000</v>
      </c>
      <c r="G13" s="52">
        <f t="shared" ref="G13:M13" si="0">4000-G11</f>
        <v>4000</v>
      </c>
      <c r="H13" s="52">
        <f t="shared" si="0"/>
        <v>4000</v>
      </c>
      <c r="I13" s="52">
        <f t="shared" si="0"/>
        <v>4000</v>
      </c>
      <c r="J13" s="52">
        <f t="shared" si="0"/>
        <v>4000</v>
      </c>
      <c r="K13" s="52">
        <f t="shared" si="0"/>
        <v>4000</v>
      </c>
      <c r="L13" s="52">
        <f t="shared" si="0"/>
        <v>4000</v>
      </c>
      <c r="M13" s="52">
        <f t="shared" si="0"/>
        <v>4000</v>
      </c>
    </row>
    <row r="14" spans="1:26" ht="13.2" x14ac:dyDescent="0.25">
      <c r="B14" s="2"/>
      <c r="C14" s="6"/>
      <c r="D14" s="4" t="s">
        <v>10</v>
      </c>
      <c r="F14" s="12">
        <f>IF(F11&gt;4000,"overbudget",IF(F12&gt;8,"too many riders",IF(F12=8,"team full",(4000-F11)/(8-F12))))</f>
        <v>500</v>
      </c>
      <c r="G14" s="12">
        <f t="shared" ref="G14:M14" si="1">IF(G11&gt;4000,"overbudget",IF(G12&gt;8,"too many riders",IF(G12=8,"team full",(4000-G11)/(8-G12))))</f>
        <v>500</v>
      </c>
      <c r="H14" s="12">
        <f t="shared" si="1"/>
        <v>500</v>
      </c>
      <c r="I14" s="12">
        <f t="shared" si="1"/>
        <v>500</v>
      </c>
      <c r="J14" s="12">
        <f t="shared" si="1"/>
        <v>500</v>
      </c>
      <c r="K14" s="12">
        <f t="shared" si="1"/>
        <v>500</v>
      </c>
      <c r="L14" s="12">
        <f t="shared" si="1"/>
        <v>500</v>
      </c>
      <c r="M14" s="12">
        <f t="shared" si="1"/>
        <v>500</v>
      </c>
    </row>
    <row r="15" spans="1:26" ht="13.2" x14ac:dyDescent="0.25">
      <c r="A15" s="63" t="s">
        <v>431</v>
      </c>
      <c r="B15" s="24" t="str">
        <f>IF(ISNA(VLOOKUP($A15,price!$E$1:$H$46287,2,FALSE)),0,VLOOKUP($A15,price!$E$1:$H$46287,2,FALSE))</f>
        <v>UAD</v>
      </c>
      <c r="C15" s="24">
        <f>IF(ISNA(VLOOKUP(A15,price!$E$1:$I$46287,5,FALSE)),0,VLOOKUP(A15,price!$E$1:$I$46287,5,FALSE))</f>
        <v>5030</v>
      </c>
      <c r="D15" s="13" t="s">
        <v>6337</v>
      </c>
      <c r="E15" s="26" t="s">
        <v>6338</v>
      </c>
      <c r="F15" s="5"/>
      <c r="G15" s="8"/>
      <c r="I15" s="8"/>
    </row>
    <row r="16" spans="1:26" ht="13.5" customHeight="1" x14ac:dyDescent="0.25">
      <c r="A16" s="56" t="s">
        <v>355</v>
      </c>
      <c r="B16" s="24" t="str">
        <f>IF(ISNA(VLOOKUP($A16,price!$E$1:$H$46287,2,FALSE)),0,VLOOKUP($A16,price!$E$1:$H$46287,2,FALSE))</f>
        <v>SOQ</v>
      </c>
      <c r="C16" s="24">
        <f>IF(ISNA(VLOOKUP(A16,price!$E$1:$I$46287,5,FALSE)),0,VLOOKUP(A16,price!$E$1:$I$46287,5,FALSE))</f>
        <v>2680</v>
      </c>
      <c r="D16" s="36" t="s">
        <v>6337</v>
      </c>
      <c r="F16" s="5"/>
      <c r="G16" s="5"/>
      <c r="I16" s="8"/>
    </row>
    <row r="17" spans="1:13" ht="13.5" customHeight="1" x14ac:dyDescent="0.25">
      <c r="A17" s="57" t="s">
        <v>11</v>
      </c>
      <c r="B17" s="24" t="str">
        <f>IF(ISNA(VLOOKUP($A17,price!$E$1:$H$46287,2,FALSE)),0,VLOOKUP($A17,price!$E$1:$H$46287,2,FALSE))</f>
        <v>UAD</v>
      </c>
      <c r="C17" s="24">
        <f>IF(ISNA(VLOOKUP(A17,price!$E$1:$I$46287,5,FALSE)),0,VLOOKUP(A17,price!$E$1:$I$46287,5,FALSE))</f>
        <v>2136</v>
      </c>
      <c r="D17" s="36" t="s">
        <v>6337</v>
      </c>
      <c r="F17" s="5"/>
      <c r="G17" s="8"/>
      <c r="I17" s="8"/>
      <c r="J17" s="8"/>
    </row>
    <row r="18" spans="1:13" ht="13.5" customHeight="1" x14ac:dyDescent="0.25">
      <c r="A18" s="57" t="s">
        <v>3440</v>
      </c>
      <c r="B18" s="24" t="str">
        <f>IF(ISNA(VLOOKUP($A18,price!$E$1:$H$46287,2,FALSE)),0,VLOOKUP($A18,price!$E$1:$H$46287,2,FALSE))</f>
        <v>TVL</v>
      </c>
      <c r="C18" s="24">
        <f>IF(ISNA(VLOOKUP(A18,price!$E$1:$I$46287,5,FALSE)),0,VLOOKUP(A18,price!$E$1:$I$46287,5,FALSE))</f>
        <v>1735</v>
      </c>
      <c r="D18" s="36" t="s">
        <v>6337</v>
      </c>
      <c r="F18" s="5"/>
      <c r="G18" s="8"/>
    </row>
    <row r="19" spans="1:13" ht="13.5" customHeight="1" x14ac:dyDescent="0.25">
      <c r="A19" s="56" t="s">
        <v>154</v>
      </c>
      <c r="B19" s="24" t="str">
        <f>IF(ISNA(VLOOKUP($A19,price!$E$1:$H$46287,2,FALSE)),0,VLOOKUP($A19,price!$E$1:$H$46287,2,FALSE))</f>
        <v>ADC</v>
      </c>
      <c r="C19" s="24">
        <f>IF(ISNA(VLOOKUP(A19,price!$E$1:$I$46287,5,FALSE)),0,VLOOKUP(A19,price!$E$1:$I$46287,5,FALSE))</f>
        <v>1686</v>
      </c>
      <c r="D19" s="36" t="s">
        <v>6337</v>
      </c>
      <c r="F19" s="5"/>
      <c r="G19" s="8"/>
      <c r="H19" s="8"/>
      <c r="I19" s="8"/>
      <c r="J19" s="8"/>
    </row>
    <row r="20" spans="1:13" ht="13.5" customHeight="1" x14ac:dyDescent="0.25">
      <c r="A20" s="56" t="s">
        <v>13</v>
      </c>
      <c r="B20" s="24" t="str">
        <f>IF(ISNA(VLOOKUP($A20,price!$E$1:$H$46287,2,FALSE)),0,VLOOKUP($A20,price!$E$1:$H$46287,2,FALSE))</f>
        <v>ADC</v>
      </c>
      <c r="C20" s="24">
        <f>IF(ISNA(VLOOKUP(A20,price!$E$1:$I$46287,5,FALSE)),0,VLOOKUP(A20,price!$E$1:$I$46287,5,FALSE))</f>
        <v>1616</v>
      </c>
      <c r="D20" s="36" t="s">
        <v>6337</v>
      </c>
      <c r="F20" s="5"/>
      <c r="G20" s="8"/>
      <c r="H20" s="8"/>
    </row>
    <row r="21" spans="1:13" ht="13.5" customHeight="1" x14ac:dyDescent="0.25">
      <c r="A21" s="57" t="s">
        <v>412</v>
      </c>
      <c r="B21" s="24" t="str">
        <f>IF(ISNA(VLOOKUP($A21,price!$E$1:$H$46287,2,FALSE)),0,VLOOKUP($A21,price!$E$1:$H$46287,2,FALSE))</f>
        <v>TVL</v>
      </c>
      <c r="C21" s="24">
        <f>IF(ISNA(VLOOKUP(A21,price!$E$1:$I$46287,5,FALSE)),0,VLOOKUP(A21,price!$E$1:$I$46287,5,FALSE))</f>
        <v>1596</v>
      </c>
      <c r="D21" s="36" t="s">
        <v>6337</v>
      </c>
    </row>
    <row r="22" spans="1:13" ht="13.5" customHeight="1" x14ac:dyDescent="0.25">
      <c r="A22" s="57" t="s">
        <v>408</v>
      </c>
      <c r="B22" s="24" t="str">
        <f>IF(ISNA(VLOOKUP($A22,price!$E$1:$H$46287,2,FALSE)),0,VLOOKUP($A22,price!$E$1:$H$46287,2,FALSE))</f>
        <v>RBH</v>
      </c>
      <c r="C22" s="24">
        <f>IF(ISNA(VLOOKUP(A22,price!$E$1:$I$46287,5,FALSE)),0,VLOOKUP(A22,price!$E$1:$I$46287,5,FALSE))</f>
        <v>1592</v>
      </c>
      <c r="D22" s="58" t="s">
        <v>6337</v>
      </c>
      <c r="F22" s="5"/>
    </row>
    <row r="23" spans="1:13" ht="13.5" customHeight="1" x14ac:dyDescent="0.25">
      <c r="A23" s="57" t="s">
        <v>23</v>
      </c>
      <c r="B23" s="24" t="str">
        <f>IF(ISNA(VLOOKUP($A23,price!$E$1:$H$46287,2,FALSE)),0,VLOOKUP($A23,price!$E$1:$H$46287,2,FALSE))</f>
        <v>IWA</v>
      </c>
      <c r="C23" s="24">
        <f>IF(ISNA(VLOOKUP(A23,price!$E$1:$I$46287,5,FALSE)),0,VLOOKUP(A23,price!$E$1:$I$46287,5,FALSE))</f>
        <v>1529</v>
      </c>
      <c r="D23" s="36" t="s">
        <v>6337</v>
      </c>
      <c r="F23" s="5"/>
      <c r="G23" s="8"/>
      <c r="H23" s="8"/>
      <c r="I23" s="8"/>
    </row>
    <row r="24" spans="1:13" ht="13.5" customHeight="1" x14ac:dyDescent="0.25">
      <c r="A24" s="56" t="s">
        <v>340</v>
      </c>
      <c r="B24" s="24" t="str">
        <f>IF(ISNA(VLOOKUP($A24,price!$E$1:$H$46287,2,FALSE)),0,VLOOKUP($A24,price!$E$1:$H$46287,2,FALSE))</f>
        <v>MOV</v>
      </c>
      <c r="C24" s="24">
        <f>IF(ISNA(VLOOKUP(A24,price!$E$1:$I$46287,5,FALSE)),0,VLOOKUP(A24,price!$E$1:$I$46287,5,FALSE))</f>
        <v>1397</v>
      </c>
      <c r="D24" s="36" t="s">
        <v>6337</v>
      </c>
      <c r="E24" s="4"/>
      <c r="F24" s="5"/>
      <c r="G24" s="8"/>
      <c r="H24" s="8"/>
      <c r="L24" s="8"/>
      <c r="M24" s="8"/>
    </row>
    <row r="25" spans="1:13" ht="12.75" customHeight="1" x14ac:dyDescent="0.25">
      <c r="A25" s="56" t="s">
        <v>139</v>
      </c>
      <c r="B25" s="24" t="str">
        <f>IF(ISNA(VLOOKUP($A25,price!$E$1:$H$46287,2,FALSE)),0,VLOOKUP($A25,price!$E$1:$H$46287,2,FALSE))</f>
        <v>JAY</v>
      </c>
      <c r="C25" s="24">
        <f>IF(ISNA(VLOOKUP(A25,price!$E$1:$I$46287,5,FALSE)),0,VLOOKUP(A25,price!$E$1:$I$46287,5,FALSE))</f>
        <v>1333</v>
      </c>
      <c r="D25" s="58" t="s">
        <v>6337</v>
      </c>
      <c r="F25" s="5"/>
    </row>
    <row r="26" spans="1:13" ht="13.5" customHeight="1" x14ac:dyDescent="0.25">
      <c r="A26" s="56" t="s">
        <v>12</v>
      </c>
      <c r="B26" s="24" t="str">
        <f>IF(ISNA(VLOOKUP($A26,price!$E$1:$H$46287,2,FALSE)),0,VLOOKUP($A26,price!$E$1:$H$46287,2,FALSE))</f>
        <v>EFE</v>
      </c>
      <c r="C26" s="24">
        <f>IF(ISNA(VLOOKUP(A26,price!$E$1:$I$46287,5,FALSE)),0,VLOOKUP(A26,price!$E$1:$I$46287,5,FALSE))</f>
        <v>1276</v>
      </c>
      <c r="D26" s="58" t="s">
        <v>6337</v>
      </c>
      <c r="F26" s="5"/>
    </row>
    <row r="27" spans="1:13" ht="13.5" customHeight="1" x14ac:dyDescent="0.25">
      <c r="A27" s="56" t="s">
        <v>1160</v>
      </c>
      <c r="B27" s="24" t="str">
        <f>IF(ISNA(VLOOKUP($A27,price!$E$1:$H$46287,2,FALSE)),0,VLOOKUP($A27,price!$E$1:$H$46287,2,FALSE))</f>
        <v>TPP</v>
      </c>
      <c r="C27" s="24">
        <f>IF(ISNA(VLOOKUP(A27,price!$E$1:$I$46287,5,FALSE)),0,VLOOKUP(A27,price!$E$1:$I$46287,5,FALSE))</f>
        <v>1273</v>
      </c>
      <c r="D27" s="36" t="s">
        <v>6337</v>
      </c>
      <c r="F27" s="5"/>
      <c r="H27" s="8"/>
      <c r="I27" s="8"/>
      <c r="J27" s="8"/>
    </row>
    <row r="28" spans="1:13" ht="13.5" customHeight="1" x14ac:dyDescent="0.25">
      <c r="A28" s="56" t="s">
        <v>270</v>
      </c>
      <c r="B28" s="24" t="str">
        <f>IF(ISNA(VLOOKUP($A28,price!$E$1:$H$46287,2,FALSE)),0,VLOOKUP($A28,price!$E$1:$H$46287,2,FALSE))</f>
        <v>IGD</v>
      </c>
      <c r="C28" s="24">
        <f>IF(ISNA(VLOOKUP(A28,price!$E$1:$I$46287,5,FALSE)),0,VLOOKUP(A28,price!$E$1:$I$46287,5,FALSE))</f>
        <v>1272</v>
      </c>
      <c r="D28" s="36" t="s">
        <v>6337</v>
      </c>
      <c r="F28" s="5"/>
    </row>
    <row r="29" spans="1:13" ht="13.5" customHeight="1" x14ac:dyDescent="0.25">
      <c r="A29" s="56" t="s">
        <v>242</v>
      </c>
      <c r="B29" s="24" t="str">
        <f>IF(ISNA(VLOOKUP($A29,price!$E$1:$H$46287,2,FALSE)),0,VLOOKUP($A29,price!$E$1:$H$46287,2,FALSE))</f>
        <v>EFE</v>
      </c>
      <c r="C29" s="24">
        <f>IF(ISNA(VLOOKUP(A29,price!$E$1:$I$46287,5,FALSE)),0,VLOOKUP(A29,price!$E$1:$I$46287,5,FALSE))</f>
        <v>1225</v>
      </c>
      <c r="D29" s="58" t="s">
        <v>6337</v>
      </c>
      <c r="F29" s="5"/>
    </row>
    <row r="30" spans="1:13" ht="13.5" customHeight="1" x14ac:dyDescent="0.25">
      <c r="A30" s="56" t="s">
        <v>945</v>
      </c>
      <c r="B30" s="24" t="str">
        <f>IF(ISNA(VLOOKUP($A30,price!$E$1:$H$46287,2,FALSE)),0,VLOOKUP($A30,price!$E$1:$H$46287,2,FALSE))</f>
        <v>ARK</v>
      </c>
      <c r="C30" s="24">
        <f>IF(ISNA(VLOOKUP(A30,price!$E$1:$I$46287,5,FALSE)),0,VLOOKUP(A30,price!$E$1:$I$46287,5,FALSE))</f>
        <v>1191</v>
      </c>
      <c r="D30" s="58" t="s">
        <v>6337</v>
      </c>
      <c r="F30" s="5"/>
    </row>
    <row r="31" spans="1:13" ht="13.5" customHeight="1" x14ac:dyDescent="0.25">
      <c r="A31" s="56" t="s">
        <v>152</v>
      </c>
      <c r="B31" s="24" t="str">
        <f>IF(ISNA(VLOOKUP($A31,price!$E$1:$H$46287,2,FALSE)),0,VLOOKUP($A31,price!$E$1:$H$46287,2,FALSE))</f>
        <v>SOQ</v>
      </c>
      <c r="C31" s="24">
        <f>IF(ISNA(VLOOKUP(A31,price!$E$1:$I$46287,5,FALSE)),0,VLOOKUP(A31,price!$E$1:$I$46287,5,FALSE))</f>
        <v>1188</v>
      </c>
      <c r="D31" s="40" t="s">
        <v>6337</v>
      </c>
      <c r="E31" s="27"/>
      <c r="F31" s="5"/>
      <c r="G31" s="4"/>
      <c r="I31" s="8"/>
    </row>
    <row r="32" spans="1:13" ht="13.5" customHeight="1" x14ac:dyDescent="0.25">
      <c r="A32" s="57" t="s">
        <v>27</v>
      </c>
      <c r="B32" s="24" t="str">
        <f>IF(ISNA(VLOOKUP($A32,price!$E$1:$H$46287,2,FALSE)),0,VLOOKUP($A32,price!$E$1:$H$46287,2,FALSE))</f>
        <v>UXM</v>
      </c>
      <c r="C32" s="24">
        <f>IF(ISNA(VLOOKUP(A32,price!$E$1:$I$46287,5,FALSE)),0,VLOOKUP(A32,price!$E$1:$I$46287,5,FALSE))</f>
        <v>1182</v>
      </c>
      <c r="D32" s="58" t="s">
        <v>6337</v>
      </c>
      <c r="F32" s="5"/>
    </row>
    <row r="33" spans="1:15" ht="13.5" customHeight="1" x14ac:dyDescent="0.25">
      <c r="A33" s="57" t="s">
        <v>338</v>
      </c>
      <c r="B33" s="24" t="str">
        <f>IF(ISNA(VLOOKUP($A33,price!$E$1:$H$46287,2,FALSE)),0,VLOOKUP($A33,price!$E$1:$H$46287,2,FALSE))</f>
        <v>TVL</v>
      </c>
      <c r="C33" s="24">
        <f>IF(ISNA(VLOOKUP(A33,price!$E$1:$I$46287,5,FALSE)),0,VLOOKUP(A33,price!$E$1:$I$46287,5,FALSE))</f>
        <v>1155</v>
      </c>
      <c r="D33" s="58" t="s">
        <v>6337</v>
      </c>
      <c r="F33" s="5"/>
    </row>
    <row r="34" spans="1:15" s="38" customFormat="1" ht="13.5" customHeight="1" x14ac:dyDescent="0.25">
      <c r="A34" s="56" t="s">
        <v>320</v>
      </c>
      <c r="B34" s="24" t="str">
        <f>IF(ISNA(VLOOKUP($A34,price!$E$1:$H$46287,2,FALSE)),0,VLOOKUP($A34,price!$E$1:$H$46287,2,FALSE))</f>
        <v>LOT</v>
      </c>
      <c r="C34" s="24">
        <f>IF(ISNA(VLOOKUP(A34,price!$E$1:$I$46287,5,FALSE)),0,VLOOKUP(A34,price!$E$1:$I$46287,5,FALSE))</f>
        <v>1084</v>
      </c>
      <c r="D34" s="36" t="s">
        <v>6337</v>
      </c>
      <c r="E34"/>
      <c r="F34" s="5"/>
      <c r="O34"/>
    </row>
    <row r="35" spans="1:15" ht="13.5" customHeight="1" x14ac:dyDescent="0.25">
      <c r="A35" s="56" t="s">
        <v>1074</v>
      </c>
      <c r="B35" s="24" t="str">
        <f>IF(ISNA(VLOOKUP($A35,price!$E$1:$H$46287,2,FALSE)),0,VLOOKUP($A35,price!$E$1:$H$46287,2,FALSE))</f>
        <v>GFC</v>
      </c>
      <c r="C35" s="24">
        <f>IF(ISNA(VLOOKUP(A35,price!$E$1:$I$46287,5,FALSE)),0,VLOOKUP(A35,price!$E$1:$I$46287,5,FALSE))</f>
        <v>1045</v>
      </c>
      <c r="D35" s="58" t="s">
        <v>6337</v>
      </c>
      <c r="F35" s="5"/>
    </row>
    <row r="36" spans="1:15" ht="13.5" customHeight="1" x14ac:dyDescent="0.25">
      <c r="A36" s="57" t="s">
        <v>1154</v>
      </c>
      <c r="B36" s="24" t="str">
        <f>IF(ISNA(VLOOKUP($A36,price!$E$1:$H$46287,2,FALSE)),0,VLOOKUP($A36,price!$E$1:$H$46287,2,FALSE))</f>
        <v>RBH</v>
      </c>
      <c r="C36" s="24">
        <f>IF(ISNA(VLOOKUP(A36,price!$E$1:$I$46287,5,FALSE)),0,VLOOKUP(A36,price!$E$1:$I$46287,5,FALSE))</f>
        <v>1006</v>
      </c>
      <c r="D36" s="58" t="s">
        <v>6337</v>
      </c>
      <c r="F36" s="5"/>
    </row>
    <row r="37" spans="1:15" ht="13.5" customHeight="1" x14ac:dyDescent="0.25">
      <c r="A37" s="57" t="s">
        <v>19</v>
      </c>
      <c r="B37" s="24" t="str">
        <f>IF(ISNA(VLOOKUP($A37,price!$E$1:$H$46287,2,FALSE)),0,VLOOKUP($A37,price!$E$1:$H$46287,2,FALSE))</f>
        <v>TVL</v>
      </c>
      <c r="C37" s="24">
        <f>IF(ISNA(VLOOKUP(A37,price!$E$1:$I$46287,5,FALSE)),0,VLOOKUP(A37,price!$E$1:$I$46287,5,FALSE))</f>
        <v>1004</v>
      </c>
      <c r="D37" s="58" t="s">
        <v>6337</v>
      </c>
      <c r="F37" s="5"/>
    </row>
    <row r="38" spans="1:15" ht="13.5" customHeight="1" x14ac:dyDescent="0.25">
      <c r="A38" s="56" t="s">
        <v>374</v>
      </c>
      <c r="B38" s="24" t="str">
        <f>IF(ISNA(VLOOKUP($A38,price!$E$1:$H$46287,2,FALSE)),0,VLOOKUP($A38,price!$E$1:$H$46287,2,FALSE))</f>
        <v>LTK</v>
      </c>
      <c r="C38" s="24">
        <f>IF(ISNA(VLOOKUP(A38,price!$E$1:$I$46287,5,FALSE)),0,VLOOKUP(A38,price!$E$1:$I$46287,5,FALSE))</f>
        <v>1003</v>
      </c>
      <c r="D38" s="36" t="s">
        <v>6337</v>
      </c>
      <c r="G38" s="4"/>
      <c r="H38" s="8"/>
      <c r="J38" s="8"/>
    </row>
    <row r="39" spans="1:15" ht="13.5" customHeight="1" x14ac:dyDescent="0.25">
      <c r="A39" s="56" t="s">
        <v>35</v>
      </c>
      <c r="B39" s="24" t="str">
        <f>IF(ISNA(VLOOKUP($A39,price!$E$1:$H$46287,2,FALSE)),0,VLOOKUP($A39,price!$E$1:$H$46287,2,FALSE))</f>
        <v>LTK</v>
      </c>
      <c r="C39" s="24">
        <f>IF(ISNA(VLOOKUP(A39,price!$E$1:$I$46287,5,FALSE)),0,VLOOKUP(A39,price!$E$1:$I$46287,5,FALSE))</f>
        <v>948</v>
      </c>
      <c r="D39" s="36" t="s">
        <v>6337</v>
      </c>
      <c r="F39" s="5"/>
      <c r="G39" s="8"/>
    </row>
    <row r="40" spans="1:15" ht="13.5" customHeight="1" x14ac:dyDescent="0.25">
      <c r="A40" s="56" t="s">
        <v>4596</v>
      </c>
      <c r="B40" s="24" t="str">
        <f>IF(ISNA(VLOOKUP($A40,price!$E$1:$H$46287,2,FALSE)),0,VLOOKUP($A40,price!$E$1:$H$46287,2,FALSE))</f>
        <v>COF</v>
      </c>
      <c r="C40" s="24">
        <f>IF(ISNA(VLOOKUP(A40,price!$E$1:$I$46287,5,FALSE)),0,VLOOKUP(A40,price!$E$1:$I$46287,5,FALSE))</f>
        <v>925</v>
      </c>
      <c r="D40" s="36" t="s">
        <v>6337</v>
      </c>
      <c r="F40" s="4"/>
      <c r="G40" s="8"/>
    </row>
    <row r="41" spans="1:15" ht="13.5" customHeight="1" x14ac:dyDescent="0.25">
      <c r="A41" s="56" t="s">
        <v>132</v>
      </c>
      <c r="B41" s="24" t="str">
        <f>IF(ISNA(VLOOKUP($A41,price!$E$1:$H$46287,2,FALSE)),0,VLOOKUP($A41,price!$E$1:$H$46287,2,FALSE))</f>
        <v>XAT</v>
      </c>
      <c r="C41" s="24">
        <f>IF(ISNA(VLOOKUP(A41,price!$E$1:$I$46287,5,FALSE)),0,VLOOKUP(A41,price!$E$1:$I$46287,5,FALSE))</f>
        <v>921</v>
      </c>
      <c r="D41" s="40" t="s">
        <v>6337</v>
      </c>
      <c r="F41" s="5"/>
      <c r="G41" s="4"/>
    </row>
    <row r="42" spans="1:15" ht="13.5" customHeight="1" x14ac:dyDescent="0.25">
      <c r="A42" s="56" t="s">
        <v>1045</v>
      </c>
      <c r="B42" s="24" t="str">
        <f>IF(ISNA(VLOOKUP($A42,price!$E$1:$H$46287,2,FALSE)),0,VLOOKUP($A42,price!$E$1:$H$46287,2,FALSE))</f>
        <v>LOT</v>
      </c>
      <c r="C42" s="24">
        <f>IF(ISNA(VLOOKUP(A42,price!$E$1:$I$46287,5,FALSE)),0,VLOOKUP(A42,price!$E$1:$I$46287,5,FALSE))</f>
        <v>912</v>
      </c>
      <c r="D42" s="36" t="s">
        <v>6337</v>
      </c>
      <c r="F42" s="8"/>
      <c r="J42" s="8"/>
    </row>
    <row r="43" spans="1:15" ht="13.5" customHeight="1" x14ac:dyDescent="0.25">
      <c r="A43" s="57" t="s">
        <v>284</v>
      </c>
      <c r="B43" s="24" t="str">
        <f>IF(ISNA(VLOOKUP($A43,price!$E$1:$H$46287,2,FALSE)),0,VLOOKUP($A43,price!$E$1:$H$46287,2,FALSE))</f>
        <v>UAD</v>
      </c>
      <c r="C43" s="24">
        <f>IF(ISNA(VLOOKUP(A43,price!$E$1:$I$46287,5,FALSE)),0,VLOOKUP(A43,price!$E$1:$I$46287,5,FALSE))</f>
        <v>889</v>
      </c>
      <c r="D43" s="36" t="s">
        <v>6337</v>
      </c>
      <c r="G43" s="8"/>
      <c r="M43" s="8"/>
    </row>
    <row r="44" spans="1:15" ht="13.5" customHeight="1" x14ac:dyDescent="0.25">
      <c r="A44" s="57" t="s">
        <v>331</v>
      </c>
      <c r="B44" s="24" t="str">
        <f>IF(ISNA(VLOOKUP($A44,price!$E$1:$H$46287,2,FALSE)),0,VLOOKUP($A44,price!$E$1:$H$46287,2,FALSE))</f>
        <v>UAD</v>
      </c>
      <c r="C44" s="24">
        <f>IF(ISNA(VLOOKUP(A44,price!$E$1:$I$46287,5,FALSE)),0,VLOOKUP(A44,price!$E$1:$I$46287,5,FALSE))</f>
        <v>843</v>
      </c>
      <c r="D44" s="23" t="s">
        <v>6337</v>
      </c>
      <c r="F44" s="4"/>
    </row>
    <row r="45" spans="1:15" ht="13.5" customHeight="1" x14ac:dyDescent="0.25">
      <c r="A45" s="56" t="s">
        <v>70</v>
      </c>
      <c r="B45" s="24" t="str">
        <f>IF(ISNA(VLOOKUP($A45,price!$E$1:$H$46287,2,FALSE)),0,VLOOKUP($A45,price!$E$1:$H$46287,2,FALSE))</f>
        <v>JAY</v>
      </c>
      <c r="C45" s="24">
        <f>IF(ISNA(VLOOKUP(A45,price!$E$1:$I$46287,5,FALSE)),0,VLOOKUP(A45,price!$E$1:$I$46287,5,FALSE))</f>
        <v>833</v>
      </c>
      <c r="D45" s="58" t="s">
        <v>6337</v>
      </c>
    </row>
    <row r="46" spans="1:15" ht="13.5" customHeight="1" x14ac:dyDescent="0.25">
      <c r="A46" s="57" t="s">
        <v>197</v>
      </c>
      <c r="B46" s="24" t="str">
        <f>IF(ISNA(VLOOKUP($A46,price!$E$1:$H$46287,2,FALSE)),0,VLOOKUP($A46,price!$E$1:$H$46287,2,FALSE))</f>
        <v>RBH</v>
      </c>
      <c r="C46" s="24">
        <f>IF(ISNA(VLOOKUP(A46,price!$E$1:$I$46287,5,FALSE)),0,VLOOKUP(A46,price!$E$1:$I$46287,5,FALSE))</f>
        <v>818</v>
      </c>
      <c r="D46" s="36" t="s">
        <v>6337</v>
      </c>
      <c r="E46" s="38"/>
      <c r="F46" s="38"/>
      <c r="J46" s="8"/>
    </row>
    <row r="47" spans="1:15" ht="13.5" customHeight="1" x14ac:dyDescent="0.25">
      <c r="A47" s="56" t="s">
        <v>1171</v>
      </c>
      <c r="B47" s="24" t="str">
        <f>IF(ISNA(VLOOKUP($A47,price!$E$1:$H$46287,2,FALSE)),0,VLOOKUP($A47,price!$E$1:$H$46287,2,FALSE))</f>
        <v>TPP</v>
      </c>
      <c r="C47" s="24">
        <f>IF(ISNA(VLOOKUP(A47,price!$E$1:$I$46287,5,FALSE)),0,VLOOKUP(A47,price!$E$1:$I$46287,5,FALSE))</f>
        <v>809</v>
      </c>
      <c r="D47" s="59" t="s">
        <v>6337</v>
      </c>
    </row>
    <row r="48" spans="1:15" ht="13.5" customHeight="1" x14ac:dyDescent="0.25">
      <c r="A48" s="56" t="s">
        <v>241</v>
      </c>
      <c r="B48" s="24" t="str">
        <f>IF(ISNA(VLOOKUP($A48,price!$E$1:$H$46287,2,FALSE)),0,VLOOKUP($A48,price!$E$1:$H$46287,2,FALSE))</f>
        <v>EFE</v>
      </c>
      <c r="C48" s="24">
        <f>IF(ISNA(VLOOKUP(A48,price!$E$1:$I$46287,5,FALSE)),0,VLOOKUP(A48,price!$E$1:$I$46287,5,FALSE))</f>
        <v>796</v>
      </c>
      <c r="D48" s="40" t="s">
        <v>6337</v>
      </c>
    </row>
    <row r="49" spans="1:12" ht="13.5" customHeight="1" x14ac:dyDescent="0.25">
      <c r="A49" s="57" t="s">
        <v>1104</v>
      </c>
      <c r="B49" s="24" t="str">
        <f>IF(ISNA(VLOOKUP($A49,price!$E$1:$H$46287,2,FALSE)),0,VLOOKUP($A49,price!$E$1:$H$46287,2,FALSE))</f>
        <v>TBV</v>
      </c>
      <c r="C49" s="24">
        <f>IF(ISNA(VLOOKUP(A49,price!$E$1:$I$46287,5,FALSE)),0,VLOOKUP(A49,price!$E$1:$I$46287,5,FALSE))</f>
        <v>779</v>
      </c>
      <c r="D49" s="58" t="s">
        <v>6337</v>
      </c>
    </row>
    <row r="50" spans="1:12" ht="13.5" customHeight="1" x14ac:dyDescent="0.25">
      <c r="A50" s="56" t="s">
        <v>4597</v>
      </c>
      <c r="B50" s="24" t="str">
        <f>IF(ISNA(VLOOKUP($A50,price!$E$1:$H$46287,2,FALSE)),0,VLOOKUP($A50,price!$E$1:$H$46287,2,FALSE))</f>
        <v>GFC</v>
      </c>
      <c r="C50" s="24">
        <f>IF(ISNA(VLOOKUP(A50,price!$E$1:$I$46287,5,FALSE)),0,VLOOKUP(A50,price!$E$1:$I$46287,5,FALSE))</f>
        <v>744</v>
      </c>
      <c r="D50" s="58" t="s">
        <v>6337</v>
      </c>
      <c r="F50" s="5"/>
    </row>
    <row r="51" spans="1:12" ht="13.5" customHeight="1" x14ac:dyDescent="0.25">
      <c r="A51" s="57" t="s">
        <v>59</v>
      </c>
      <c r="B51" s="24" t="str">
        <f>IF(ISNA(VLOOKUP($A51,price!$E$1:$H$46287,2,FALSE)),0,VLOOKUP($A51,price!$E$1:$H$46287,2,FALSE))</f>
        <v>UAD</v>
      </c>
      <c r="C51" s="24">
        <f>IF(ISNA(VLOOKUP(A51,price!$E$1:$I$46287,5,FALSE)),0,VLOOKUP(A51,price!$E$1:$I$46287,5,FALSE))</f>
        <v>742</v>
      </c>
      <c r="D51" s="23" t="s">
        <v>6337</v>
      </c>
    </row>
    <row r="52" spans="1:12" ht="13.5" customHeight="1" x14ac:dyDescent="0.25">
      <c r="A52" s="57" t="s">
        <v>54</v>
      </c>
      <c r="B52" s="24" t="str">
        <f>IF(ISNA(VLOOKUP($A52,price!$E$1:$H$46287,2,FALSE)),0,VLOOKUP($A52,price!$E$1:$H$46287,2,FALSE))</f>
        <v>TBV</v>
      </c>
      <c r="C52" s="24">
        <f>IF(ISNA(VLOOKUP(A52,price!$E$1:$I$46287,5,FALSE)),0,VLOOKUP(A52,price!$E$1:$I$46287,5,FALSE))</f>
        <v>741</v>
      </c>
      <c r="D52" s="58" t="s">
        <v>6337</v>
      </c>
    </row>
    <row r="53" spans="1:12" ht="13.5" customHeight="1" x14ac:dyDescent="0.25">
      <c r="A53" s="56" t="s">
        <v>349</v>
      </c>
      <c r="B53" s="24" t="str">
        <f>IF(ISNA(VLOOKUP($A53,price!$E$1:$H$46287,2,FALSE)),0,VLOOKUP($A53,price!$E$1:$H$46287,2,FALSE))</f>
        <v>TUD</v>
      </c>
      <c r="C53" s="24">
        <f>IF(ISNA(VLOOKUP(A53,price!$E$1:$I$46287,5,FALSE)),0,VLOOKUP(A53,price!$E$1:$I$46287,5,FALSE))</f>
        <v>738</v>
      </c>
      <c r="D53" s="58" t="s">
        <v>6337</v>
      </c>
    </row>
    <row r="54" spans="1:12" ht="13.5" customHeight="1" x14ac:dyDescent="0.25">
      <c r="A54" s="56" t="s">
        <v>178</v>
      </c>
      <c r="B54" s="24" t="str">
        <f>IF(ISNA(VLOOKUP($A54,price!$E$1:$H$46287,2,FALSE)),0,VLOOKUP($A54,price!$E$1:$H$46287,2,FALSE))</f>
        <v>ADC</v>
      </c>
      <c r="C54" s="24">
        <f>IF(ISNA(VLOOKUP(A54,price!$E$1:$I$46287,5,FALSE)),0,VLOOKUP(A54,price!$E$1:$I$46287,5,FALSE))</f>
        <v>729</v>
      </c>
      <c r="D54" s="23" t="s">
        <v>6337</v>
      </c>
    </row>
    <row r="55" spans="1:12" ht="13.5" customHeight="1" x14ac:dyDescent="0.25">
      <c r="A55" s="56" t="s">
        <v>278</v>
      </c>
      <c r="B55" s="24" t="str">
        <f>IF(ISNA(VLOOKUP($A55,price!$E$1:$H$46287,2,FALSE)),0,VLOOKUP($A55,price!$E$1:$H$46287,2,FALSE))</f>
        <v>IGD</v>
      </c>
      <c r="C55" s="24">
        <f>IF(ISNA(VLOOKUP(A55,price!$E$1:$I$46287,5,FALSE)),0,VLOOKUP(A55,price!$E$1:$I$46287,5,FALSE))</f>
        <v>696</v>
      </c>
      <c r="D55" s="39" t="s">
        <v>6337</v>
      </c>
      <c r="F55" s="5"/>
    </row>
    <row r="56" spans="1:12" ht="13.5" customHeight="1" x14ac:dyDescent="0.25">
      <c r="A56" s="56" t="s">
        <v>258</v>
      </c>
      <c r="B56" s="24" t="str">
        <f>IF(ISNA(VLOOKUP($A56,price!$E$1:$H$46287,2,FALSE)),0,VLOOKUP($A56,price!$E$1:$H$46287,2,FALSE))</f>
        <v>GFC</v>
      </c>
      <c r="C56" s="24">
        <f>IF(ISNA(VLOOKUP(A56,price!$E$1:$I$46287,5,FALSE)),0,VLOOKUP(A56,price!$E$1:$I$46287,5,FALSE))</f>
        <v>672</v>
      </c>
      <c r="D56" s="40" t="s">
        <v>6337</v>
      </c>
      <c r="F56" s="5"/>
      <c r="G56" s="4"/>
      <c r="I56" s="8"/>
      <c r="J56" s="8"/>
    </row>
    <row r="57" spans="1:12" ht="13.5" customHeight="1" x14ac:dyDescent="0.25">
      <c r="A57" s="56" t="s">
        <v>1060</v>
      </c>
      <c r="B57" s="24" t="str">
        <f>IF(ISNA(VLOOKUP($A57,price!$E$1:$H$46287,2,FALSE)),0,VLOOKUP($A57,price!$E$1:$H$46287,2,FALSE))</f>
        <v>LTK</v>
      </c>
      <c r="C57" s="24">
        <f>IF(ISNA(VLOOKUP(A57,price!$E$1:$I$46287,5,FALSE)),0,VLOOKUP(A57,price!$E$1:$I$46287,5,FALSE))</f>
        <v>669</v>
      </c>
      <c r="D57" s="36" t="s">
        <v>6337</v>
      </c>
      <c r="F57" s="5"/>
    </row>
    <row r="58" spans="1:12" ht="13.5" customHeight="1" x14ac:dyDescent="0.25">
      <c r="A58" s="56" t="s">
        <v>171</v>
      </c>
      <c r="B58" s="24" t="str">
        <f>IF(ISNA(VLOOKUP($A58,price!$E$1:$H$46287,2,FALSE)),0,VLOOKUP($A58,price!$E$1:$H$46287,2,FALSE))</f>
        <v>MOV</v>
      </c>
      <c r="C58" s="24">
        <f>IF(ISNA(VLOOKUP(A58,price!$E$1:$I$46287,5,FALSE)),0,VLOOKUP(A58,price!$E$1:$I$46287,5,FALSE))</f>
        <v>656</v>
      </c>
      <c r="D58" s="36" t="s">
        <v>6337</v>
      </c>
      <c r="F58" s="5"/>
      <c r="G58" s="8"/>
    </row>
    <row r="59" spans="1:12" ht="13.5" customHeight="1" x14ac:dyDescent="0.25">
      <c r="A59" s="56" t="s">
        <v>1989</v>
      </c>
      <c r="B59" s="24" t="str">
        <f>IF(ISNA(VLOOKUP($A59,price!$E$1:$H$46287,2,FALSE)),0,VLOOKUP($A59,price!$E$1:$H$46287,2,FALSE))</f>
        <v>MOV</v>
      </c>
      <c r="C59" s="24">
        <f>IF(ISNA(VLOOKUP(A59,price!$E$1:$I$46287,5,FALSE)),0,VLOOKUP(A59,price!$E$1:$I$46287,5,FALSE))</f>
        <v>633</v>
      </c>
      <c r="D59" s="36" t="s">
        <v>6337</v>
      </c>
      <c r="F59" s="5"/>
      <c r="G59" s="4"/>
      <c r="J59" s="8"/>
    </row>
    <row r="60" spans="1:12" ht="13.5" customHeight="1" x14ac:dyDescent="0.25">
      <c r="A60" s="56" t="s">
        <v>1399</v>
      </c>
      <c r="B60" s="24" t="str">
        <f>IF(ISNA(VLOOKUP($A60,price!$E$1:$H$46287,2,FALSE)),0,VLOOKUP($A60,price!$E$1:$H$46287,2,FALSE))</f>
        <v>LOT</v>
      </c>
      <c r="C60" s="24">
        <f>IF(ISNA(VLOOKUP(A60,price!$E$1:$I$46287,5,FALSE)),0,VLOOKUP(A60,price!$E$1:$I$46287,5,FALSE))</f>
        <v>629</v>
      </c>
      <c r="D60" s="36" t="s">
        <v>6337</v>
      </c>
      <c r="F60" s="5"/>
      <c r="G60" s="8"/>
      <c r="I60" s="8"/>
      <c r="J60" s="8"/>
    </row>
    <row r="61" spans="1:12" ht="13.5" customHeight="1" x14ac:dyDescent="0.25">
      <c r="A61" s="57" t="s">
        <v>80</v>
      </c>
      <c r="B61" s="24" t="str">
        <f>IF(ISNA(VLOOKUP($A61,price!$E$1:$H$46287,2,FALSE)),0,VLOOKUP($A61,price!$E$1:$H$46287,2,FALSE))</f>
        <v>UAD</v>
      </c>
      <c r="C61" s="24">
        <f>IF(ISNA(VLOOKUP(A61,price!$E$1:$I$46287,5,FALSE)),0,VLOOKUP(A61,price!$E$1:$I$46287,5,FALSE))</f>
        <v>627</v>
      </c>
      <c r="D61" s="36" t="s">
        <v>6337</v>
      </c>
      <c r="F61" s="5"/>
      <c r="G61" s="8"/>
      <c r="J61" s="8"/>
    </row>
    <row r="62" spans="1:12" ht="13.5" customHeight="1" x14ac:dyDescent="0.25">
      <c r="A62" s="56" t="s">
        <v>433</v>
      </c>
      <c r="B62" s="24" t="str">
        <f>IF(ISNA(VLOOKUP($A62,price!$E$1:$H$46287,2,FALSE)),0,VLOOKUP($A62,price!$E$1:$H$46287,2,FALSE))</f>
        <v>TUD</v>
      </c>
      <c r="C62" s="24">
        <f>IF(ISNA(VLOOKUP(A62,price!$E$1:$I$46287,5,FALSE)),0,VLOOKUP(A62,price!$E$1:$I$46287,5,FALSE))</f>
        <v>626</v>
      </c>
      <c r="D62" s="36" t="s">
        <v>6337</v>
      </c>
      <c r="F62" s="5"/>
      <c r="G62" s="4"/>
    </row>
    <row r="63" spans="1:12" ht="13.5" customHeight="1" x14ac:dyDescent="0.25">
      <c r="A63" s="57" t="s">
        <v>998</v>
      </c>
      <c r="B63" s="24" t="str">
        <f>IF(ISNA(VLOOKUP($A63,price!$E$1:$H$46287,2,FALSE)),0,VLOOKUP($A63,price!$E$1:$H$46287,2,FALSE))</f>
        <v>UXM</v>
      </c>
      <c r="C63" s="24">
        <f>IF(ISNA(VLOOKUP(A63,price!$E$1:$I$46287,5,FALSE)),0,VLOOKUP(A63,price!$E$1:$I$46287,5,FALSE))</f>
        <v>625</v>
      </c>
      <c r="D63" s="58" t="s">
        <v>6337</v>
      </c>
      <c r="F63" s="5"/>
    </row>
    <row r="64" spans="1:12" ht="13.5" customHeight="1" x14ac:dyDescent="0.25">
      <c r="A64" s="57" t="s">
        <v>1054</v>
      </c>
      <c r="B64" s="24" t="str">
        <f>IF(ISNA(VLOOKUP($A64,price!$E$1:$H$46287,2,FALSE)),0,VLOOKUP($A64,price!$E$1:$H$46287,2,FALSE))</f>
        <v>UXM</v>
      </c>
      <c r="C64" s="24">
        <f>IF(ISNA(VLOOKUP(A64,price!$E$1:$I$46287,5,FALSE)),0,VLOOKUP(A64,price!$E$1:$I$46287,5,FALSE))</f>
        <v>623</v>
      </c>
      <c r="D64" s="36" t="s">
        <v>6337</v>
      </c>
      <c r="F64" s="5"/>
      <c r="G64" s="8"/>
      <c r="H64" s="8"/>
      <c r="I64" s="8"/>
      <c r="L64" s="8"/>
    </row>
    <row r="65" spans="1:26" ht="13.5" customHeight="1" x14ac:dyDescent="0.25">
      <c r="A65" s="56" t="s">
        <v>172</v>
      </c>
      <c r="B65" s="24" t="str">
        <f>IF(ISNA(VLOOKUP($A65,price!$E$1:$H$46287,2,FALSE)),0,VLOOKUP($A65,price!$E$1:$H$46287,2,FALSE))</f>
        <v>XAT</v>
      </c>
      <c r="C65" s="24">
        <f>IF(ISNA(VLOOKUP(A65,price!$E$1:$I$46287,5,FALSE)),0,VLOOKUP(A65,price!$E$1:$I$46287,5,FALSE))</f>
        <v>620</v>
      </c>
      <c r="D65" s="36" t="s">
        <v>6337</v>
      </c>
      <c r="E65" s="4"/>
      <c r="G65" s="4"/>
      <c r="H65" s="8"/>
      <c r="J65" s="8"/>
    </row>
    <row r="66" spans="1:26" ht="13.5" customHeight="1" x14ac:dyDescent="0.25">
      <c r="A66" s="57" t="s">
        <v>399</v>
      </c>
      <c r="B66" s="24" t="str">
        <f>IF(ISNA(VLOOKUP($A66,price!$E$1:$H$46287,2,FALSE)),0,VLOOKUP($A66,price!$E$1:$H$46287,2,FALSE))</f>
        <v>TVL</v>
      </c>
      <c r="C66" s="24">
        <f>IF(ISNA(VLOOKUP(A66,price!$E$1:$I$46287,5,FALSE)),0,VLOOKUP(A66,price!$E$1:$I$46287,5,FALSE))</f>
        <v>618</v>
      </c>
      <c r="D66" s="58" t="s">
        <v>6337</v>
      </c>
    </row>
    <row r="67" spans="1:26" ht="13.5" customHeight="1" x14ac:dyDescent="0.25">
      <c r="A67" s="56" t="s">
        <v>177</v>
      </c>
      <c r="B67" s="24" t="str">
        <f>IF(ISNA(VLOOKUP($A67,price!$E$1:$H$46287,2,FALSE)),0,VLOOKUP($A67,price!$E$1:$H$46287,2,FALSE))</f>
        <v>JAY</v>
      </c>
      <c r="C67" s="24">
        <f>IF(ISNA(VLOOKUP(A67,price!$E$1:$I$46287,5,FALSE)),0,VLOOKUP(A67,price!$E$1:$I$46287,5,FALSE))</f>
        <v>609</v>
      </c>
      <c r="D67" s="36" t="s">
        <v>6337</v>
      </c>
      <c r="F67" s="5"/>
      <c r="L67" s="8"/>
      <c r="M67" s="8"/>
    </row>
    <row r="68" spans="1:26" ht="13.5" customHeight="1" x14ac:dyDescent="0.25">
      <c r="A68" s="56" t="s">
        <v>201</v>
      </c>
      <c r="B68" s="24" t="str">
        <f>IF(ISNA(VLOOKUP($A68,price!$E$1:$H$46287,2,FALSE)),0,VLOOKUP($A68,price!$E$1:$H$46287,2,FALSE))</f>
        <v>SOQ</v>
      </c>
      <c r="C68" s="24">
        <f>IF(ISNA(VLOOKUP(A68,price!$E$1:$I$46287,5,FALSE)),0,VLOOKUP(A68,price!$E$1:$I$46287,5,FALSE))</f>
        <v>609</v>
      </c>
      <c r="D68" s="13" t="s">
        <v>6337</v>
      </c>
      <c r="F68" s="8"/>
    </row>
    <row r="69" spans="1:26" ht="13.5" customHeight="1" x14ac:dyDescent="0.25">
      <c r="A69" s="57" t="s">
        <v>375</v>
      </c>
      <c r="B69" s="24" t="str">
        <f>IF(ISNA(VLOOKUP($A69,price!$E$1:$H$46287,2,FALSE)),0,VLOOKUP($A69,price!$E$1:$H$46287,2,FALSE))</f>
        <v>TBV</v>
      </c>
      <c r="C69" s="24">
        <f>IF(ISNA(VLOOKUP(A69,price!$E$1:$I$46287,5,FALSE)),0,VLOOKUP(A69,price!$E$1:$I$46287,5,FALSE))</f>
        <v>580</v>
      </c>
      <c r="D69" s="36" t="s">
        <v>6337</v>
      </c>
      <c r="F69" s="5"/>
    </row>
    <row r="70" spans="1:26" ht="13.5" customHeight="1" x14ac:dyDescent="0.25">
      <c r="A70" s="56" t="s">
        <v>365</v>
      </c>
      <c r="B70" s="24" t="str">
        <f>IF(ISNA(VLOOKUP($A70,price!$E$1:$H$46287,2,FALSE)),0,VLOOKUP($A70,price!$E$1:$H$46287,2,FALSE))</f>
        <v>SOQ</v>
      </c>
      <c r="C70" s="24">
        <f>IF(ISNA(VLOOKUP(A70,price!$E$1:$I$46287,5,FALSE)),0,VLOOKUP(A70,price!$E$1:$I$46287,5,FALSE))</f>
        <v>564</v>
      </c>
      <c r="D70" s="40" t="s">
        <v>6337</v>
      </c>
      <c r="F70" s="5"/>
      <c r="G70" s="4"/>
    </row>
    <row r="71" spans="1:26" ht="13.5" customHeight="1" x14ac:dyDescent="0.25">
      <c r="A71" s="56" t="s">
        <v>78</v>
      </c>
      <c r="B71" s="24" t="str">
        <f>IF(ISNA(VLOOKUP($A71,price!$E$1:$H$46287,2,FALSE)),0,VLOOKUP($A71,price!$E$1:$H$46287,2,FALSE))</f>
        <v>DAT</v>
      </c>
      <c r="C71" s="24">
        <f>IF(ISNA(VLOOKUP(A71,price!$E$1:$I$46287,5,FALSE)),0,VLOOKUP(A71,price!$E$1:$I$46287,5,FALSE))</f>
        <v>543</v>
      </c>
      <c r="D71" s="40" t="s">
        <v>6337</v>
      </c>
      <c r="F71" s="4"/>
      <c r="G71" s="8"/>
    </row>
    <row r="72" spans="1:26" ht="12.75" customHeight="1" x14ac:dyDescent="0.25">
      <c r="A72" s="56" t="s">
        <v>1284</v>
      </c>
      <c r="B72" s="24" t="str">
        <f>IF(ISNA(VLOOKUP($A72,price!$E$1:$H$46287,2,FALSE)),0,VLOOKUP($A72,price!$E$1:$H$46287,2,FALSE))</f>
        <v>LOT</v>
      </c>
      <c r="C72" s="24">
        <f>IF(ISNA(VLOOKUP(A72,price!$E$1:$I$46287,5,FALSE)),0,VLOOKUP(A72,price!$E$1:$I$46287,5,FALSE))</f>
        <v>533</v>
      </c>
      <c r="D72" s="58" t="s">
        <v>6337</v>
      </c>
    </row>
    <row r="73" spans="1:26" s="37" customFormat="1" ht="13.5" customHeight="1" x14ac:dyDescent="0.25">
      <c r="A73" s="56" t="s">
        <v>50</v>
      </c>
      <c r="B73" s="24" t="str">
        <f>IF(ISNA(VLOOKUP($A73,price!$E$1:$H$46287,2,FALSE)),0,VLOOKUP($A73,price!$E$1:$H$46287,2,FALSE))</f>
        <v>IGD</v>
      </c>
      <c r="C73" s="24">
        <f>IF(ISNA(VLOOKUP(A73,price!$E$1:$I$46287,5,FALSE)),0,VLOOKUP(A73,price!$E$1:$I$46287,5,FALSE))</f>
        <v>529</v>
      </c>
      <c r="D73" s="36" t="s">
        <v>6337</v>
      </c>
      <c r="E73"/>
      <c r="F73" s="8"/>
      <c r="G73" s="23"/>
      <c r="I73" s="25"/>
      <c r="J73" s="25"/>
      <c r="K73" s="25"/>
      <c r="L73" s="25"/>
      <c r="M73" s="25"/>
      <c r="O73"/>
    </row>
    <row r="74" spans="1:26" ht="13.5" customHeight="1" x14ac:dyDescent="0.25">
      <c r="A74" s="57" t="s">
        <v>298</v>
      </c>
      <c r="B74" s="24" t="str">
        <f>IF(ISNA(VLOOKUP($A74,price!$E$1:$H$46287,2,FALSE)),0,VLOOKUP($A74,price!$E$1:$H$46287,2,FALSE))</f>
        <v>IPT</v>
      </c>
      <c r="C74" s="24">
        <f>IF(ISNA(VLOOKUP(A74,price!$E$1:$I$46287,5,FALSE)),0,VLOOKUP(A74,price!$E$1:$I$46287,5,FALSE))</f>
        <v>502</v>
      </c>
      <c r="D74" s="40" t="s">
        <v>6337</v>
      </c>
      <c r="G74" s="4"/>
      <c r="H74" s="4"/>
      <c r="I74" s="4"/>
      <c r="J74" s="4"/>
      <c r="K74" s="4"/>
      <c r="L74" s="4"/>
      <c r="M74" s="4"/>
      <c r="N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customHeight="1" x14ac:dyDescent="0.25">
      <c r="A75" s="57" t="s">
        <v>381</v>
      </c>
      <c r="B75" s="24" t="str">
        <f>IF(ISNA(VLOOKUP($A75,price!$E$1:$H$46287,2,FALSE)),0,VLOOKUP($A75,price!$E$1:$H$46287,2,FALSE))</f>
        <v>TBV</v>
      </c>
      <c r="C75" s="24">
        <f>IF(ISNA(VLOOKUP(A75,price!$E$1:$I$46287,5,FALSE)),0,VLOOKUP(A75,price!$E$1:$I$46287,5,FALSE))</f>
        <v>501</v>
      </c>
      <c r="D75" s="36" t="s">
        <v>6337</v>
      </c>
      <c r="G75" s="4"/>
    </row>
    <row r="76" spans="1:26" ht="13.5" customHeight="1" x14ac:dyDescent="0.25">
      <c r="A76" s="57" t="s">
        <v>4600</v>
      </c>
      <c r="B76" s="24" t="str">
        <f>IF(ISNA(VLOOKUP($A76,price!$E$1:$H$46287,2,FALSE)),0,VLOOKUP($A76,price!$E$1:$H$46287,2,FALSE))</f>
        <v>UAD</v>
      </c>
      <c r="C76" s="24">
        <f>IF(ISNA(VLOOKUP(A76,price!$E$1:$I$46287,5,FALSE)),0,VLOOKUP(A76,price!$E$1:$I$46287,5,FALSE))</f>
        <v>500</v>
      </c>
      <c r="D76" s="40" t="s">
        <v>6337</v>
      </c>
      <c r="J76" s="8"/>
    </row>
    <row r="77" spans="1:26" ht="13.5" customHeight="1" x14ac:dyDescent="0.25">
      <c r="A77" s="57" t="s">
        <v>1724</v>
      </c>
      <c r="B77" s="24" t="str">
        <f>IF(ISNA(VLOOKUP($A77,price!$E$1:$H$46287,2,FALSE)),0,VLOOKUP($A77,price!$E$1:$H$46287,2,FALSE))</f>
        <v>IPT</v>
      </c>
      <c r="C77" s="24">
        <f>IF(ISNA(VLOOKUP(A77,price!$E$1:$I$46287,5,FALSE)),0,VLOOKUP(A77,price!$E$1:$I$46287,5,FALSE))</f>
        <v>480</v>
      </c>
      <c r="D77" s="40" t="s">
        <v>6337</v>
      </c>
    </row>
    <row r="78" spans="1:26" ht="13.5" customHeight="1" x14ac:dyDescent="0.25">
      <c r="A78" s="57" t="s">
        <v>390</v>
      </c>
      <c r="B78" s="24" t="str">
        <f>IF(ISNA(VLOOKUP($A78,price!$E$1:$H$46287,2,FALSE)),0,VLOOKUP($A78,price!$E$1:$H$46287,2,FALSE))</f>
        <v>UXM</v>
      </c>
      <c r="C78" s="24">
        <f>IF(ISNA(VLOOKUP(A78,price!$E$1:$I$46287,5,FALSE)),0,VLOOKUP(A78,price!$E$1:$I$46287,5,FALSE))</f>
        <v>463</v>
      </c>
      <c r="D78" s="40" t="s">
        <v>6337</v>
      </c>
    </row>
    <row r="79" spans="1:26" ht="13.5" customHeight="1" x14ac:dyDescent="0.25">
      <c r="A79" s="57" t="s">
        <v>204</v>
      </c>
      <c r="B79" s="24" t="str">
        <f>IF(ISNA(VLOOKUP($A79,price!$E$1:$H$46287,2,FALSE)),0,VLOOKUP($A79,price!$E$1:$H$46287,2,FALSE))</f>
        <v>RBH</v>
      </c>
      <c r="C79" s="24">
        <f>IF(ISNA(VLOOKUP(A79,price!$E$1:$I$46287,5,FALSE)),0,VLOOKUP(A79,price!$E$1:$I$46287,5,FALSE))</f>
        <v>457</v>
      </c>
      <c r="D79" s="40" t="s">
        <v>6337</v>
      </c>
      <c r="F79" s="8"/>
    </row>
    <row r="80" spans="1:26" ht="12.75" customHeight="1" x14ac:dyDescent="0.25">
      <c r="A80" s="57" t="s">
        <v>1090</v>
      </c>
      <c r="B80" s="24" t="str">
        <f>IF(ISNA(VLOOKUP($A80,price!$E$1:$H$46287,2,FALSE)),0,VLOOKUP($A80,price!$E$1:$H$46287,2,FALSE))</f>
        <v>IWA</v>
      </c>
      <c r="C80" s="24">
        <f>IF(ISNA(VLOOKUP(A80,price!$E$1:$I$46287,5,FALSE)),0,VLOOKUP(A80,price!$E$1:$I$46287,5,FALSE))</f>
        <v>447</v>
      </c>
      <c r="D80" s="40" t="s">
        <v>6337</v>
      </c>
    </row>
    <row r="81" spans="1:15" ht="13.5" customHeight="1" x14ac:dyDescent="0.25">
      <c r="A81" s="56" t="s">
        <v>939</v>
      </c>
      <c r="B81" s="24" t="str">
        <f>IF(ISNA(VLOOKUP($A81,price!$E$1:$H$46287,2,FALSE)),0,VLOOKUP($A81,price!$E$1:$H$46287,2,FALSE))</f>
        <v>TEN</v>
      </c>
      <c r="C81" s="24">
        <f>IF(ISNA(VLOOKUP(A81,price!$E$1:$I$46287,5,FALSE)),0,VLOOKUP(A81,price!$E$1:$I$46287,5,FALSE))</f>
        <v>433</v>
      </c>
      <c r="D81" s="40" t="s">
        <v>6337</v>
      </c>
    </row>
    <row r="82" spans="1:15" ht="13.5" customHeight="1" x14ac:dyDescent="0.25">
      <c r="A82" s="57" t="s">
        <v>1058</v>
      </c>
      <c r="B82" s="24" t="str">
        <f>IF(ISNA(VLOOKUP($A82,price!$E$1:$H$46287,2,FALSE)),0,VLOOKUP($A82,price!$E$1:$H$46287,2,FALSE))</f>
        <v>IWA</v>
      </c>
      <c r="C82" s="24">
        <f>IF(ISNA(VLOOKUP(A82,price!$E$1:$I$46287,5,FALSE)),0,VLOOKUP(A82,price!$E$1:$I$46287,5,FALSE))</f>
        <v>422</v>
      </c>
      <c r="D82" s="40" t="s">
        <v>6337</v>
      </c>
      <c r="F82" s="4"/>
      <c r="G82" s="8"/>
      <c r="H82" s="8"/>
      <c r="I82" s="8"/>
    </row>
    <row r="83" spans="1:15" ht="13.5" customHeight="1" x14ac:dyDescent="0.25">
      <c r="A83" s="56" t="s">
        <v>1162</v>
      </c>
      <c r="B83" s="24" t="str">
        <f>IF(ISNA(VLOOKUP($A83,price!$E$1:$H$46287,2,FALSE)),0,VLOOKUP($A83,price!$E$1:$H$46287,2,FALSE))</f>
        <v>MOV</v>
      </c>
      <c r="C83" s="24">
        <f>IF(ISNA(VLOOKUP(A83,price!$E$1:$I$46287,5,FALSE)),0,VLOOKUP(A83,price!$E$1:$I$46287,5,FALSE))</f>
        <v>402</v>
      </c>
      <c r="D83" s="36" t="s">
        <v>6337</v>
      </c>
      <c r="F83" s="8"/>
      <c r="G83" s="4"/>
      <c r="I83" s="8"/>
      <c r="M83" s="8"/>
    </row>
    <row r="84" spans="1:15" ht="13.5" customHeight="1" x14ac:dyDescent="0.25">
      <c r="A84" s="57" t="s">
        <v>230</v>
      </c>
      <c r="B84" s="24" t="str">
        <f>IF(ISNA(VLOOKUP($A84,price!$E$1:$H$46287,2,FALSE)),0,VLOOKUP($A84,price!$E$1:$H$46287,2,FALSE))</f>
        <v>UXM</v>
      </c>
      <c r="C84" s="24">
        <f>IF(ISNA(VLOOKUP(A84,price!$E$1:$I$46287,5,FALSE)),0,VLOOKUP(A84,price!$E$1:$I$46287,5,FALSE))</f>
        <v>397</v>
      </c>
      <c r="D84" s="40" t="s">
        <v>6337</v>
      </c>
      <c r="F84" s="5"/>
    </row>
    <row r="85" spans="1:15" ht="13.5" customHeight="1" x14ac:dyDescent="0.25">
      <c r="A85" s="57" t="s">
        <v>315</v>
      </c>
      <c r="B85" s="24" t="str">
        <f>IF(ISNA(VLOOKUP($A85,price!$E$1:$H$46287,2,FALSE)),0,VLOOKUP($A85,price!$E$1:$H$46287,2,FALSE))</f>
        <v>IWA</v>
      </c>
      <c r="C85" s="24">
        <f>IF(ISNA(VLOOKUP(A85,price!$E$1:$I$46287,5,FALSE)),0,VLOOKUP(A85,price!$E$1:$I$46287,5,FALSE))</f>
        <v>395</v>
      </c>
      <c r="D85" s="36" t="s">
        <v>6337</v>
      </c>
      <c r="M85" s="8"/>
    </row>
    <row r="86" spans="1:15" ht="13.5" customHeight="1" x14ac:dyDescent="0.25">
      <c r="A86" s="56" t="s">
        <v>345</v>
      </c>
      <c r="B86" s="24" t="str">
        <f>IF(ISNA(VLOOKUP($A86,price!$E$1:$H$46287,2,FALSE)),0,VLOOKUP($A86,price!$E$1:$H$46287,2,FALSE))</f>
        <v>MOV</v>
      </c>
      <c r="C86" s="24">
        <f>IF(ISNA(VLOOKUP(A86,price!$E$1:$I$46287,5,FALSE)),0,VLOOKUP(A86,price!$E$1:$I$46287,5,FALSE))</f>
        <v>392</v>
      </c>
      <c r="D86" s="36" t="s">
        <v>6337</v>
      </c>
      <c r="F86" s="5"/>
      <c r="I86" s="8"/>
    </row>
    <row r="87" spans="1:15" ht="13.5" customHeight="1" x14ac:dyDescent="0.25">
      <c r="A87" s="56" t="s">
        <v>3472</v>
      </c>
      <c r="B87" s="24" t="str">
        <f>IF(ISNA(VLOOKUP($A87,price!$E$1:$H$46287,2,FALSE)),0,VLOOKUP($A87,price!$E$1:$H$46287,2,FALSE))</f>
        <v>JAY</v>
      </c>
      <c r="C87" s="24">
        <f>IF(ISNA(VLOOKUP(A87,price!$E$1:$I$46287,5,FALSE)),0,VLOOKUP(A87,price!$E$1:$I$46287,5,FALSE))</f>
        <v>391</v>
      </c>
      <c r="D87" s="58" t="s">
        <v>6337</v>
      </c>
      <c r="F87" s="8"/>
    </row>
    <row r="88" spans="1:15" ht="13.5" customHeight="1" x14ac:dyDescent="0.25">
      <c r="A88" s="57" t="s">
        <v>45</v>
      </c>
      <c r="B88" s="24" t="str">
        <f>IF(ISNA(VLOOKUP($A88,price!$E$1:$H$46287,2,FALSE)),0,VLOOKUP($A88,price!$E$1:$H$46287,2,FALSE))</f>
        <v>TVL</v>
      </c>
      <c r="C88" s="24">
        <f>IF(ISNA(VLOOKUP(A88,price!$E$1:$I$46287,5,FALSE)),0,VLOOKUP(A88,price!$E$1:$I$46287,5,FALSE))</f>
        <v>385</v>
      </c>
      <c r="D88" s="36" t="s">
        <v>6337</v>
      </c>
      <c r="F88" s="4"/>
      <c r="G88" s="8"/>
      <c r="H88" s="8"/>
      <c r="I88" s="8"/>
    </row>
    <row r="89" spans="1:15" s="37" customFormat="1" ht="13.5" customHeight="1" x14ac:dyDescent="0.25">
      <c r="A89" s="56" t="s">
        <v>268</v>
      </c>
      <c r="B89" s="24" t="str">
        <f>IF(ISNA(VLOOKUP($A89,price!$E$1:$H$46287,2,FALSE)),0,VLOOKUP($A89,price!$E$1:$H$46287,2,FALSE))</f>
        <v>IGD</v>
      </c>
      <c r="C89" s="24">
        <f>IF(ISNA(VLOOKUP(A89,price!$E$1:$I$46287,5,FALSE)),0,VLOOKUP(A89,price!$E$1:$I$46287,5,FALSE))</f>
        <v>364</v>
      </c>
      <c r="D89" s="36" t="s">
        <v>6337</v>
      </c>
      <c r="E89" s="4"/>
      <c r="F89"/>
      <c r="O89"/>
    </row>
    <row r="90" spans="1:15" ht="13.5" customHeight="1" x14ac:dyDescent="0.25">
      <c r="A90" s="57" t="s">
        <v>405</v>
      </c>
      <c r="B90" s="24" t="str">
        <f>IF(ISNA(VLOOKUP($A90,price!$E$1:$H$46287,2,FALSE)),0,VLOOKUP($A90,price!$E$1:$H$46287,2,FALSE))</f>
        <v>TVL</v>
      </c>
      <c r="C90" s="24">
        <f>IF(ISNA(VLOOKUP(A90,price!$E$1:$I$46287,5,FALSE)),0,VLOOKUP(A90,price!$E$1:$I$46287,5,FALSE))</f>
        <v>364</v>
      </c>
      <c r="D90" s="40" t="s">
        <v>6337</v>
      </c>
      <c r="E90" s="37"/>
      <c r="F90" s="5"/>
      <c r="G90" s="4"/>
    </row>
    <row r="91" spans="1:15" ht="13.5" customHeight="1" x14ac:dyDescent="0.25">
      <c r="A91" s="57" t="s">
        <v>418</v>
      </c>
      <c r="B91" s="24" t="str">
        <f>IF(ISNA(VLOOKUP($A91,price!$E$1:$H$46287,2,FALSE)),0,VLOOKUP($A91,price!$E$1:$H$46287,2,FALSE))</f>
        <v>IPT</v>
      </c>
      <c r="C91" s="24">
        <f>IF(ISNA(VLOOKUP(A91,price!$E$1:$I$46287,5,FALSE)),0,VLOOKUP(A91,price!$E$1:$I$46287,5,FALSE))</f>
        <v>352</v>
      </c>
      <c r="D91" s="36" t="s">
        <v>6337</v>
      </c>
    </row>
    <row r="92" spans="1:15" ht="13.5" customHeight="1" x14ac:dyDescent="0.25">
      <c r="A92" s="57" t="s">
        <v>36</v>
      </c>
      <c r="B92" s="24" t="str">
        <f>IF(ISNA(VLOOKUP($A92,price!$E$1:$H$46287,2,FALSE)),0,VLOOKUP($A92,price!$E$1:$H$46287,2,FALSE))</f>
        <v>TBV</v>
      </c>
      <c r="C92" s="24">
        <f>IF(ISNA(VLOOKUP(A92,price!$E$1:$I$46287,5,FALSE)),0,VLOOKUP(A92,price!$E$1:$I$46287,5,FALSE))</f>
        <v>352</v>
      </c>
      <c r="D92" s="36" t="s">
        <v>6337</v>
      </c>
    </row>
    <row r="93" spans="1:15" ht="13.5" customHeight="1" x14ac:dyDescent="0.25">
      <c r="A93" s="56" t="s">
        <v>397</v>
      </c>
      <c r="B93" s="24" t="str">
        <f>IF(ISNA(VLOOKUP($A93,price!$E$1:$H$46287,2,FALSE)),0,VLOOKUP($A93,price!$E$1:$H$46287,2,FALSE))</f>
        <v>LTK</v>
      </c>
      <c r="C93" s="24">
        <f>IF(ISNA(VLOOKUP(A93,price!$E$1:$I$46287,5,FALSE)),0,VLOOKUP(A93,price!$E$1:$I$46287,5,FALSE))</f>
        <v>351</v>
      </c>
      <c r="D93" s="36" t="s">
        <v>6337</v>
      </c>
    </row>
    <row r="94" spans="1:15" ht="13.5" customHeight="1" x14ac:dyDescent="0.25">
      <c r="A94" s="56" t="s">
        <v>105</v>
      </c>
      <c r="B94" s="24" t="str">
        <f>IF(ISNA(VLOOKUP($A94,price!$E$1:$H$46287,2,FALSE)),0,VLOOKUP($A94,price!$E$1:$H$46287,2,FALSE))</f>
        <v>XAT</v>
      </c>
      <c r="C94" s="24">
        <f>IF(ISNA(VLOOKUP(A94,price!$E$1:$I$46287,5,FALSE)),0,VLOOKUP(A94,price!$E$1:$I$46287,5,FALSE))</f>
        <v>351</v>
      </c>
      <c r="D94" s="36" t="s">
        <v>6337</v>
      </c>
      <c r="E94" s="15"/>
      <c r="F94" s="16"/>
    </row>
    <row r="95" spans="1:15" ht="13.5" customHeight="1" x14ac:dyDescent="0.25">
      <c r="A95" s="56" t="s">
        <v>217</v>
      </c>
      <c r="B95" s="24" t="str">
        <f>IF(ISNA(VLOOKUP($A95,price!$E$1:$H$46287,2,FALSE)),0,VLOOKUP($A95,price!$E$1:$H$46287,2,FALSE))</f>
        <v>COF</v>
      </c>
      <c r="C95" s="24">
        <f>IF(ISNA(VLOOKUP(A95,price!$E$1:$I$46287,5,FALSE)),0,VLOOKUP(A95,price!$E$1:$I$46287,5,FALSE))</f>
        <v>338</v>
      </c>
      <c r="D95" s="36" t="s">
        <v>6337</v>
      </c>
      <c r="G95" s="8"/>
    </row>
    <row r="96" spans="1:15" ht="13.5" customHeight="1" x14ac:dyDescent="0.25">
      <c r="A96" s="56" t="s">
        <v>1515</v>
      </c>
      <c r="B96" s="24" t="str">
        <f>IF(ISNA(VLOOKUP($A96,price!$E$1:$H$46287,2,FALSE)),0,VLOOKUP($A96,price!$E$1:$H$46287,2,FALSE))</f>
        <v>TPP</v>
      </c>
      <c r="C96" s="24">
        <f>IF(ISNA(VLOOKUP(A96,price!$E$1:$I$46287,5,FALSE)),0,VLOOKUP(A96,price!$E$1:$I$46287,5,FALSE))</f>
        <v>321</v>
      </c>
      <c r="D96" s="36" t="s">
        <v>6337</v>
      </c>
    </row>
    <row r="97" spans="1:15" ht="12.75" customHeight="1" x14ac:dyDescent="0.25">
      <c r="A97" s="56" t="s">
        <v>351</v>
      </c>
      <c r="B97" s="24" t="str">
        <f>IF(ISNA(VLOOKUP($A97,price!$E$1:$H$46287,2,FALSE)),0,VLOOKUP($A97,price!$E$1:$H$46287,2,FALSE))</f>
        <v>SOQ</v>
      </c>
      <c r="C97" s="24">
        <f>IF(ISNA(VLOOKUP(A97,price!$E$1:$I$46287,5,FALSE)),0,VLOOKUP(A97,price!$E$1:$I$46287,5,FALSE))</f>
        <v>309</v>
      </c>
      <c r="D97" s="58" t="s">
        <v>6337</v>
      </c>
      <c r="E97" s="4"/>
      <c r="F97" s="5"/>
    </row>
    <row r="98" spans="1:15" ht="12.75" customHeight="1" x14ac:dyDescent="0.25">
      <c r="A98" s="57" t="s">
        <v>1067</v>
      </c>
      <c r="B98" s="24" t="str">
        <f>IF(ISNA(VLOOKUP($A98,price!$E$1:$H$46287,2,FALSE)),0,VLOOKUP($A98,price!$E$1:$H$46287,2,FALSE))</f>
        <v>UXM</v>
      </c>
      <c r="C98" s="24">
        <f>IF(ISNA(VLOOKUP(A98,price!$E$1:$I$46287,5,FALSE)),0,VLOOKUP(A98,price!$E$1:$I$46287,5,FALSE))</f>
        <v>308</v>
      </c>
      <c r="D98" s="58" t="s">
        <v>6337</v>
      </c>
    </row>
    <row r="99" spans="1:15" s="38" customFormat="1" ht="12.75" customHeight="1" x14ac:dyDescent="0.25">
      <c r="A99" s="57" t="s">
        <v>1069</v>
      </c>
      <c r="B99" s="24" t="str">
        <f>IF(ISNA(VLOOKUP($A99,price!$E$1:$H$46287,2,FALSE)),0,VLOOKUP($A99,price!$E$1:$H$46287,2,FALSE))</f>
        <v>RBH</v>
      </c>
      <c r="C99" s="24">
        <f>IF(ISNA(VLOOKUP(A99,price!$E$1:$I$46287,5,FALSE)),0,VLOOKUP(A99,price!$E$1:$I$46287,5,FALSE))</f>
        <v>306</v>
      </c>
      <c r="D99" s="58" t="s">
        <v>6337</v>
      </c>
      <c r="E99"/>
      <c r="F99" s="5"/>
      <c r="O99"/>
    </row>
    <row r="100" spans="1:15" ht="12.75" customHeight="1" x14ac:dyDescent="0.25">
      <c r="A100" s="56" t="s">
        <v>46</v>
      </c>
      <c r="B100" s="24" t="str">
        <f>IF(ISNA(VLOOKUP($A100,price!$E$1:$H$46287,2,FALSE)),0,VLOOKUP($A100,price!$E$1:$H$46287,2,FALSE))</f>
        <v>IGD</v>
      </c>
      <c r="C100" s="24">
        <f>IF(ISNA(VLOOKUP(A100,price!$E$1:$I$46287,5,FALSE)),0,VLOOKUP(A100,price!$E$1:$I$46287,5,FALSE))</f>
        <v>300</v>
      </c>
      <c r="D100" s="58" t="s">
        <v>6337</v>
      </c>
      <c r="E100" s="23"/>
      <c r="F100" s="4"/>
    </row>
    <row r="101" spans="1:15" ht="12.75" customHeight="1" x14ac:dyDescent="0.25">
      <c r="A101" s="57" t="s">
        <v>262</v>
      </c>
      <c r="B101" s="24" t="str">
        <f>IF(ISNA(VLOOKUP($A101,price!$E$1:$H$46287,2,FALSE)),0,VLOOKUP($A101,price!$E$1:$H$46287,2,FALSE))</f>
        <v>IPT</v>
      </c>
      <c r="C101" s="24">
        <f>IF(ISNA(VLOOKUP(A101,price!$E$1:$I$46287,5,FALSE)),0,VLOOKUP(A101,price!$E$1:$I$46287,5,FALSE))</f>
        <v>292</v>
      </c>
      <c r="D101" s="59" t="s">
        <v>6337</v>
      </c>
      <c r="E101" s="4"/>
      <c r="F101" s="8"/>
    </row>
    <row r="102" spans="1:15" ht="12.75" customHeight="1" x14ac:dyDescent="0.25">
      <c r="A102" s="57" t="s">
        <v>1137</v>
      </c>
      <c r="B102" s="24" t="str">
        <f>IF(ISNA(VLOOKUP($A102,price!$E$1:$H$46287,2,FALSE)),0,VLOOKUP($A102,price!$E$1:$H$46287,2,FALSE))</f>
        <v>UXM</v>
      </c>
      <c r="C102" s="24">
        <f>IF(ISNA(VLOOKUP(A102,price!$E$1:$I$46287,5,FALSE)),0,VLOOKUP(A102,price!$E$1:$I$46287,5,FALSE))</f>
        <v>285</v>
      </c>
      <c r="D102" s="59" t="s">
        <v>6337</v>
      </c>
      <c r="F102" s="5"/>
    </row>
    <row r="103" spans="1:15" ht="13.5" customHeight="1" x14ac:dyDescent="0.25">
      <c r="A103" s="56" t="s">
        <v>385</v>
      </c>
      <c r="B103" s="24" t="str">
        <f>IF(ISNA(VLOOKUP($A103,price!$E$1:$H$46287,2,FALSE)),0,VLOOKUP($A103,price!$E$1:$H$46287,2,FALSE))</f>
        <v>LTK</v>
      </c>
      <c r="C103" s="24">
        <f>IF(ISNA(VLOOKUP(A103,price!$E$1:$I$46287,5,FALSE)),0,VLOOKUP(A103,price!$E$1:$I$46287,5,FALSE))</f>
        <v>282</v>
      </c>
      <c r="D103" s="36" t="s">
        <v>6337</v>
      </c>
      <c r="E103" s="37"/>
      <c r="F103" s="37"/>
      <c r="G103" s="4"/>
      <c r="H103" s="8"/>
      <c r="K103" s="8"/>
    </row>
    <row r="104" spans="1:15" ht="13.5" customHeight="1" x14ac:dyDescent="0.25">
      <c r="A104" s="56" t="s">
        <v>192</v>
      </c>
      <c r="B104" s="24" t="str">
        <f>IF(ISNA(VLOOKUP($A104,price!$E$1:$H$46287,2,FALSE)),0,VLOOKUP($A104,price!$E$1:$H$46287,2,FALSE))</f>
        <v>XAT</v>
      </c>
      <c r="C104" s="24">
        <f>IF(ISNA(VLOOKUP(A104,price!$E$1:$I$46287,5,FALSE)),0,VLOOKUP(A104,price!$E$1:$I$46287,5,FALSE))</f>
        <v>279</v>
      </c>
      <c r="D104" s="13" t="s">
        <v>6337</v>
      </c>
      <c r="F104" s="4"/>
    </row>
    <row r="105" spans="1:15" ht="13.5" customHeight="1" x14ac:dyDescent="0.25">
      <c r="A105" s="57" t="s">
        <v>205</v>
      </c>
      <c r="B105" s="24" t="str">
        <f>IF(ISNA(VLOOKUP($A105,price!$E$1:$H$46287,2,FALSE)),0,VLOOKUP($A105,price!$E$1:$H$46287,2,FALSE))</f>
        <v>RBH</v>
      </c>
      <c r="C105" s="24">
        <f>IF(ISNA(VLOOKUP(A105,price!$E$1:$I$46287,5,FALSE)),0,VLOOKUP(A105,price!$E$1:$I$46287,5,FALSE))</f>
        <v>269</v>
      </c>
      <c r="D105" s="36" t="s">
        <v>6337</v>
      </c>
      <c r="F105" s="5"/>
      <c r="G105" s="8"/>
    </row>
    <row r="106" spans="1:15" ht="13.5" customHeight="1" x14ac:dyDescent="0.25">
      <c r="A106" s="57" t="s">
        <v>317</v>
      </c>
      <c r="B106" s="24" t="str">
        <f>IF(ISNA(VLOOKUP($A106,price!$E$1:$H$46287,2,FALSE)),0,VLOOKUP($A106,price!$E$1:$H$46287,2,FALSE))</f>
        <v>TVL</v>
      </c>
      <c r="C106" s="24">
        <f>IF(ISNA(VLOOKUP(A106,price!$E$1:$I$46287,5,FALSE)),0,VLOOKUP(A106,price!$E$1:$I$46287,5,FALSE))</f>
        <v>257</v>
      </c>
      <c r="D106" s="36" t="s">
        <v>6337</v>
      </c>
      <c r="F106" s="8"/>
      <c r="G106" s="8"/>
    </row>
    <row r="107" spans="1:15" ht="13.5" customHeight="1" x14ac:dyDescent="0.25">
      <c r="A107" s="56" t="s">
        <v>260</v>
      </c>
      <c r="B107" s="24" t="str">
        <f>IF(ISNA(VLOOKUP($A107,price!$E$1:$H$46287,2,FALSE)),0,VLOOKUP($A107,price!$E$1:$H$46287,2,FALSE))</f>
        <v>GFC</v>
      </c>
      <c r="C107" s="24">
        <f>IF(ISNA(VLOOKUP(A107,price!$E$1:$I$46287,5,FALSE)),0,VLOOKUP(A107,price!$E$1:$I$46287,5,FALSE))</f>
        <v>256</v>
      </c>
      <c r="D107" s="36" t="s">
        <v>6337</v>
      </c>
      <c r="G107" s="4"/>
      <c r="H107" s="8"/>
      <c r="I107" s="8"/>
    </row>
    <row r="108" spans="1:15" ht="13.5" customHeight="1" x14ac:dyDescent="0.25">
      <c r="A108" s="56" t="s">
        <v>220</v>
      </c>
      <c r="B108" s="24" t="str">
        <f>IF(ISNA(VLOOKUP($A108,price!$E$1:$H$46287,2,FALSE)),0,VLOOKUP($A108,price!$E$1:$H$46287,2,FALSE))</f>
        <v>COF</v>
      </c>
      <c r="C108" s="24">
        <f>IF(ISNA(VLOOKUP(A108,price!$E$1:$I$46287,5,FALSE)),0,VLOOKUP(A108,price!$E$1:$I$46287,5,FALSE))</f>
        <v>244</v>
      </c>
      <c r="D108" s="36" t="s">
        <v>6337</v>
      </c>
    </row>
    <row r="109" spans="1:15" ht="13.5" customHeight="1" x14ac:dyDescent="0.25">
      <c r="A109" s="57" t="s">
        <v>307</v>
      </c>
      <c r="B109" s="24" t="str">
        <f>IF(ISNA(VLOOKUP($A109,price!$E$1:$H$46287,2,FALSE)),0,VLOOKUP($A109,price!$E$1:$H$46287,2,FALSE))</f>
        <v>IWA</v>
      </c>
      <c r="C109" s="24">
        <f>IF(ISNA(VLOOKUP(A109,price!$E$1:$I$46287,5,FALSE)),0,VLOOKUP(A109,price!$E$1:$I$46287,5,FALSE))</f>
        <v>236</v>
      </c>
      <c r="D109" s="58" t="s">
        <v>6337</v>
      </c>
    </row>
    <row r="110" spans="1:15" ht="13.5" customHeight="1" x14ac:dyDescent="0.25">
      <c r="A110" s="57" t="s">
        <v>1166</v>
      </c>
      <c r="B110" s="24" t="str">
        <f>IF(ISNA(VLOOKUP($A110,price!$E$1:$H$46287,2,FALSE)),0,VLOOKUP($A110,price!$E$1:$H$46287,2,FALSE))</f>
        <v>UXM</v>
      </c>
      <c r="C110" s="24">
        <f>IF(ISNA(VLOOKUP(A110,price!$E$1:$I$46287,5,FALSE)),0,VLOOKUP(A110,price!$E$1:$I$46287,5,FALSE))</f>
        <v>234</v>
      </c>
      <c r="D110" s="58" t="s">
        <v>6337</v>
      </c>
    </row>
    <row r="111" spans="1:15" ht="13.5" customHeight="1" x14ac:dyDescent="0.25">
      <c r="A111" s="56" t="s">
        <v>63</v>
      </c>
      <c r="B111" s="24" t="str">
        <f>IF(ISNA(VLOOKUP($A111,price!$E$1:$H$46287,2,FALSE)),0,VLOOKUP($A111,price!$E$1:$H$46287,2,FALSE))</f>
        <v>LTK</v>
      </c>
      <c r="C111" s="24">
        <f>IF(ISNA(VLOOKUP(A111,price!$E$1:$I$46287,5,FALSE)),0,VLOOKUP(A111,price!$E$1:$I$46287,5,FALSE))</f>
        <v>228</v>
      </c>
      <c r="D111" s="36" t="s">
        <v>6337</v>
      </c>
    </row>
    <row r="112" spans="1:15" ht="13.5" customHeight="1" x14ac:dyDescent="0.25">
      <c r="A112" s="56" t="s">
        <v>328</v>
      </c>
      <c r="B112" s="24" t="str">
        <f>IF(ISNA(VLOOKUP($A112,price!$E$1:$H$46287,2,FALSE)),0,VLOOKUP($A112,price!$E$1:$H$46287,2,FALSE))</f>
        <v>LOT</v>
      </c>
      <c r="C112" s="24">
        <f>IF(ISNA(VLOOKUP(A112,price!$E$1:$I$46287,5,FALSE)),0,VLOOKUP(A112,price!$E$1:$I$46287,5,FALSE))</f>
        <v>226</v>
      </c>
      <c r="D112" s="59" t="s">
        <v>6337</v>
      </c>
    </row>
    <row r="113" spans="1:10" ht="13.5" customHeight="1" x14ac:dyDescent="0.25">
      <c r="A113" s="56" t="s">
        <v>3450</v>
      </c>
      <c r="B113" s="24" t="str">
        <f>IF(ISNA(VLOOKUP($A113,price!$E$1:$H$46287,2,FALSE)),0,VLOOKUP($A113,price!$E$1:$H$46287,2,FALSE))</f>
        <v>SOQ</v>
      </c>
      <c r="C113" s="24">
        <f>IF(ISNA(VLOOKUP(A113,price!$E$1:$I$46287,5,FALSE)),0,VLOOKUP(A113,price!$E$1:$I$46287,5,FALSE))</f>
        <v>224</v>
      </c>
      <c r="D113" s="13" t="s">
        <v>6337</v>
      </c>
      <c r="G113" s="4"/>
    </row>
    <row r="114" spans="1:10" ht="13.5" customHeight="1" x14ac:dyDescent="0.25">
      <c r="A114" s="57" t="s">
        <v>371</v>
      </c>
      <c r="B114" s="24" t="str">
        <f>IF(ISNA(VLOOKUP($A114,price!$E$1:$H$46287,2,FALSE)),0,VLOOKUP($A114,price!$E$1:$H$46287,2,FALSE))</f>
        <v>TBV</v>
      </c>
      <c r="C114" s="24">
        <f>IF(ISNA(VLOOKUP(A114,price!$E$1:$I$46287,5,FALSE)),0,VLOOKUP(A114,price!$E$1:$I$46287,5,FALSE))</f>
        <v>210</v>
      </c>
      <c r="D114" s="36" t="s">
        <v>6337</v>
      </c>
      <c r="H114" s="8"/>
      <c r="I114" s="8"/>
      <c r="J114" s="8"/>
    </row>
    <row r="115" spans="1:10" ht="13.5" customHeight="1" x14ac:dyDescent="0.25">
      <c r="A115" s="57" t="s">
        <v>244</v>
      </c>
      <c r="B115" s="24" t="str">
        <f>IF(ISNA(VLOOKUP($A115,price!$E$1:$H$46287,2,FALSE)),0,VLOOKUP($A115,price!$E$1:$H$46287,2,FALSE))</f>
        <v>IWA</v>
      </c>
      <c r="C115" s="24">
        <f>IF(ISNA(VLOOKUP(A115,price!$E$1:$I$46287,5,FALSE)),0,VLOOKUP(A115,price!$E$1:$I$46287,5,FALSE))</f>
        <v>202</v>
      </c>
      <c r="D115" s="36" t="s">
        <v>6337</v>
      </c>
    </row>
    <row r="116" spans="1:10" ht="13.5" customHeight="1" x14ac:dyDescent="0.25">
      <c r="A116" s="57" t="s">
        <v>169</v>
      </c>
      <c r="B116" s="24" t="str">
        <f>IF(ISNA(VLOOKUP($A116,price!$E$1:$H$46287,2,FALSE)),0,VLOOKUP($A116,price!$E$1:$H$46287,2,FALSE))</f>
        <v>IPT</v>
      </c>
      <c r="C116" s="24">
        <f>IF(ISNA(VLOOKUP(A116,price!$E$1:$I$46287,5,FALSE)),0,VLOOKUP(A116,price!$E$1:$I$46287,5,FALSE))</f>
        <v>201</v>
      </c>
      <c r="D116" s="36" t="s">
        <v>6337</v>
      </c>
      <c r="E116" s="37"/>
      <c r="F116" s="37"/>
      <c r="H116" s="8"/>
      <c r="I116" s="8"/>
    </row>
    <row r="117" spans="1:10" ht="13.5" customHeight="1" x14ac:dyDescent="0.25">
      <c r="A117" s="56" t="s">
        <v>342</v>
      </c>
      <c r="B117" s="24" t="str">
        <f>IF(ISNA(VLOOKUP($A117,price!$E$1:$H$46287,2,FALSE)),0,VLOOKUP($A117,price!$E$1:$H$46287,2,FALSE))</f>
        <v>MOV</v>
      </c>
      <c r="C117" s="24">
        <f>IF(ISNA(VLOOKUP(A117,price!$E$1:$I$46287,5,FALSE)),0,VLOOKUP(A117,price!$E$1:$I$46287,5,FALSE))</f>
        <v>196</v>
      </c>
      <c r="D117" s="36" t="s">
        <v>6337</v>
      </c>
      <c r="F117" s="8"/>
      <c r="G117" s="4"/>
    </row>
    <row r="118" spans="1:10" ht="12.75" customHeight="1" x14ac:dyDescent="0.25">
      <c r="A118" s="57" t="s">
        <v>414</v>
      </c>
      <c r="B118" s="24" t="str">
        <f>IF(ISNA(VLOOKUP($A118,price!$E$1:$H$46287,2,FALSE)),0,VLOOKUP($A118,price!$E$1:$H$46287,2,FALSE))</f>
        <v>RBH</v>
      </c>
      <c r="C118" s="24">
        <f>IF(ISNA(VLOOKUP(A118,price!$E$1:$I$46287,5,FALSE)),0,VLOOKUP(A118,price!$E$1:$I$46287,5,FALSE))</f>
        <v>182</v>
      </c>
      <c r="D118" s="23" t="s">
        <v>6337</v>
      </c>
      <c r="F118" s="4"/>
    </row>
    <row r="119" spans="1:10" ht="13.5" customHeight="1" x14ac:dyDescent="0.25">
      <c r="A119" s="57" t="s">
        <v>1384</v>
      </c>
      <c r="B119" s="24" t="str">
        <f>IF(ISNA(VLOOKUP($A119,price!$E$1:$H$46287,2,FALSE)),0,VLOOKUP($A119,price!$E$1:$H$46287,2,FALSE))</f>
        <v>IWA</v>
      </c>
      <c r="C119" s="24">
        <f>IF(ISNA(VLOOKUP(A119,price!$E$1:$I$46287,5,FALSE)),0,VLOOKUP(A119,price!$E$1:$I$46287,5,FALSE))</f>
        <v>181</v>
      </c>
      <c r="D119" s="58" t="s">
        <v>6337</v>
      </c>
      <c r="F119" s="5"/>
    </row>
    <row r="120" spans="1:10" ht="13.5" customHeight="1" x14ac:dyDescent="0.25">
      <c r="A120" s="56" t="s">
        <v>274</v>
      </c>
      <c r="B120" s="24" t="str">
        <f>IF(ISNA(VLOOKUP($A120,price!$E$1:$H$46287,2,FALSE)),0,VLOOKUP($A120,price!$E$1:$H$46287,2,FALSE))</f>
        <v>IGD</v>
      </c>
      <c r="C120" s="24">
        <f>IF(ISNA(VLOOKUP(A120,price!$E$1:$I$46287,5,FALSE)),0,VLOOKUP(A120,price!$E$1:$I$46287,5,FALSE))</f>
        <v>179</v>
      </c>
      <c r="D120" s="36" t="s">
        <v>6337</v>
      </c>
      <c r="F120" s="4"/>
    </row>
    <row r="121" spans="1:10" ht="13.5" customHeight="1" x14ac:dyDescent="0.25">
      <c r="A121" s="56" t="s">
        <v>4617</v>
      </c>
      <c r="B121" s="24" t="str">
        <f>IF(ISNA(VLOOKUP($A121,price!$E$1:$H$46287,2,FALSE)),0,VLOOKUP($A121,price!$E$1:$H$46287,2,FALSE))</f>
        <v>SOQ</v>
      </c>
      <c r="C121" s="24">
        <f>IF(ISNA(VLOOKUP(A121,price!$E$1:$I$46287,5,FALSE)),0,VLOOKUP(A121,price!$E$1:$I$46287,5,FALSE))</f>
        <v>171</v>
      </c>
      <c r="D121" s="36" t="s">
        <v>6337</v>
      </c>
    </row>
    <row r="122" spans="1:10" ht="13.5" customHeight="1" x14ac:dyDescent="0.25">
      <c r="A122" s="57" t="s">
        <v>4618</v>
      </c>
      <c r="B122" s="24" t="str">
        <f>IF(ISNA(VLOOKUP($A122,price!$E$1:$H$46287,2,FALSE)),0,VLOOKUP($A122,price!$E$1:$H$46287,2,FALSE))</f>
        <v>IPT</v>
      </c>
      <c r="C122" s="24">
        <f>IF(ISNA(VLOOKUP(A122,price!$E$1:$I$46287,5,FALSE)),0,VLOOKUP(A122,price!$E$1:$I$46287,5,FALSE))</f>
        <v>165</v>
      </c>
      <c r="D122" s="36" t="s">
        <v>6337</v>
      </c>
    </row>
    <row r="123" spans="1:10" ht="13.5" customHeight="1" x14ac:dyDescent="0.25">
      <c r="A123" s="56" t="s">
        <v>47</v>
      </c>
      <c r="B123" s="24" t="str">
        <f>IF(ISNA(VLOOKUP($A123,price!$E$1:$H$46287,2,FALSE)),0,VLOOKUP($A123,price!$E$1:$H$46287,2,FALSE))</f>
        <v>MOV</v>
      </c>
      <c r="C123" s="24">
        <f>IF(ISNA(VLOOKUP(A123,price!$E$1:$I$46287,5,FALSE)),0,VLOOKUP(A123,price!$E$1:$I$46287,5,FALSE))</f>
        <v>151</v>
      </c>
      <c r="D123" s="36" t="s">
        <v>6337</v>
      </c>
      <c r="F123" s="8"/>
    </row>
    <row r="124" spans="1:10" ht="12.75" customHeight="1" x14ac:dyDescent="0.25">
      <c r="A124" s="57" t="s">
        <v>199</v>
      </c>
      <c r="B124" s="24" t="str">
        <f>IF(ISNA(VLOOKUP($A124,price!$E$1:$H$46287,2,FALSE)),0,VLOOKUP($A124,price!$E$1:$H$46287,2,FALSE))</f>
        <v>UAD</v>
      </c>
      <c r="C124" s="24">
        <f>IF(ISNA(VLOOKUP(A124,price!$E$1:$I$46287,5,FALSE)),0,VLOOKUP(A124,price!$E$1:$I$46287,5,FALSE))</f>
        <v>151</v>
      </c>
      <c r="D124" s="58" t="s">
        <v>6337</v>
      </c>
    </row>
    <row r="125" spans="1:10" ht="13.5" customHeight="1" x14ac:dyDescent="0.25">
      <c r="A125" s="56" t="s">
        <v>85</v>
      </c>
      <c r="B125" s="24" t="str">
        <f>IF(ISNA(VLOOKUP($A125,price!$E$1:$H$46287,2,FALSE)),0,VLOOKUP($A125,price!$E$1:$H$46287,2,FALSE))</f>
        <v>COF</v>
      </c>
      <c r="C125" s="24">
        <f>IF(ISNA(VLOOKUP(A125,price!$E$1:$I$46287,5,FALSE)),0,VLOOKUP(A125,price!$E$1:$I$46287,5,FALSE))</f>
        <v>139</v>
      </c>
      <c r="D125" s="40" t="s">
        <v>6337</v>
      </c>
    </row>
    <row r="126" spans="1:10" ht="13.5" customHeight="1" x14ac:dyDescent="0.25">
      <c r="A126" s="56" t="s">
        <v>326</v>
      </c>
      <c r="B126" s="24" t="str">
        <f>IF(ISNA(VLOOKUP($A126,price!$E$1:$H$46287,2,FALSE)),0,VLOOKUP($A126,price!$E$1:$H$46287,2,FALSE))</f>
        <v>EFE</v>
      </c>
      <c r="C126" s="24">
        <f>IF(ISNA(VLOOKUP(A126,price!$E$1:$I$46287,5,FALSE)),0,VLOOKUP(A126,price!$E$1:$I$46287,5,FALSE))</f>
        <v>123</v>
      </c>
      <c r="D126" s="58" t="s">
        <v>6337</v>
      </c>
      <c r="F126" s="5"/>
    </row>
    <row r="127" spans="1:10" ht="13.5" customHeight="1" x14ac:dyDescent="0.25">
      <c r="A127" s="56" t="s">
        <v>1011</v>
      </c>
      <c r="B127" s="24" t="str">
        <f>IF(ISNA(VLOOKUP($A127,price!$E$1:$H$46287,2,FALSE)),0,VLOOKUP($A127,price!$E$1:$H$46287,2,FALSE))</f>
        <v>LOT</v>
      </c>
      <c r="C127" s="24">
        <f>IF(ISNA(VLOOKUP(A127,price!$E$1:$I$46287,5,FALSE)),0,VLOOKUP(A127,price!$E$1:$I$46287,5,FALSE))</f>
        <v>116</v>
      </c>
      <c r="D127" s="36" t="s">
        <v>6337</v>
      </c>
      <c r="F127" s="4"/>
      <c r="G127" s="8"/>
    </row>
    <row r="128" spans="1:10" ht="13.5" customHeight="1" x14ac:dyDescent="0.25">
      <c r="A128" s="57" t="s">
        <v>2641</v>
      </c>
      <c r="B128" s="24" t="str">
        <f>IF(ISNA(VLOOKUP($A128,price!$E$1:$H$46287,2,FALSE)),0,VLOOKUP($A128,price!$E$1:$H$46287,2,FALSE))</f>
        <v>IWA</v>
      </c>
      <c r="C128" s="24">
        <f>IF(ISNA(VLOOKUP(A128,price!$E$1:$I$46287,5,FALSE)),0,VLOOKUP(A128,price!$E$1:$I$46287,5,FALSE))</f>
        <v>115</v>
      </c>
      <c r="D128" s="36" t="s">
        <v>6337</v>
      </c>
    </row>
    <row r="129" spans="1:10" ht="13.5" customHeight="1" x14ac:dyDescent="0.25">
      <c r="A129" s="56" t="s">
        <v>60</v>
      </c>
      <c r="B129" s="24" t="str">
        <f>IF(ISNA(VLOOKUP($A129,price!$E$1:$H$46287,2,FALSE)),0,VLOOKUP($A129,price!$E$1:$H$46287,2,FALSE))</f>
        <v>SOQ</v>
      </c>
      <c r="C129" s="24">
        <f>IF(ISNA(VLOOKUP(A129,price!$E$1:$I$46287,5,FALSE)),0,VLOOKUP(A129,price!$E$1:$I$46287,5,FALSE))</f>
        <v>114</v>
      </c>
      <c r="D129" s="36" t="s">
        <v>6337</v>
      </c>
      <c r="H129" s="8"/>
      <c r="I129" s="8"/>
    </row>
    <row r="130" spans="1:10" ht="13.5" customHeight="1" x14ac:dyDescent="0.25">
      <c r="A130" s="56" t="s">
        <v>1037</v>
      </c>
      <c r="B130" s="24" t="str">
        <f>IF(ISNA(VLOOKUP($A130,price!$E$1:$H$46287,2,FALSE)),0,VLOOKUP($A130,price!$E$1:$H$46287,2,FALSE))</f>
        <v>JAY</v>
      </c>
      <c r="C130" s="24">
        <f>IF(ISNA(VLOOKUP(A130,price!$E$1:$I$46287,5,FALSE)),0,VLOOKUP(A130,price!$E$1:$I$46287,5,FALSE))</f>
        <v>92</v>
      </c>
      <c r="D130" s="40" t="s">
        <v>6337</v>
      </c>
      <c r="E130" s="37"/>
      <c r="F130" s="23"/>
      <c r="G130" s="4"/>
    </row>
    <row r="131" spans="1:10" ht="13.5" customHeight="1" x14ac:dyDescent="0.25">
      <c r="A131" s="57" t="s">
        <v>158</v>
      </c>
      <c r="B131" s="24" t="str">
        <f>IF(ISNA(VLOOKUP($A131,price!$E$1:$H$46287,2,FALSE)),0,VLOOKUP($A131,price!$E$1:$H$46287,2,FALSE))</f>
        <v>TBV</v>
      </c>
      <c r="C131" s="24">
        <f>IF(ISNA(VLOOKUP(A131,price!$E$1:$I$46287,5,FALSE)),0,VLOOKUP(A131,price!$E$1:$I$46287,5,FALSE))</f>
        <v>91</v>
      </c>
      <c r="D131" s="36" t="s">
        <v>6337</v>
      </c>
      <c r="F131" s="5"/>
      <c r="G131" s="8"/>
    </row>
    <row r="132" spans="1:10" ht="13.5" customHeight="1" x14ac:dyDescent="0.25">
      <c r="A132" s="57" t="s">
        <v>295</v>
      </c>
      <c r="B132" s="24" t="str">
        <f>IF(ISNA(VLOOKUP($A132,price!$E$1:$H$46287,2,FALSE)),0,VLOOKUP($A132,price!$E$1:$H$46287,2,FALSE))</f>
        <v>IPT</v>
      </c>
      <c r="C132" s="24">
        <f>IF(ISNA(VLOOKUP(A132,price!$E$1:$I$46287,5,FALSE)),0,VLOOKUP(A132,price!$E$1:$I$46287,5,FALSE))</f>
        <v>89</v>
      </c>
      <c r="D132" s="36" t="s">
        <v>6337</v>
      </c>
      <c r="E132" s="15"/>
      <c r="F132" s="5"/>
      <c r="G132" s="4"/>
      <c r="I132" s="8"/>
    </row>
    <row r="133" spans="1:10" ht="13.5" customHeight="1" x14ac:dyDescent="0.25">
      <c r="A133" s="57" t="s">
        <v>370</v>
      </c>
      <c r="B133" s="24" t="str">
        <f>IF(ISNA(VLOOKUP($A133,price!$E$1:$H$46287,2,FALSE)),0,VLOOKUP($A133,price!$E$1:$H$46287,2,FALSE))</f>
        <v>TBV</v>
      </c>
      <c r="C133" s="24">
        <f>IF(ISNA(VLOOKUP(A133,price!$E$1:$I$46287,5,FALSE)),0,VLOOKUP(A133,price!$E$1:$I$46287,5,FALSE))</f>
        <v>68</v>
      </c>
      <c r="D133" s="36" t="s">
        <v>6337</v>
      </c>
      <c r="F133" s="4"/>
    </row>
    <row r="134" spans="1:10" ht="13.5" customHeight="1" x14ac:dyDescent="0.25">
      <c r="A134" s="56" t="s">
        <v>179</v>
      </c>
      <c r="B134" s="24" t="str">
        <f>IF(ISNA(VLOOKUP($A134,price!$E$1:$H$46287,2,FALSE)),0,VLOOKUP($A134,price!$E$1:$H$46287,2,FALSE))</f>
        <v>JAY</v>
      </c>
      <c r="C134" s="24">
        <f>IF(ISNA(VLOOKUP(A134,price!$E$1:$I$46287,5,FALSE)),0,VLOOKUP(A134,price!$E$1:$I$46287,5,FALSE))</f>
        <v>60</v>
      </c>
      <c r="D134" s="58" t="s">
        <v>6337</v>
      </c>
    </row>
    <row r="135" spans="1:10" ht="13.5" customHeight="1" x14ac:dyDescent="0.25">
      <c r="A135" s="56" t="s">
        <v>280</v>
      </c>
      <c r="B135" s="24" t="str">
        <f>IF(ISNA(VLOOKUP($A135,price!$E$1:$H$46287,2,FALSE)),0,VLOOKUP($A135,price!$E$1:$H$46287,2,FALSE))</f>
        <v>IGD</v>
      </c>
      <c r="C135" s="24">
        <f>IF(ISNA(VLOOKUP(A135,price!$E$1:$I$46287,5,FALSE)),0,VLOOKUP(A135,price!$E$1:$I$46287,5,FALSE))</f>
        <v>57</v>
      </c>
      <c r="D135" s="59" t="s">
        <v>6337</v>
      </c>
      <c r="E135" s="4"/>
      <c r="F135" s="4"/>
    </row>
    <row r="136" spans="1:10" ht="13.5" customHeight="1" x14ac:dyDescent="0.25">
      <c r="A136" s="57" t="s">
        <v>170</v>
      </c>
      <c r="B136" s="24" t="str">
        <f>IF(ISNA(VLOOKUP($A136,price!$E$1:$H$46287,2,FALSE)),0,VLOOKUP($A136,price!$E$1:$H$46287,2,FALSE))</f>
        <v>RBH</v>
      </c>
      <c r="C136" s="24">
        <f>IF(ISNA(VLOOKUP(A136,price!$E$1:$I$46287,5,FALSE)),0,VLOOKUP(A136,price!$E$1:$I$46287,5,FALSE))</f>
        <v>55</v>
      </c>
      <c r="D136" s="36" t="s">
        <v>6337</v>
      </c>
      <c r="F136" s="4"/>
      <c r="G136" s="4"/>
    </row>
    <row r="137" spans="1:10" ht="13.5" customHeight="1" x14ac:dyDescent="0.25">
      <c r="A137" s="56" t="s">
        <v>182</v>
      </c>
      <c r="B137" s="24" t="str">
        <f>IF(ISNA(VLOOKUP($A137,price!$E$1:$H$46287,2,FALSE)),0,VLOOKUP($A137,price!$E$1:$H$46287,2,FALSE))</f>
        <v>JAY</v>
      </c>
      <c r="C137" s="24">
        <f>IF(ISNA(VLOOKUP(A137,price!$E$1:$I$46287,5,FALSE)),0,VLOOKUP(A137,price!$E$1:$I$46287,5,FALSE))</f>
        <v>50</v>
      </c>
      <c r="D137" s="23" t="s">
        <v>6337</v>
      </c>
    </row>
    <row r="138" spans="1:10" ht="13.5" customHeight="1" x14ac:dyDescent="0.25">
      <c r="A138" s="56" t="s">
        <v>40</v>
      </c>
      <c r="B138" s="24" t="str">
        <f>IF(ISNA(VLOOKUP($A138,price!$E$1:$H$46287,2,FALSE)),0,VLOOKUP($A138,price!$E$1:$H$46287,2,FALSE))</f>
        <v>LTK</v>
      </c>
      <c r="C138" s="24">
        <f>IF(ISNA(VLOOKUP(A138,price!$E$1:$I$46287,5,FALSE)),0,VLOOKUP(A138,price!$E$1:$I$46287,5,FALSE))</f>
        <v>49</v>
      </c>
      <c r="D138" s="23" t="s">
        <v>6337</v>
      </c>
    </row>
    <row r="139" spans="1:10" ht="13.5" customHeight="1" x14ac:dyDescent="0.25">
      <c r="A139" s="56" t="s">
        <v>319</v>
      </c>
      <c r="B139" s="24" t="str">
        <f>IF(ISNA(VLOOKUP($A139,price!$E$1:$H$46287,2,FALSE)),0,VLOOKUP($A139,price!$E$1:$H$46287,2,FALSE))</f>
        <v>LOT</v>
      </c>
      <c r="C139" s="24">
        <f>IF(ISNA(VLOOKUP(A139,price!$E$1:$I$46287,5,FALSE)),0,VLOOKUP(A139,price!$E$1:$I$46287,5,FALSE))</f>
        <v>44</v>
      </c>
      <c r="D139" s="36" t="s">
        <v>6337</v>
      </c>
      <c r="E139" s="37"/>
      <c r="F139" s="5"/>
      <c r="H139" s="8"/>
      <c r="I139" s="8"/>
      <c r="J139" s="8"/>
    </row>
    <row r="140" spans="1:10" ht="13.5" customHeight="1" x14ac:dyDescent="0.25">
      <c r="A140" s="57" t="s">
        <v>287</v>
      </c>
      <c r="B140" s="24" t="str">
        <f>IF(ISNA(VLOOKUP($A140,price!$E$1:$H$46287,2,FALSE)),0,VLOOKUP($A140,price!$E$1:$H$46287,2,FALSE))</f>
        <v>IPT</v>
      </c>
      <c r="C140" s="24">
        <f>IF(ISNA(VLOOKUP(A140,price!$E$1:$I$46287,5,FALSE)),0,VLOOKUP(A140,price!$E$1:$I$46287,5,FALSE))</f>
        <v>35</v>
      </c>
      <c r="D140" s="58" t="s">
        <v>6337</v>
      </c>
      <c r="F140" s="5"/>
    </row>
    <row r="141" spans="1:10" ht="13.5" customHeight="1" x14ac:dyDescent="0.25">
      <c r="A141" s="56" t="s">
        <v>321</v>
      </c>
      <c r="B141" s="24" t="str">
        <f>IF(ISNA(VLOOKUP($A141,price!$E$1:$H$46287,2,FALSE)),0,VLOOKUP($A141,price!$E$1:$H$46287,2,FALSE))</f>
        <v>LOT</v>
      </c>
      <c r="C141" s="24">
        <f>IF(ISNA(VLOOKUP(A141,price!$E$1:$I$46287,5,FALSE)),0,VLOOKUP(A141,price!$E$1:$I$46287,5,FALSE))</f>
        <v>35</v>
      </c>
      <c r="D141" s="36" t="s">
        <v>6337</v>
      </c>
      <c r="F141" s="5"/>
    </row>
    <row r="142" spans="1:10" ht="12.75" customHeight="1" x14ac:dyDescent="0.25">
      <c r="A142" s="56" t="s">
        <v>77</v>
      </c>
      <c r="B142" s="24" t="str">
        <f>IF(ISNA(VLOOKUP($A142,price!$E$1:$H$46287,2,FALSE)),0,VLOOKUP($A142,price!$E$1:$H$46287,2,FALSE))</f>
        <v>ADC</v>
      </c>
      <c r="C142" s="24">
        <f>IF(ISNA(VLOOKUP(A142,price!$E$1:$I$46287,5,FALSE)),0,VLOOKUP(A142,price!$E$1:$I$46287,5,FALSE))</f>
        <v>35</v>
      </c>
      <c r="D142" s="58" t="s">
        <v>6337</v>
      </c>
    </row>
    <row r="143" spans="1:10" ht="13.5" customHeight="1" x14ac:dyDescent="0.25">
      <c r="A143" s="56" t="s">
        <v>83</v>
      </c>
      <c r="B143" s="24" t="str">
        <f>IF(ISNA(VLOOKUP($A143,price!$E$1:$H$46287,2,FALSE)),0,VLOOKUP($A143,price!$E$1:$H$46287,2,FALSE))</f>
        <v>SOQ</v>
      </c>
      <c r="C143" s="24">
        <f>IF(ISNA(VLOOKUP(A143,price!$E$1:$I$46287,5,FALSE)),0,VLOOKUP(A143,price!$E$1:$I$46287,5,FALSE))</f>
        <v>30</v>
      </c>
      <c r="D143" s="59" t="s">
        <v>6337</v>
      </c>
      <c r="F143" s="5"/>
    </row>
    <row r="144" spans="1:10" ht="13.5" customHeight="1" x14ac:dyDescent="0.25">
      <c r="A144" s="56" t="s">
        <v>89</v>
      </c>
      <c r="B144" s="24" t="str">
        <f>IF(ISNA(VLOOKUP($A144,price!$E$1:$H$46287,2,FALSE)),0,VLOOKUP($A144,price!$E$1:$H$46287,2,FALSE))</f>
        <v>COF</v>
      </c>
      <c r="C144" s="24">
        <f>IF(ISNA(VLOOKUP(A144,price!$E$1:$I$46287,5,FALSE)),0,VLOOKUP(A144,price!$E$1:$I$46287,5,FALSE))</f>
        <v>5</v>
      </c>
      <c r="D144" s="40" t="s">
        <v>6337</v>
      </c>
      <c r="F144" s="5"/>
      <c r="G144" s="4"/>
      <c r="H144" s="8"/>
      <c r="I144" s="8"/>
      <c r="J144" s="8"/>
    </row>
    <row r="145" spans="1:15" ht="78" customHeight="1" x14ac:dyDescent="0.25">
      <c r="A145" s="56" t="s">
        <v>92</v>
      </c>
      <c r="B145" s="24" t="str">
        <f>IF(ISNA(VLOOKUP($A145,price!$E$1:$H$46287,2,FALSE)),0,VLOOKUP($A145,price!$E$1:$H$46287,2,FALSE))</f>
        <v>ADC</v>
      </c>
      <c r="C145" s="24">
        <f>IF(ISNA(VLOOKUP(A145,price!$E$1:$I$46287,5,FALSE)),0,VLOOKUP(A145,price!$E$1:$I$46287,5,FALSE))</f>
        <v>56</v>
      </c>
      <c r="D145" s="40"/>
      <c r="F145" s="5"/>
      <c r="G145" s="4"/>
      <c r="H145" s="8"/>
      <c r="I145" s="8"/>
      <c r="J145" s="8"/>
      <c r="L145" s="8"/>
    </row>
    <row r="146" spans="1:15" ht="13.5" customHeight="1" x14ac:dyDescent="0.25">
      <c r="A146" s="56" t="s">
        <v>1646</v>
      </c>
      <c r="B146" s="24" t="str">
        <f>IF(ISNA(VLOOKUP($A146,price!$E$1:$H$46287,2,FALSE)),0,VLOOKUP($A146,price!$E$1:$H$46287,2,FALSE))</f>
        <v>ADC</v>
      </c>
      <c r="C146" s="24">
        <f>IF(ISNA(VLOOKUP(A146,price!$E$1:$I$46287,5,FALSE)),0,VLOOKUP(A146,price!$E$1:$I$46287,5,FALSE))</f>
        <v>10</v>
      </c>
      <c r="D146" s="36"/>
      <c r="F146" s="5"/>
      <c r="G146" s="8"/>
      <c r="H146" s="8"/>
      <c r="I146" s="8"/>
    </row>
    <row r="147" spans="1:15" ht="13.5" customHeight="1" x14ac:dyDescent="0.25">
      <c r="A147" s="56" t="s">
        <v>1997</v>
      </c>
      <c r="B147" s="24" t="str">
        <f>IF(ISNA(VLOOKUP($A147,price!$E$1:$H$46287,2,FALSE)),0,VLOOKUP($A147,price!$E$1:$H$46287,2,FALSE))</f>
        <v>ADC</v>
      </c>
      <c r="C147" s="24">
        <f>IF(ISNA(VLOOKUP(A147,price!$E$1:$I$46287,5,FALSE)),0,VLOOKUP(A147,price!$E$1:$I$46287,5,FALSE))</f>
        <v>44</v>
      </c>
      <c r="D147" s="58"/>
    </row>
    <row r="148" spans="1:15" ht="13.5" customHeight="1" x14ac:dyDescent="0.25">
      <c r="A148" s="56" t="s">
        <v>1158</v>
      </c>
      <c r="B148" s="24" t="str">
        <f>IF(ISNA(VLOOKUP($A148,price!$E$1:$H$46287,2,FALSE)),0,VLOOKUP($A148,price!$E$1:$H$46287,2,FALSE))</f>
        <v>ADC</v>
      </c>
      <c r="C148" s="24">
        <f>IF(ISNA(VLOOKUP(A148,price!$E$1:$I$46287,5,FALSE)),0,VLOOKUP(A148,price!$E$1:$I$46287,5,FALSE))</f>
        <v>235</v>
      </c>
      <c r="D148" s="36"/>
      <c r="F148" s="5"/>
      <c r="G148" s="8"/>
      <c r="H148" s="8"/>
    </row>
    <row r="149" spans="1:15" ht="13.5" customHeight="1" x14ac:dyDescent="0.25">
      <c r="A149" s="56" t="s">
        <v>3089</v>
      </c>
      <c r="B149" s="24" t="str">
        <f>IF(ISNA(VLOOKUP($A149,price!$E$1:$H$46287,2,FALSE)),0,VLOOKUP($A149,price!$E$1:$H$46287,2,FALSE))</f>
        <v>ADC</v>
      </c>
      <c r="C149" s="24">
        <f>IF(ISNA(VLOOKUP(A149,price!$E$1:$I$46287,5,FALSE)),0,VLOOKUP(A149,price!$E$1:$I$46287,5,FALSE))</f>
        <v>451</v>
      </c>
      <c r="D149" s="36"/>
      <c r="F149" s="5"/>
    </row>
    <row r="150" spans="1:15" ht="13.5" customHeight="1" x14ac:dyDescent="0.25">
      <c r="A150" s="56" t="s">
        <v>147</v>
      </c>
      <c r="B150" s="24" t="str">
        <f>IF(ISNA(VLOOKUP($A150,price!$E$1:$H$46287,2,FALSE)),0,VLOOKUP($A150,price!$E$1:$H$46287,2,FALSE))</f>
        <v>ADC</v>
      </c>
      <c r="C150" s="24">
        <f>IF(ISNA(VLOOKUP(A150,price!$E$1:$I$46287,5,FALSE)),0,VLOOKUP(A150,price!$E$1:$I$46287,5,FALSE))</f>
        <v>85</v>
      </c>
      <c r="D150" s="36"/>
      <c r="F150" s="8"/>
    </row>
    <row r="151" spans="1:15" ht="13.5" customHeight="1" x14ac:dyDescent="0.25">
      <c r="A151" s="56" t="s">
        <v>148</v>
      </c>
      <c r="B151" s="24" t="str">
        <f>IF(ISNA(VLOOKUP($A151,price!$E$1:$H$46287,2,FALSE)),0,VLOOKUP($A151,price!$E$1:$H$46287,2,FALSE))</f>
        <v>ADC</v>
      </c>
      <c r="C151" s="24">
        <f>IF(ISNA(VLOOKUP(A151,price!$E$1:$I$46287,5,FALSE)),0,VLOOKUP(A151,price!$E$1:$I$46287,5,FALSE))</f>
        <v>15</v>
      </c>
      <c r="D151" s="36"/>
      <c r="G151" s="4"/>
    </row>
    <row r="152" spans="1:15" ht="12.75" customHeight="1" x14ac:dyDescent="0.25">
      <c r="A152" s="56" t="s">
        <v>1064</v>
      </c>
      <c r="B152" s="24" t="str">
        <f>IF(ISNA(VLOOKUP($A152,price!$E$1:$H$46287,2,FALSE)),0,VLOOKUP($A152,price!$E$1:$H$46287,2,FALSE))</f>
        <v>ADC</v>
      </c>
      <c r="C152" s="24">
        <f>IF(ISNA(VLOOKUP(A152,price!$E$1:$I$46287,5,FALSE)),0,VLOOKUP(A152,price!$E$1:$I$46287,5,FALSE))</f>
        <v>75</v>
      </c>
      <c r="D152" s="23"/>
    </row>
    <row r="153" spans="1:15" ht="12.75" customHeight="1" x14ac:dyDescent="0.25">
      <c r="A153" s="56" t="s">
        <v>1394</v>
      </c>
      <c r="B153" s="24" t="str">
        <f>IF(ISNA(VLOOKUP($A153,price!$E$1:$H$46287,2,FALSE)),0,VLOOKUP($A153,price!$E$1:$H$46287,2,FALSE))</f>
        <v>ADC</v>
      </c>
      <c r="C153" s="24">
        <f>IF(ISNA(VLOOKUP(A153,price!$E$1:$I$46287,5,FALSE)),0,VLOOKUP(A153,price!$E$1:$I$46287,5,FALSE))</f>
        <v>191</v>
      </c>
      <c r="D153" s="58"/>
    </row>
    <row r="154" spans="1:15" ht="12.75" customHeight="1" x14ac:dyDescent="0.25">
      <c r="A154" s="56" t="s">
        <v>149</v>
      </c>
      <c r="B154" s="24" t="str">
        <f>IF(ISNA(VLOOKUP($A154,price!$E$1:$H$46287,2,FALSE)),0,VLOOKUP($A154,price!$E$1:$H$46287,2,FALSE))</f>
        <v>ADC</v>
      </c>
      <c r="C154" s="24">
        <f>IF(ISNA(VLOOKUP(A154,price!$E$1:$I$46287,5,FALSE)),0,VLOOKUP(A154,price!$E$1:$I$46287,5,FALSE))</f>
        <v>89</v>
      </c>
      <c r="D154" s="59"/>
      <c r="E154" s="4"/>
    </row>
    <row r="155" spans="1:15" ht="12.75" customHeight="1" x14ac:dyDescent="0.25">
      <c r="A155" s="56" t="s">
        <v>302</v>
      </c>
      <c r="B155" s="24" t="str">
        <f>IF(ISNA(VLOOKUP($A155,price!$E$1:$H$46287,2,FALSE)),0,VLOOKUP($A155,price!$E$1:$H$46287,2,FALSE))</f>
        <v>ADC</v>
      </c>
      <c r="C155" s="24">
        <f>IF(ISNA(VLOOKUP(A155,price!$E$1:$I$46287,5,FALSE)),0,VLOOKUP(A155,price!$E$1:$I$46287,5,FALSE))</f>
        <v>293</v>
      </c>
      <c r="D155" s="36"/>
    </row>
    <row r="156" spans="1:15" ht="12.75" customHeight="1" x14ac:dyDescent="0.25">
      <c r="A156" s="56" t="s">
        <v>335</v>
      </c>
      <c r="B156" s="24" t="str">
        <f>IF(ISNA(VLOOKUP($A156,price!$E$1:$H$46287,2,FALSE)),0,VLOOKUP($A156,price!$E$1:$H$46287,2,FALSE))</f>
        <v>ADC</v>
      </c>
      <c r="C156" s="24">
        <f>IF(ISNA(VLOOKUP(A156,price!$E$1:$I$46287,5,FALSE)),0,VLOOKUP(A156,price!$E$1:$I$46287,5,FALSE))</f>
        <v>58</v>
      </c>
      <c r="D156" s="36"/>
    </row>
    <row r="157" spans="1:15" s="37" customFormat="1" ht="12.75" customHeight="1" x14ac:dyDescent="0.25">
      <c r="A157" s="56" t="s">
        <v>150</v>
      </c>
      <c r="B157" s="24" t="str">
        <f>IF(ISNA(VLOOKUP($A157,price!$E$1:$H$46287,2,FALSE)),0,VLOOKUP($A157,price!$E$1:$H$46287,2,FALSE))</f>
        <v>ADC</v>
      </c>
      <c r="C157" s="24">
        <f>IF(ISNA(VLOOKUP(A157,price!$E$1:$I$46287,5,FALSE)),0,VLOOKUP(A157,price!$E$1:$I$46287,5,FALSE))</f>
        <v>69</v>
      </c>
      <c r="D157" s="58"/>
      <c r="E157"/>
      <c r="F157" s="8"/>
      <c r="O157"/>
    </row>
    <row r="158" spans="1:15" s="37" customFormat="1" ht="13.5" customHeight="1" x14ac:dyDescent="0.25">
      <c r="A158" s="56" t="s">
        <v>1088</v>
      </c>
      <c r="B158" s="24" t="str">
        <f>IF(ISNA(VLOOKUP($A158,price!$E$1:$H$46287,2,FALSE)),0,VLOOKUP($A158,price!$E$1:$H$46287,2,FALSE))</f>
        <v>ADC</v>
      </c>
      <c r="C158" s="24">
        <f>IF(ISNA(VLOOKUP(A158,price!$E$1:$I$46287,5,FALSE)),0,VLOOKUP(A158,price!$E$1:$I$46287,5,FALSE))</f>
        <v>218</v>
      </c>
      <c r="D158" s="23"/>
      <c r="E158"/>
      <c r="F158" s="8"/>
      <c r="O158"/>
    </row>
    <row r="159" spans="1:15" ht="13.5" customHeight="1" x14ac:dyDescent="0.25">
      <c r="A159" s="56" t="s">
        <v>153</v>
      </c>
      <c r="B159" s="24" t="str">
        <f>IF(ISNA(VLOOKUP($A159,price!$E$1:$H$46287,2,FALSE)),0,VLOOKUP($A159,price!$E$1:$H$46287,2,FALSE))</f>
        <v>ADC</v>
      </c>
      <c r="C159" s="24">
        <f>IF(ISNA(VLOOKUP(A159,price!$E$1:$I$46287,5,FALSE)),0,VLOOKUP(A159,price!$E$1:$I$46287,5,FALSE))</f>
        <v>393</v>
      </c>
      <c r="D159" s="39"/>
      <c r="F159" s="8"/>
    </row>
    <row r="160" spans="1:15" ht="13.5" customHeight="1" x14ac:dyDescent="0.25">
      <c r="A160" s="56" t="s">
        <v>155</v>
      </c>
      <c r="B160" s="24" t="str">
        <f>IF(ISNA(VLOOKUP($A160,price!$E$1:$H$46287,2,FALSE)),0,VLOOKUP($A160,price!$E$1:$H$46287,2,FALSE))</f>
        <v>ADC</v>
      </c>
      <c r="C160" s="24">
        <f>IF(ISNA(VLOOKUP(A160,price!$E$1:$I$46287,5,FALSE)),0,VLOOKUP(A160,price!$E$1:$I$46287,5,FALSE))</f>
        <v>87</v>
      </c>
      <c r="D160" s="39"/>
      <c r="F160" s="4"/>
    </row>
    <row r="161" spans="1:9" ht="13.5" customHeight="1" x14ac:dyDescent="0.25">
      <c r="A161" s="56" t="s">
        <v>1097</v>
      </c>
      <c r="B161" s="24" t="str">
        <f>IF(ISNA(VLOOKUP($A161,price!$E$1:$H$46287,2,FALSE)),0,VLOOKUP($A161,price!$E$1:$H$46287,2,FALSE))</f>
        <v>ADC</v>
      </c>
      <c r="C161" s="24">
        <f>IF(ISNA(VLOOKUP(A161,price!$E$1:$I$46287,5,FALSE)),0,VLOOKUP(A161,price!$E$1:$I$46287,5,FALSE))</f>
        <v>204</v>
      </c>
      <c r="D161" s="36"/>
      <c r="F161" s="5"/>
      <c r="G161" s="8"/>
      <c r="H161" s="8"/>
      <c r="I161" s="8"/>
    </row>
    <row r="162" spans="1:9" ht="13.5" customHeight="1" x14ac:dyDescent="0.25">
      <c r="A162" s="56" t="s">
        <v>377</v>
      </c>
      <c r="B162" s="24" t="str">
        <f>IF(ISNA(VLOOKUP($A162,price!$E$1:$H$46287,2,FALSE)),0,VLOOKUP($A162,price!$E$1:$H$46287,2,FALSE))</f>
        <v>ADC</v>
      </c>
      <c r="C162" s="24">
        <f>IF(ISNA(VLOOKUP(A162,price!$E$1:$I$46287,5,FALSE)),0,VLOOKUP(A162,price!$E$1:$I$46287,5,FALSE))</f>
        <v>144</v>
      </c>
      <c r="D162" s="59"/>
      <c r="F162" s="5"/>
    </row>
    <row r="163" spans="1:9" ht="13.5" customHeight="1" x14ac:dyDescent="0.25">
      <c r="A163" s="56" t="s">
        <v>156</v>
      </c>
      <c r="B163" s="24" t="str">
        <f>IF(ISNA(VLOOKUP($A163,price!$E$1:$H$46287,2,FALSE)),0,VLOOKUP($A163,price!$E$1:$H$46287,2,FALSE))</f>
        <v>ADC</v>
      </c>
      <c r="C163" s="24">
        <f>IF(ISNA(VLOOKUP(A163,price!$E$1:$I$46287,5,FALSE)),0,VLOOKUP(A163,price!$E$1:$I$46287,5,FALSE))</f>
        <v>41</v>
      </c>
      <c r="D163" s="23"/>
      <c r="F163" s="5"/>
    </row>
    <row r="164" spans="1:9" ht="13.5" customHeight="1" x14ac:dyDescent="0.25">
      <c r="A164" s="56" t="s">
        <v>1148</v>
      </c>
      <c r="B164" s="24" t="str">
        <f>IF(ISNA(VLOOKUP($A164,price!$E$1:$H$46287,2,FALSE)),0,VLOOKUP($A164,price!$E$1:$H$46287,2,FALSE))</f>
        <v>ADC</v>
      </c>
      <c r="C164" s="24">
        <f>IF(ISNA(VLOOKUP(A164,price!$E$1:$I$46287,5,FALSE)),0,VLOOKUP(A164,price!$E$1:$I$46287,5,FALSE))</f>
        <v>160</v>
      </c>
      <c r="D164" s="23"/>
      <c r="F164" s="4"/>
    </row>
    <row r="165" spans="1:9" ht="13.5" customHeight="1" x14ac:dyDescent="0.25">
      <c r="A165" s="56" t="s">
        <v>160</v>
      </c>
      <c r="B165" s="24" t="str">
        <f>IF(ISNA(VLOOKUP($A165,price!$E$1:$H$46287,2,FALSE)),0,VLOOKUP($A165,price!$E$1:$H$46287,2,FALSE))</f>
        <v>ADC</v>
      </c>
      <c r="C165" s="24">
        <f>IF(ISNA(VLOOKUP(A165,price!$E$1:$I$46287,5,FALSE)),0,VLOOKUP(A165,price!$E$1:$I$46287,5,FALSE))</f>
        <v>110</v>
      </c>
      <c r="D165" s="36"/>
      <c r="F165" s="8"/>
    </row>
    <row r="166" spans="1:9" ht="13.5" customHeight="1" x14ac:dyDescent="0.25">
      <c r="A166" s="56" t="s">
        <v>364</v>
      </c>
      <c r="B166" s="24" t="str">
        <f>IF(ISNA(VLOOKUP($A166,price!$E$1:$H$46287,2,FALSE)),0,VLOOKUP($A166,price!$E$1:$H$46287,2,FALSE))</f>
        <v>ADC</v>
      </c>
      <c r="C166" s="24">
        <f>IF(ISNA(VLOOKUP(A166,price!$E$1:$I$46287,5,FALSE)),0,VLOOKUP(A166,price!$E$1:$I$46287,5,FALSE))</f>
        <v>177</v>
      </c>
      <c r="D166" s="36"/>
      <c r="E166" s="21"/>
      <c r="F166" s="22"/>
    </row>
    <row r="167" spans="1:9" ht="13.5" customHeight="1" x14ac:dyDescent="0.25">
      <c r="A167" s="56" t="s">
        <v>1203</v>
      </c>
      <c r="B167" s="24" t="str">
        <f>IF(ISNA(VLOOKUP($A167,price!$E$1:$H$46287,2,FALSE)),0,VLOOKUP($A167,price!$E$1:$H$46287,2,FALSE))</f>
        <v>ADC</v>
      </c>
      <c r="C167" s="24">
        <f>IF(ISNA(VLOOKUP(A167,price!$E$1:$I$46287,5,FALSE)),0,VLOOKUP(A167,price!$E$1:$I$46287,5,FALSE))</f>
        <v>102</v>
      </c>
      <c r="D167" s="58"/>
      <c r="F167" s="4"/>
    </row>
    <row r="168" spans="1:9" ht="12.75" customHeight="1" x14ac:dyDescent="0.25">
      <c r="A168" s="56" t="s">
        <v>161</v>
      </c>
      <c r="B168" s="24" t="str">
        <f>IF(ISNA(VLOOKUP($A168,price!$E$1:$H$46287,2,FALSE)),0,VLOOKUP($A168,price!$E$1:$H$46287,2,FALSE))</f>
        <v>ADC</v>
      </c>
      <c r="C168" s="24">
        <f>IF(ISNA(VLOOKUP(A168,price!$E$1:$I$46287,5,FALSE)),0,VLOOKUP(A168,price!$E$1:$I$46287,5,FALSE))</f>
        <v>318</v>
      </c>
      <c r="D168" s="40"/>
      <c r="F168" s="4"/>
    </row>
    <row r="169" spans="1:9" ht="13.5" customHeight="1" x14ac:dyDescent="0.25">
      <c r="A169" s="56" t="s">
        <v>1208</v>
      </c>
      <c r="B169" s="24" t="str">
        <f>IF(ISNA(VLOOKUP($A169,price!$E$1:$H$46287,2,FALSE)),0,VLOOKUP($A169,price!$E$1:$H$46287,2,FALSE))</f>
        <v>ADC</v>
      </c>
      <c r="C169" s="24">
        <f>IF(ISNA(VLOOKUP(A169,price!$E$1:$I$46287,5,FALSE)),0,VLOOKUP(A169,price!$E$1:$I$46287,5,FALSE))</f>
        <v>73</v>
      </c>
      <c r="D169" s="36"/>
      <c r="I169" s="8"/>
    </row>
    <row r="170" spans="1:9" ht="13.5" customHeight="1" x14ac:dyDescent="0.25">
      <c r="A170" s="56" t="s">
        <v>286</v>
      </c>
      <c r="B170" s="24" t="str">
        <f>IF(ISNA(VLOOKUP($A170,price!$E$1:$H$46287,2,FALSE)),0,VLOOKUP($A170,price!$E$1:$H$46287,2,FALSE))</f>
        <v>ARK</v>
      </c>
      <c r="C170" s="24">
        <f>IF(ISNA(VLOOKUP(A170,price!$E$1:$I$46287,5,FALSE)),0,VLOOKUP(A170,price!$E$1:$I$46287,5,FALSE))</f>
        <v>360</v>
      </c>
      <c r="D170" s="23"/>
      <c r="F170" s="5"/>
    </row>
    <row r="171" spans="1:9" ht="13.5" customHeight="1" x14ac:dyDescent="0.25">
      <c r="A171" s="56" t="s">
        <v>925</v>
      </c>
      <c r="B171" s="24" t="str">
        <f>IF(ISNA(VLOOKUP($A171,price!$E$1:$H$46287,2,FALSE)),0,VLOOKUP($A171,price!$E$1:$H$46287,2,FALSE))</f>
        <v>ARK</v>
      </c>
      <c r="C171" s="24">
        <f>IF(ISNA(VLOOKUP(A171,price!$E$1:$I$46287,5,FALSE)),0,VLOOKUP(A171,price!$E$1:$I$46287,5,FALSE))</f>
        <v>151</v>
      </c>
      <c r="D171" s="36"/>
    </row>
    <row r="172" spans="1:9" ht="13.5" customHeight="1" x14ac:dyDescent="0.25">
      <c r="A172" s="56" t="s">
        <v>1142</v>
      </c>
      <c r="B172" s="24" t="str">
        <f>IF(ISNA(VLOOKUP($A172,price!$E$1:$H$46287,2,FALSE)),0,VLOOKUP($A172,price!$E$1:$H$46287,2,FALSE))</f>
        <v>ARK</v>
      </c>
      <c r="C172" s="24">
        <f>IF(ISNA(VLOOKUP(A172,price!$E$1:$I$46287,5,FALSE)),0,VLOOKUP(A172,price!$E$1:$I$46287,5,FALSE))</f>
        <v>213</v>
      </c>
      <c r="D172" s="58"/>
    </row>
    <row r="173" spans="1:9" ht="13.5" customHeight="1" x14ac:dyDescent="0.25">
      <c r="A173" s="56" t="s">
        <v>952</v>
      </c>
      <c r="B173" s="24" t="str">
        <f>IF(ISNA(VLOOKUP($A173,price!$E$1:$H$46287,2,FALSE)),0,VLOOKUP($A173,price!$E$1:$H$46287,2,FALSE))</f>
        <v>ARK</v>
      </c>
      <c r="C173" s="24">
        <f>IF(ISNA(VLOOKUP(A173,price!$E$1:$I$46287,5,FALSE)),0,VLOOKUP(A173,price!$E$1:$I$46287,5,FALSE))</f>
        <v>109</v>
      </c>
      <c r="D173" s="36"/>
      <c r="F173" s="5"/>
    </row>
    <row r="174" spans="1:9" ht="12.75" customHeight="1" x14ac:dyDescent="0.25">
      <c r="A174" s="56" t="s">
        <v>21</v>
      </c>
      <c r="B174" s="24" t="str">
        <f>IF(ISNA(VLOOKUP($A174,price!$E$1:$H$46287,2,FALSE)),0,VLOOKUP($A174,price!$E$1:$H$46287,2,FALSE))</f>
        <v>ARK</v>
      </c>
      <c r="C174" s="24">
        <f>IF(ISNA(VLOOKUP(A174,price!$E$1:$I$46287,5,FALSE)),0,VLOOKUP(A174,price!$E$1:$I$46287,5,FALSE))</f>
        <v>515</v>
      </c>
      <c r="D174" s="58"/>
    </row>
    <row r="175" spans="1:9" ht="13.5" customHeight="1" x14ac:dyDescent="0.25">
      <c r="A175" s="56" t="s">
        <v>1867</v>
      </c>
      <c r="B175" s="24" t="str">
        <f>IF(ISNA(VLOOKUP($A175,price!$E$1:$H$46287,2,FALSE)),0,VLOOKUP($A175,price!$E$1:$H$46287,2,FALSE))</f>
        <v>ARK</v>
      </c>
      <c r="C175" s="24">
        <f>IF(ISNA(VLOOKUP(A175,price!$E$1:$I$46287,5,FALSE)),0,VLOOKUP(A175,price!$E$1:$I$46287,5,FALSE))</f>
        <v>50</v>
      </c>
      <c r="D175" s="23"/>
    </row>
    <row r="176" spans="1:9" s="35" customFormat="1" ht="13.5" customHeight="1" x14ac:dyDescent="0.25">
      <c r="A176" s="56" t="s">
        <v>1496</v>
      </c>
      <c r="B176" s="24" t="str">
        <f>IF(ISNA(VLOOKUP($A176,price!$E$1:$H$46287,2,FALSE)),0,VLOOKUP($A176,price!$E$1:$H$46287,2,FALSE))</f>
        <v>ARK</v>
      </c>
      <c r="C176" s="24">
        <f>IF(ISNA(VLOOKUP(A176,price!$E$1:$I$46287,5,FALSE)),0,VLOOKUP(A176,price!$E$1:$I$46287,5,FALSE))</f>
        <v>323</v>
      </c>
      <c r="D176" s="23"/>
    </row>
    <row r="177" spans="1:7" ht="13.5" customHeight="1" x14ac:dyDescent="0.25">
      <c r="A177" s="56" t="s">
        <v>943</v>
      </c>
      <c r="B177" s="24" t="str">
        <f>IF(ISNA(VLOOKUP($A177,price!$E$1:$H$46287,2,FALSE)),0,VLOOKUP($A177,price!$E$1:$H$46287,2,FALSE))</f>
        <v>ARK</v>
      </c>
      <c r="C177" s="24">
        <f>IF(ISNA(VLOOKUP(A177,price!$E$1:$I$46287,5,FALSE)),0,VLOOKUP(A177,price!$E$1:$I$46287,5,FALSE))</f>
        <v>21</v>
      </c>
      <c r="D177" s="23"/>
    </row>
    <row r="178" spans="1:7" ht="12.75" customHeight="1" x14ac:dyDescent="0.25">
      <c r="A178" s="56" t="s">
        <v>978</v>
      </c>
      <c r="B178" s="24" t="str">
        <f>IF(ISNA(VLOOKUP($A178,price!$E$1:$H$46287,2,FALSE)),0,VLOOKUP($A178,price!$E$1:$H$46287,2,FALSE))</f>
        <v>ARK</v>
      </c>
      <c r="C178" s="24">
        <f>IF(ISNA(VLOOKUP(A178,price!$E$1:$I$46287,5,FALSE)),0,VLOOKUP(A178,price!$E$1:$I$46287,5,FALSE))</f>
        <v>15</v>
      </c>
      <c r="D178" s="58"/>
    </row>
    <row r="179" spans="1:7" ht="13.5" customHeight="1" x14ac:dyDescent="0.25">
      <c r="A179" s="56" t="s">
        <v>961</v>
      </c>
      <c r="B179" s="24" t="str">
        <f>IF(ISNA(VLOOKUP($A179,price!$E$1:$H$46287,2,FALSE)),0,VLOOKUP($A179,price!$E$1:$H$46287,2,FALSE))</f>
        <v>ARK</v>
      </c>
      <c r="C179" s="24">
        <f>IF(ISNA(VLOOKUP(A179,price!$E$1:$I$46287,5,FALSE)),0,VLOOKUP(A179,price!$E$1:$I$46287,5,FALSE))</f>
        <v>198</v>
      </c>
      <c r="D179" s="36"/>
      <c r="F179" s="8"/>
    </row>
    <row r="180" spans="1:7" ht="13.5" customHeight="1" x14ac:dyDescent="0.25">
      <c r="A180" s="56" t="s">
        <v>2993</v>
      </c>
      <c r="B180" s="24" t="str">
        <f>IF(ISNA(VLOOKUP($A180,price!$E$1:$H$46287,2,FALSE)),0,VLOOKUP($A180,price!$E$1:$H$46287,2,FALSE))</f>
        <v>ARK</v>
      </c>
      <c r="C180" s="24">
        <f>IF(ISNA(VLOOKUP(A180,price!$E$1:$I$46287,5,FALSE)),0,VLOOKUP(A180,price!$E$1:$I$46287,5,FALSE))</f>
        <v>88</v>
      </c>
      <c r="D180" s="36"/>
      <c r="F180" s="8"/>
      <c r="G180" s="4"/>
    </row>
    <row r="181" spans="1:7" ht="13.5" customHeight="1" x14ac:dyDescent="0.25">
      <c r="A181" s="56" t="s">
        <v>972</v>
      </c>
      <c r="B181" s="24" t="str">
        <f>IF(ISNA(VLOOKUP($A181,price!$E$1:$H$46287,2,FALSE)),0,VLOOKUP($A181,price!$E$1:$H$46287,2,FALSE))</f>
        <v>ARK</v>
      </c>
      <c r="C181" s="24">
        <f>IF(ISNA(VLOOKUP(A181,price!$E$1:$I$46287,5,FALSE)),0,VLOOKUP(A181,price!$E$1:$I$46287,5,FALSE))</f>
        <v>97</v>
      </c>
      <c r="D181" s="36"/>
    </row>
    <row r="182" spans="1:7" ht="13.5" customHeight="1" x14ac:dyDescent="0.25">
      <c r="A182" s="56" t="s">
        <v>303</v>
      </c>
      <c r="B182" s="24" t="str">
        <f>IF(ISNA(VLOOKUP($A182,price!$E$1:$H$46287,2,FALSE)),0,VLOOKUP($A182,price!$E$1:$H$46287,2,FALSE))</f>
        <v>ARK</v>
      </c>
      <c r="C182" s="24">
        <f>IF(ISNA(VLOOKUP(A182,price!$E$1:$I$46287,5,FALSE)),0,VLOOKUP(A182,price!$E$1:$I$46287,5,FALSE))</f>
        <v>55</v>
      </c>
      <c r="D182" s="58"/>
      <c r="F182" s="8"/>
    </row>
    <row r="183" spans="1:7" ht="13.5" customHeight="1" x14ac:dyDescent="0.25">
      <c r="A183" s="56" t="s">
        <v>1099</v>
      </c>
      <c r="B183" s="24" t="str">
        <f>IF(ISNA(VLOOKUP($A183,price!$E$1:$H$46287,2,FALSE)),0,VLOOKUP($A183,price!$E$1:$H$46287,2,FALSE))</f>
        <v>ARK</v>
      </c>
      <c r="C183" s="24">
        <f>IF(ISNA(VLOOKUP(A183,price!$E$1:$I$46287,5,FALSE)),0,VLOOKUP(A183,price!$E$1:$I$46287,5,FALSE))</f>
        <v>84</v>
      </c>
      <c r="D183" s="58"/>
      <c r="F183" s="5"/>
    </row>
    <row r="184" spans="1:7" ht="13.5" customHeight="1" x14ac:dyDescent="0.25">
      <c r="A184" s="56" t="s">
        <v>4044</v>
      </c>
      <c r="B184" s="24" t="str">
        <f>IF(ISNA(VLOOKUP($A184,price!$E$1:$H$46287,2,FALSE)),0,VLOOKUP($A184,price!$E$1:$H$46287,2,FALSE))</f>
        <v>ARK</v>
      </c>
      <c r="C184" s="24">
        <f>IF(ISNA(VLOOKUP(A184,price!$E$1:$I$46287,5,FALSE)),0,VLOOKUP(A184,price!$E$1:$I$46287,5,FALSE))</f>
        <v>36</v>
      </c>
      <c r="D184" s="58"/>
      <c r="F184" s="4"/>
    </row>
    <row r="185" spans="1:7" ht="13.5" customHeight="1" x14ac:dyDescent="0.25">
      <c r="A185" s="56" t="s">
        <v>937</v>
      </c>
      <c r="B185" s="24" t="str">
        <f>IF(ISNA(VLOOKUP($A185,price!$E$1:$H$46287,2,FALSE)),0,VLOOKUP($A185,price!$E$1:$H$46287,2,FALSE))</f>
        <v>ARK</v>
      </c>
      <c r="C185" s="24">
        <f>IF(ISNA(VLOOKUP(A185,price!$E$1:$I$46287,5,FALSE)),0,VLOOKUP(A185,price!$E$1:$I$46287,5,FALSE))</f>
        <v>171</v>
      </c>
      <c r="D185" s="23"/>
    </row>
    <row r="186" spans="1:7" ht="13.5" customHeight="1" x14ac:dyDescent="0.25">
      <c r="A186" s="56" t="s">
        <v>980</v>
      </c>
      <c r="B186" s="24" t="str">
        <f>IF(ISNA(VLOOKUP($A186,price!$E$1:$H$46287,2,FALSE)),0,VLOOKUP($A186,price!$E$1:$H$46287,2,FALSE))</f>
        <v>ARK</v>
      </c>
      <c r="C186" s="24">
        <f>IF(ISNA(VLOOKUP(A186,price!$E$1:$I$46287,5,FALSE)),0,VLOOKUP(A186,price!$E$1:$I$46287,5,FALSE))</f>
        <v>65</v>
      </c>
      <c r="D186" s="58"/>
    </row>
    <row r="187" spans="1:7" ht="13.5" customHeight="1" x14ac:dyDescent="0.25">
      <c r="A187" s="56" t="s">
        <v>941</v>
      </c>
      <c r="B187" s="24" t="str">
        <f>IF(ISNA(VLOOKUP($A187,price!$E$1:$H$46287,2,FALSE)),0,VLOOKUP($A187,price!$E$1:$H$46287,2,FALSE))</f>
        <v>ARK</v>
      </c>
      <c r="C187" s="24">
        <f>IF(ISNA(VLOOKUP(A187,price!$E$1:$I$46287,5,FALSE)),0,VLOOKUP(A187,price!$E$1:$I$46287,5,FALSE))</f>
        <v>453</v>
      </c>
      <c r="D187" s="58"/>
      <c r="F187" s="4"/>
    </row>
    <row r="188" spans="1:7" ht="13.5" customHeight="1" x14ac:dyDescent="0.25">
      <c r="A188" s="56" t="s">
        <v>2244</v>
      </c>
      <c r="B188" s="24" t="str">
        <f>IF(ISNA(VLOOKUP($A188,price!$E$1:$H$46287,2,FALSE)),0,VLOOKUP($A188,price!$E$1:$H$46287,2,FALSE))</f>
        <v>ARK</v>
      </c>
      <c r="C188" s="24">
        <f>IF(ISNA(VLOOKUP(A188,price!$E$1:$I$46287,5,FALSE)),0,VLOOKUP(A188,price!$E$1:$I$46287,5,FALSE))</f>
        <v>52</v>
      </c>
      <c r="D188" s="36"/>
      <c r="G188" s="8"/>
    </row>
    <row r="189" spans="1:7" ht="13.5" customHeight="1" x14ac:dyDescent="0.25">
      <c r="A189" s="56" t="s">
        <v>118</v>
      </c>
      <c r="B189" s="24" t="str">
        <f>IF(ISNA(VLOOKUP($A189,price!$E$1:$H$46287,2,FALSE)),0,VLOOKUP($A189,price!$E$1:$H$46287,2,FALSE))</f>
        <v>ARK</v>
      </c>
      <c r="C189" s="24">
        <f>IF(ISNA(VLOOKUP(A189,price!$E$1:$I$46287,5,FALSE)),0,VLOOKUP(A189,price!$E$1:$I$46287,5,FALSE))</f>
        <v>35</v>
      </c>
      <c r="D189" s="58"/>
    </row>
    <row r="190" spans="1:7" ht="13.5" customHeight="1" x14ac:dyDescent="0.25">
      <c r="A190" s="56" t="s">
        <v>361</v>
      </c>
      <c r="B190" s="24" t="str">
        <f>IF(ISNA(VLOOKUP($A190,price!$E$1:$H$46287,2,FALSE)),0,VLOOKUP($A190,price!$E$1:$H$46287,2,FALSE))</f>
        <v>ARK</v>
      </c>
      <c r="C190" s="24">
        <f>IF(ISNA(VLOOKUP(A190,price!$E$1:$I$46287,5,FALSE)),0,VLOOKUP(A190,price!$E$1:$I$46287,5,FALSE))</f>
        <v>33</v>
      </c>
      <c r="D190" s="58"/>
      <c r="F190" s="5"/>
    </row>
    <row r="191" spans="1:7" ht="13.5" customHeight="1" x14ac:dyDescent="0.25">
      <c r="A191" s="56" t="s">
        <v>2090</v>
      </c>
      <c r="B191" s="24" t="str">
        <f>IF(ISNA(VLOOKUP($A191,price!$E$1:$H$46287,2,FALSE)),0,VLOOKUP($A191,price!$E$1:$H$46287,2,FALSE))</f>
        <v>ARK</v>
      </c>
      <c r="C191" s="24">
        <f>IF(ISNA(VLOOKUP(A191,price!$E$1:$I$46287,5,FALSE)),0,VLOOKUP(A191,price!$E$1:$I$46287,5,FALSE))</f>
        <v>185</v>
      </c>
      <c r="D191" s="58"/>
      <c r="F191" s="5"/>
    </row>
    <row r="192" spans="1:7" ht="13.5" customHeight="1" x14ac:dyDescent="0.25">
      <c r="A192" s="56" t="s">
        <v>2035</v>
      </c>
      <c r="B192" s="24" t="str">
        <f>IF(ISNA(VLOOKUP($A192,price!$E$1:$H$46287,2,FALSE)),0,VLOOKUP($A192,price!$E$1:$H$46287,2,FALSE))</f>
        <v>ARK</v>
      </c>
      <c r="C192" s="24">
        <f>IF(ISNA(VLOOKUP(A192,price!$E$1:$I$46287,5,FALSE)),0,VLOOKUP(A192,price!$E$1:$I$46287,5,FALSE))</f>
        <v>65</v>
      </c>
      <c r="D192" s="40"/>
      <c r="G192" s="4"/>
    </row>
    <row r="193" spans="1:10" ht="13.5" customHeight="1" x14ac:dyDescent="0.25">
      <c r="A193" s="56" t="s">
        <v>2109</v>
      </c>
      <c r="B193" s="24" t="str">
        <f>IF(ISNA(VLOOKUP($A193,price!$E$1:$H$46287,2,FALSE)),0,VLOOKUP($A193,price!$E$1:$H$46287,2,FALSE))</f>
        <v>ARK</v>
      </c>
      <c r="C193" s="24">
        <f>IF(ISNA(VLOOKUP(A193,price!$E$1:$I$46287,5,FALSE)),0,VLOOKUP(A193,price!$E$1:$I$46287,5,FALSE))</f>
        <v>48</v>
      </c>
      <c r="D193" s="36"/>
      <c r="F193" s="8"/>
      <c r="J193" s="8"/>
    </row>
    <row r="194" spans="1:10" ht="13.5" customHeight="1" x14ac:dyDescent="0.25">
      <c r="A194" s="56" t="s">
        <v>143</v>
      </c>
      <c r="B194" s="24" t="str">
        <f>IF(ISNA(VLOOKUP($A194,price!$E$1:$H$46287,2,FALSE)),0,VLOOKUP($A194,price!$E$1:$H$46287,2,FALSE))</f>
        <v>ARK</v>
      </c>
      <c r="C194" s="24">
        <f>IF(ISNA(VLOOKUP(A194,price!$E$1:$I$46287,5,FALSE)),0,VLOOKUP(A194,price!$E$1:$I$46287,5,FALSE))</f>
        <v>397</v>
      </c>
      <c r="D194" s="58"/>
    </row>
    <row r="195" spans="1:10" ht="13.5" customHeight="1" x14ac:dyDescent="0.25">
      <c r="A195" s="56" t="s">
        <v>990</v>
      </c>
      <c r="B195" s="24" t="str">
        <f>IF(ISNA(VLOOKUP($A195,price!$E$1:$H$46287,2,FALSE)),0,VLOOKUP($A195,price!$E$1:$H$46287,2,FALSE))</f>
        <v>ARK</v>
      </c>
      <c r="C195" s="24">
        <f>IF(ISNA(VLOOKUP(A195,price!$E$1:$I$46287,5,FALSE)),0,VLOOKUP(A195,price!$E$1:$I$46287,5,FALSE))</f>
        <v>155</v>
      </c>
      <c r="D195" s="41"/>
      <c r="E195" s="14"/>
      <c r="F195" s="5"/>
    </row>
    <row r="196" spans="1:10" ht="13.5" customHeight="1" x14ac:dyDescent="0.25">
      <c r="A196" s="56" t="s">
        <v>1182</v>
      </c>
      <c r="B196" s="24" t="str">
        <f>IF(ISNA(VLOOKUP($A196,price!$E$1:$H$46287,2,FALSE)),0,VLOOKUP($A196,price!$E$1:$H$46287,2,FALSE))</f>
        <v>BPC</v>
      </c>
      <c r="C196" s="24">
        <f>IF(ISNA(VLOOKUP(A196,price!$E$1:$I$46287,5,FALSE)),0,VLOOKUP(A196,price!$E$1:$I$46287,5,FALSE))</f>
        <v>245</v>
      </c>
      <c r="D196" s="23"/>
    </row>
    <row r="197" spans="1:10" ht="13.5" customHeight="1" x14ac:dyDescent="0.25">
      <c r="A197" s="56" t="s">
        <v>208</v>
      </c>
      <c r="B197" s="24" t="str">
        <f>IF(ISNA(VLOOKUP($A197,price!$E$1:$H$46287,2,FALSE)),0,VLOOKUP($A197,price!$E$1:$H$46287,2,FALSE))</f>
        <v>COF</v>
      </c>
      <c r="C197" s="24">
        <f>IF(ISNA(VLOOKUP(A197,price!$E$1:$I$46287,5,FALSE)),0,VLOOKUP(A197,price!$E$1:$I$46287,5,FALSE))</f>
        <v>181</v>
      </c>
      <c r="D197" s="36"/>
      <c r="F197" s="5"/>
      <c r="G197" s="4"/>
      <c r="H197" s="8"/>
      <c r="I197" s="8"/>
    </row>
    <row r="198" spans="1:10" ht="13.5" customHeight="1" x14ac:dyDescent="0.25">
      <c r="A198" s="56" t="s">
        <v>1247</v>
      </c>
      <c r="B198" s="24" t="str">
        <f>IF(ISNA(VLOOKUP($A198,price!$E$1:$H$46287,2,FALSE)),0,VLOOKUP($A198,price!$E$1:$H$46287,2,FALSE))</f>
        <v>COF</v>
      </c>
      <c r="C198" s="24">
        <f>IF(ISNA(VLOOKUP(A198,price!$E$1:$I$46287,5,FALSE)),0,VLOOKUP(A198,price!$E$1:$I$46287,5,FALSE))</f>
        <v>327</v>
      </c>
      <c r="D198" s="36"/>
      <c r="F198" s="5"/>
    </row>
    <row r="199" spans="1:10" ht="13.5" customHeight="1" x14ac:dyDescent="0.25">
      <c r="A199" s="56" t="s">
        <v>211</v>
      </c>
      <c r="B199" s="24" t="str">
        <f>IF(ISNA(VLOOKUP($A199,price!$E$1:$H$46287,2,FALSE)),0,VLOOKUP($A199,price!$E$1:$H$46287,2,FALSE))</f>
        <v>COF</v>
      </c>
      <c r="C199" s="24">
        <f>IF(ISNA(VLOOKUP(A199,price!$E$1:$I$46287,5,FALSE)),0,VLOOKUP(A199,price!$E$1:$I$46287,5,FALSE))</f>
        <v>478</v>
      </c>
      <c r="D199" s="36"/>
      <c r="G199" s="8"/>
      <c r="I199" s="8"/>
      <c r="J199" s="8"/>
    </row>
    <row r="200" spans="1:10" ht="13.5" customHeight="1" x14ac:dyDescent="0.25">
      <c r="A200" s="56" t="s">
        <v>3457</v>
      </c>
      <c r="B200" s="24" t="str">
        <f>IF(ISNA(VLOOKUP($A200,price!$E$1:$H$46287,2,FALSE)),0,VLOOKUP($A200,price!$E$1:$H$46287,2,FALSE))</f>
        <v>COF</v>
      </c>
      <c r="C200" s="24">
        <f>IF(ISNA(VLOOKUP(A200,price!$E$1:$I$46287,5,FALSE)),0,VLOOKUP(A200,price!$E$1:$I$46287,5,FALSE))</f>
        <v>193</v>
      </c>
      <c r="D200" s="40"/>
      <c r="F200" s="5"/>
    </row>
    <row r="201" spans="1:10" ht="12.75" customHeight="1" x14ac:dyDescent="0.25">
      <c r="A201" s="56" t="s">
        <v>1628</v>
      </c>
      <c r="B201" s="24" t="str">
        <f>IF(ISNA(VLOOKUP($A201,price!$E$1:$H$46287,2,FALSE)),0,VLOOKUP($A201,price!$E$1:$H$46287,2,FALSE))</f>
        <v>COF</v>
      </c>
      <c r="C201" s="24">
        <f>IF(ISNA(VLOOKUP(A201,price!$E$1:$I$46287,5,FALSE)),0,VLOOKUP(A201,price!$E$1:$I$46287,5,FALSE))</f>
        <v>15</v>
      </c>
      <c r="D201" s="23"/>
    </row>
    <row r="202" spans="1:10" ht="13.5" customHeight="1" x14ac:dyDescent="0.25">
      <c r="A202" s="56" t="s">
        <v>949</v>
      </c>
      <c r="B202" s="24" t="str">
        <f>IF(ISNA(VLOOKUP($A202,price!$E$1:$H$46287,2,FALSE)),0,VLOOKUP($A202,price!$E$1:$H$46287,2,FALSE))</f>
        <v>COF</v>
      </c>
      <c r="C202" s="24">
        <f>IF(ISNA(VLOOKUP(A202,price!$E$1:$I$46287,5,FALSE)),0,VLOOKUP(A202,price!$E$1:$I$46287,5,FALSE))</f>
        <v>114</v>
      </c>
      <c r="D202" s="36"/>
      <c r="F202" s="5"/>
    </row>
    <row r="203" spans="1:10" ht="13.5" customHeight="1" x14ac:dyDescent="0.25">
      <c r="A203" s="56" t="s">
        <v>214</v>
      </c>
      <c r="B203" s="24" t="str">
        <f>IF(ISNA(VLOOKUP($A203,price!$E$1:$H$46287,2,FALSE)),0,VLOOKUP($A203,price!$E$1:$H$46287,2,FALSE))</f>
        <v>COF</v>
      </c>
      <c r="C203" s="24">
        <f>IF(ISNA(VLOOKUP(A203,price!$E$1:$I$46287,5,FALSE)),0,VLOOKUP(A203,price!$E$1:$I$46287,5,FALSE))</f>
        <v>0</v>
      </c>
      <c r="D203" s="36"/>
      <c r="F203" s="5"/>
    </row>
    <row r="204" spans="1:10" ht="13.5" customHeight="1" x14ac:dyDescent="0.25">
      <c r="A204" s="56" t="s">
        <v>1459</v>
      </c>
      <c r="B204" s="24" t="str">
        <f>IF(ISNA(VLOOKUP($A204,price!$E$1:$H$46287,2,FALSE)),0,VLOOKUP($A204,price!$E$1:$H$46287,2,FALSE))</f>
        <v>COF</v>
      </c>
      <c r="C204" s="24">
        <f>IF(ISNA(VLOOKUP(A204,price!$E$1:$I$46287,5,FALSE)),0,VLOOKUP(A204,price!$E$1:$I$46287,5,FALSE))</f>
        <v>795</v>
      </c>
      <c r="D204" s="40"/>
      <c r="F204" s="4"/>
    </row>
    <row r="205" spans="1:10" ht="13.5" customHeight="1" x14ac:dyDescent="0.25">
      <c r="A205" s="56" t="s">
        <v>216</v>
      </c>
      <c r="B205" s="24" t="str">
        <f>IF(ISNA(VLOOKUP($A205,price!$E$1:$H$46287,2,FALSE)),0,VLOOKUP($A205,price!$E$1:$H$46287,2,FALSE))</f>
        <v>COF</v>
      </c>
      <c r="C205" s="24">
        <f>IF(ISNA(VLOOKUP(A205,price!$E$1:$I$46287,5,FALSE)),0,VLOOKUP(A205,price!$E$1:$I$46287,5,FALSE))</f>
        <v>253</v>
      </c>
      <c r="D205" s="36"/>
      <c r="F205" s="4"/>
      <c r="G205" s="4"/>
    </row>
    <row r="206" spans="1:10" ht="13.5" customHeight="1" x14ac:dyDescent="0.25">
      <c r="A206" s="56" t="s">
        <v>4653</v>
      </c>
      <c r="B206" s="24" t="str">
        <f>IF(ISNA(VLOOKUP($A206,price!$E$1:$H$46287,2,FALSE)),0,VLOOKUP($A206,price!$E$1:$H$46287,2,FALSE))</f>
        <v>COF</v>
      </c>
      <c r="C206" s="24">
        <f>IF(ISNA(VLOOKUP(A206,price!$E$1:$I$46287,5,FALSE)),0,VLOOKUP(A206,price!$E$1:$I$46287,5,FALSE))</f>
        <v>86</v>
      </c>
      <c r="D206" s="36"/>
      <c r="E206" s="4"/>
      <c r="F206" s="4"/>
      <c r="G206" s="8"/>
    </row>
    <row r="207" spans="1:10" ht="12.75" customHeight="1" x14ac:dyDescent="0.25">
      <c r="A207" s="56" t="s">
        <v>3087</v>
      </c>
      <c r="B207" s="24" t="str">
        <f>IF(ISNA(VLOOKUP($A207,price!$E$1:$H$46287,2,FALSE)),0,VLOOKUP($A207,price!$E$1:$H$46287,2,FALSE))</f>
        <v>COF</v>
      </c>
      <c r="C207" s="24">
        <f>IF(ISNA(VLOOKUP(A207,price!$E$1:$I$46287,5,FALSE)),0,VLOOKUP(A207,price!$E$1:$I$46287,5,FALSE))</f>
        <v>34</v>
      </c>
      <c r="D207" s="39"/>
      <c r="F207" s="5"/>
    </row>
    <row r="208" spans="1:10" ht="12.75" customHeight="1" x14ac:dyDescent="0.25">
      <c r="A208" s="56" t="s">
        <v>1023</v>
      </c>
      <c r="B208" s="24" t="str">
        <f>IF(ISNA(VLOOKUP($A208,price!$E$1:$H$46287,2,FALSE)),0,VLOOKUP($A208,price!$E$1:$H$46287,2,FALSE))</f>
        <v>COF</v>
      </c>
      <c r="C208" s="24">
        <f>IF(ISNA(VLOOKUP(A208,price!$E$1:$I$46287,5,FALSE)),0,VLOOKUP(A208,price!$E$1:$I$46287,5,FALSE))</f>
        <v>53</v>
      </c>
      <c r="D208" s="39"/>
      <c r="F208" s="8"/>
    </row>
    <row r="209" spans="1:26" ht="12.75" customHeight="1" x14ac:dyDescent="0.25">
      <c r="A209" s="56" t="s">
        <v>180</v>
      </c>
      <c r="B209" s="24" t="str">
        <f>IF(ISNA(VLOOKUP($A209,price!$E$1:$H$46287,2,FALSE)),0,VLOOKUP($A209,price!$E$1:$H$46287,2,FALSE))</f>
        <v>COF</v>
      </c>
      <c r="C209" s="24">
        <f>IF(ISNA(VLOOKUP(A209,price!$E$1:$I$46287,5,FALSE)),0,VLOOKUP(A209,price!$E$1:$I$46287,5,FALSE))</f>
        <v>89</v>
      </c>
      <c r="D209" s="23"/>
    </row>
    <row r="210" spans="1:26" ht="13.5" customHeight="1" x14ac:dyDescent="0.25">
      <c r="A210" s="56" t="s">
        <v>1900</v>
      </c>
      <c r="B210" s="24" t="str">
        <f>IF(ISNA(VLOOKUP($A210,price!$E$1:$H$46287,2,FALSE)),0,VLOOKUP($A210,price!$E$1:$H$46287,2,FALSE))</f>
        <v>COF</v>
      </c>
      <c r="C210" s="24">
        <f>IF(ISNA(VLOOKUP(A210,price!$E$1:$I$46287,5,FALSE)),0,VLOOKUP(A210,price!$E$1:$I$46287,5,FALSE))</f>
        <v>35</v>
      </c>
      <c r="D210" s="23"/>
    </row>
    <row r="211" spans="1:26" ht="13.5" customHeight="1" x14ac:dyDescent="0.25">
      <c r="A211" s="56" t="s">
        <v>4133</v>
      </c>
      <c r="B211" s="24" t="str">
        <f>IF(ISNA(VLOOKUP($A211,price!$E$1:$H$46287,2,FALSE)),0,VLOOKUP($A211,price!$E$1:$H$46287,2,FALSE))</f>
        <v>COF</v>
      </c>
      <c r="C211" s="24">
        <f>IF(ISNA(VLOOKUP(A211,price!$E$1:$I$46287,5,FALSE)),0,VLOOKUP(A211,price!$E$1:$I$46287,5,FALSE))</f>
        <v>106</v>
      </c>
      <c r="D211" s="39"/>
      <c r="E211" s="44"/>
    </row>
    <row r="212" spans="1:26" ht="12.75" customHeight="1" x14ac:dyDescent="0.25">
      <c r="A212" s="56" t="s">
        <v>101</v>
      </c>
      <c r="B212" s="24" t="str">
        <f>IF(ISNA(VLOOKUP($A212,price!$E$1:$H$46287,2,FALSE)),0,VLOOKUP($A212,price!$E$1:$H$46287,2,FALSE))</f>
        <v>COF</v>
      </c>
      <c r="C212" s="24">
        <f>IF(ISNA(VLOOKUP(A212,price!$E$1:$I$46287,5,FALSE)),0,VLOOKUP(A212,price!$E$1:$I$46287,5,FALSE))</f>
        <v>217</v>
      </c>
      <c r="D212" s="36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customHeight="1" x14ac:dyDescent="0.25">
      <c r="A213" s="56" t="s">
        <v>64</v>
      </c>
      <c r="B213" s="24" t="str">
        <f>IF(ISNA(VLOOKUP($A213,price!$E$1:$H$46287,2,FALSE)),0,VLOOKUP($A213,price!$E$1:$H$46287,2,FALSE))</f>
        <v>COF</v>
      </c>
      <c r="C213" s="24">
        <f>IF(ISNA(VLOOKUP(A213,price!$E$1:$I$46287,5,FALSE)),0,VLOOKUP(A213,price!$E$1:$I$46287,5,FALSE))</f>
        <v>291</v>
      </c>
      <c r="D213" s="36"/>
      <c r="F213" s="4"/>
    </row>
    <row r="214" spans="1:26" ht="13.5" customHeight="1" x14ac:dyDescent="0.25">
      <c r="A214" s="56" t="s">
        <v>986</v>
      </c>
      <c r="B214" s="24" t="str">
        <f>IF(ISNA(VLOOKUP($A214,price!$E$1:$H$46287,2,FALSE)),0,VLOOKUP($A214,price!$E$1:$H$46287,2,FALSE))</f>
        <v>COF</v>
      </c>
      <c r="C214" s="24">
        <f>IF(ISNA(VLOOKUP(A214,price!$E$1:$I$46287,5,FALSE)),0,VLOOKUP(A214,price!$E$1:$I$46287,5,FALSE))</f>
        <v>91</v>
      </c>
      <c r="D214" s="36"/>
    </row>
    <row r="215" spans="1:26" ht="13.5" customHeight="1" x14ac:dyDescent="0.25">
      <c r="A215" s="56" t="s">
        <v>65</v>
      </c>
      <c r="B215" s="24" t="str">
        <f>IF(ISNA(VLOOKUP($A215,price!$E$1:$H$46287,2,FALSE)),0,VLOOKUP($A215,price!$E$1:$H$46287,2,FALSE))</f>
        <v>COF</v>
      </c>
      <c r="C215" s="24">
        <f>IF(ISNA(VLOOKUP(A215,price!$E$1:$I$46287,5,FALSE)),0,VLOOKUP(A215,price!$E$1:$I$46287,5,FALSE))</f>
        <v>72</v>
      </c>
      <c r="D215" s="40"/>
      <c r="E215" s="4"/>
      <c r="F215" s="4"/>
      <c r="J215" s="8"/>
    </row>
    <row r="216" spans="1:26" ht="13.5" customHeight="1" x14ac:dyDescent="0.25">
      <c r="A216" s="56" t="s">
        <v>219</v>
      </c>
      <c r="B216" s="24" t="str">
        <f>IF(ISNA(VLOOKUP($A216,price!$E$1:$H$46287,2,FALSE)),0,VLOOKUP($A216,price!$E$1:$H$46287,2,FALSE))</f>
        <v>COF</v>
      </c>
      <c r="C216" s="24">
        <f>IF(ISNA(VLOOKUP(A216,price!$E$1:$I$46287,5,FALSE)),0,VLOOKUP(A216,price!$E$1:$I$46287,5,FALSE))</f>
        <v>412</v>
      </c>
      <c r="D216" s="36"/>
      <c r="F216" s="5"/>
    </row>
    <row r="217" spans="1:26" ht="13.5" customHeight="1" x14ac:dyDescent="0.25">
      <c r="A217" s="56" t="s">
        <v>1577</v>
      </c>
      <c r="B217" s="24" t="str">
        <f>IF(ISNA(VLOOKUP($A217,price!$E$1:$H$46287,2,FALSE)),0,VLOOKUP($A217,price!$E$1:$H$46287,2,FALSE))</f>
        <v>COF</v>
      </c>
      <c r="C217" s="24">
        <f>IF(ISNA(VLOOKUP(A217,price!$E$1:$I$46287,5,FALSE)),0,VLOOKUP(A217,price!$E$1:$I$46287,5,FALSE))</f>
        <v>45</v>
      </c>
      <c r="D217" s="36"/>
      <c r="F217" s="5"/>
    </row>
    <row r="218" spans="1:26" ht="13.5" customHeight="1" x14ac:dyDescent="0.25">
      <c r="A218" s="56" t="s">
        <v>99</v>
      </c>
      <c r="B218" s="24" t="str">
        <f>IF(ISNA(VLOOKUP($A218,price!$E$1:$H$46287,2,FALSE)),0,VLOOKUP($A218,price!$E$1:$H$46287,2,FALSE))</f>
        <v>COF</v>
      </c>
      <c r="C218" s="24">
        <f>IF(ISNA(VLOOKUP(A218,price!$E$1:$I$46287,5,FALSE)),0,VLOOKUP(A218,price!$E$1:$I$46287,5,FALSE))</f>
        <v>97</v>
      </c>
      <c r="D218" s="36"/>
    </row>
    <row r="219" spans="1:26" ht="13.5" customHeight="1" x14ac:dyDescent="0.25">
      <c r="A219" s="56" t="s">
        <v>379</v>
      </c>
      <c r="B219" s="24" t="str">
        <f>IF(ISNA(VLOOKUP($A219,price!$E$1:$H$46287,2,FALSE)),0,VLOOKUP($A219,price!$E$1:$H$46287,2,FALSE))</f>
        <v>COF</v>
      </c>
      <c r="C219" s="24">
        <f>IF(ISNA(VLOOKUP(A219,price!$E$1:$I$46287,5,FALSE)),0,VLOOKUP(A219,price!$E$1:$I$46287,5,FALSE))</f>
        <v>246</v>
      </c>
      <c r="D219" s="36"/>
    </row>
    <row r="220" spans="1:26" ht="13.5" customHeight="1" x14ac:dyDescent="0.25">
      <c r="A220" s="56" t="s">
        <v>221</v>
      </c>
      <c r="B220" s="24" t="str">
        <f>IF(ISNA(VLOOKUP($A220,price!$E$1:$H$46287,2,FALSE)),0,VLOOKUP($A220,price!$E$1:$H$46287,2,FALSE))</f>
        <v>COF</v>
      </c>
      <c r="C220" s="24">
        <f>IF(ISNA(VLOOKUP(A220,price!$E$1:$I$46287,5,FALSE)),0,VLOOKUP(A220,price!$E$1:$I$46287,5,FALSE))</f>
        <v>5</v>
      </c>
      <c r="D220" s="36"/>
      <c r="F220" s="8"/>
    </row>
    <row r="221" spans="1:26" ht="13.5" customHeight="1" x14ac:dyDescent="0.25">
      <c r="A221" s="56" t="s">
        <v>142</v>
      </c>
      <c r="B221" s="24" t="str">
        <f>IF(ISNA(VLOOKUP($A221,price!$E$1:$H$46287,2,FALSE)),0,VLOOKUP($A221,price!$E$1:$H$46287,2,FALSE))</f>
        <v>COF</v>
      </c>
      <c r="C221" s="24">
        <f>IF(ISNA(VLOOKUP(A221,price!$E$1:$I$46287,5,FALSE)),0,VLOOKUP(A221,price!$E$1:$I$46287,5,FALSE))</f>
        <v>127</v>
      </c>
      <c r="D221" s="58"/>
    </row>
    <row r="222" spans="1:26" s="21" customFormat="1" ht="13.5" customHeight="1" x14ac:dyDescent="0.25">
      <c r="A222" s="56" t="s">
        <v>251</v>
      </c>
      <c r="B222" s="24" t="str">
        <f>IF(ISNA(VLOOKUP($A222,price!$E$1:$H$46287,2,FALSE)),0,VLOOKUP($A222,price!$E$1:$H$46287,2,FALSE))</f>
        <v>DAT</v>
      </c>
      <c r="C222" s="24">
        <f>IF(ISNA(VLOOKUP(A222,price!$E$1:$I$46287,5,FALSE)),0,VLOOKUP(A222,price!$E$1:$I$46287,5,FALSE))</f>
        <v>344</v>
      </c>
      <c r="D222" s="36"/>
      <c r="E222"/>
      <c r="F222"/>
      <c r="H222" s="22"/>
      <c r="I222" s="22"/>
      <c r="J222" s="22"/>
    </row>
    <row r="223" spans="1:26" ht="13.5" customHeight="1" x14ac:dyDescent="0.25">
      <c r="A223" s="56" t="s">
        <v>188</v>
      </c>
      <c r="B223" s="24" t="str">
        <f>IF(ISNA(VLOOKUP($A223,price!$E$1:$H$46287,2,FALSE)),0,VLOOKUP($A223,price!$E$1:$H$46287,2,FALSE))</f>
        <v>DAT</v>
      </c>
      <c r="C223" s="24">
        <f>IF(ISNA(VLOOKUP(A223,price!$E$1:$I$46287,5,FALSE)),0,VLOOKUP(A223,price!$E$1:$I$46287,5,FALSE))</f>
        <v>242</v>
      </c>
      <c r="D223" s="36"/>
      <c r="F223" s="4"/>
      <c r="H223" s="8"/>
    </row>
    <row r="224" spans="1:26" ht="13.5" customHeight="1" x14ac:dyDescent="0.25">
      <c r="A224" s="56" t="s">
        <v>130</v>
      </c>
      <c r="B224" s="24" t="str">
        <f>IF(ISNA(VLOOKUP($A224,price!$E$1:$H$46287,2,FALSE)),0,VLOOKUP($A224,price!$E$1:$H$46287,2,FALSE))</f>
        <v>DAT</v>
      </c>
      <c r="C224" s="24">
        <f>IF(ISNA(VLOOKUP(A224,price!$E$1:$I$46287,5,FALSE)),0,VLOOKUP(A224,price!$E$1:$I$46287,5,FALSE))</f>
        <v>449</v>
      </c>
      <c r="D224" s="58"/>
      <c r="F224" s="4"/>
    </row>
    <row r="225" spans="1:26" s="38" customFormat="1" ht="13.5" customHeight="1" x14ac:dyDescent="0.25">
      <c r="A225" s="56" t="s">
        <v>3564</v>
      </c>
      <c r="B225" s="24" t="str">
        <f>IF(ISNA(VLOOKUP($A225,price!$E$1:$H$46287,2,FALSE)),0,VLOOKUP($A225,price!$E$1:$H$46287,2,FALSE))</f>
        <v>DAT</v>
      </c>
      <c r="C225" s="24">
        <f>IF(ISNA(VLOOKUP(A225,price!$E$1:$I$46287,5,FALSE)),0,VLOOKUP(A225,price!$E$1:$I$46287,5,FALSE))</f>
        <v>80</v>
      </c>
      <c r="D225" s="36"/>
      <c r="E225"/>
      <c r="F225" s="8"/>
    </row>
    <row r="226" spans="1:26" ht="13.5" customHeight="1" x14ac:dyDescent="0.25">
      <c r="A226" s="56" t="s">
        <v>238</v>
      </c>
      <c r="B226" s="24" t="str">
        <f>IF(ISNA(VLOOKUP($A226,price!$E$1:$H$46287,2,FALSE)),0,VLOOKUP($A226,price!$E$1:$H$46287,2,FALSE))</f>
        <v>DAT</v>
      </c>
      <c r="C226" s="24">
        <f>IF(ISNA(VLOOKUP(A226,price!$E$1:$I$46287,5,FALSE)),0,VLOOKUP(A226,price!$E$1:$I$46287,5,FALSE))</f>
        <v>428</v>
      </c>
      <c r="D226" s="59"/>
      <c r="F226" s="4"/>
      <c r="H226" s="8"/>
    </row>
    <row r="227" spans="1:26" ht="13.5" customHeight="1" x14ac:dyDescent="0.25">
      <c r="A227" s="56" t="s">
        <v>131</v>
      </c>
      <c r="B227" s="24" t="str">
        <f>IF(ISNA(VLOOKUP($A227,price!$E$1:$H$46287,2,FALSE)),0,VLOOKUP($A227,price!$E$1:$H$46287,2,FALSE))</f>
        <v>DAT</v>
      </c>
      <c r="C227" s="24">
        <f>IF(ISNA(VLOOKUP(A227,price!$E$1:$I$46287,5,FALSE)),0,VLOOKUP(A227,price!$E$1:$I$46287,5,FALSE))</f>
        <v>40</v>
      </c>
      <c r="D227" s="36"/>
      <c r="F227" s="4"/>
      <c r="G227" s="4"/>
      <c r="I227" s="8"/>
      <c r="J227" s="8"/>
    </row>
    <row r="228" spans="1:26" ht="13.5" customHeight="1" x14ac:dyDescent="0.25">
      <c r="A228" s="56" t="s">
        <v>4304</v>
      </c>
      <c r="B228" s="24" t="str">
        <f>IF(ISNA(VLOOKUP($A228,price!$E$1:$H$46287,2,FALSE)),0,VLOOKUP($A228,price!$E$1:$H$46287,2,FALSE))</f>
        <v>DAT</v>
      </c>
      <c r="C228" s="24">
        <f>IF(ISNA(VLOOKUP(A228,price!$E$1:$I$46287,5,FALSE)),0,VLOOKUP(A228,price!$E$1:$I$46287,5,FALSE))</f>
        <v>20</v>
      </c>
      <c r="D228" s="36"/>
      <c r="F228" s="4"/>
    </row>
    <row r="229" spans="1:26" ht="13.5" customHeight="1" x14ac:dyDescent="0.25">
      <c r="A229" s="56" t="s">
        <v>3443</v>
      </c>
      <c r="B229" s="24" t="str">
        <f>IF(ISNA(VLOOKUP($A229,price!$E$1:$H$46287,2,FALSE)),0,VLOOKUP($A229,price!$E$1:$H$46287,2,FALSE))</f>
        <v>DAT</v>
      </c>
      <c r="C229" s="24">
        <f>IF(ISNA(VLOOKUP(A229,price!$E$1:$I$46287,5,FALSE)),0,VLOOKUP(A229,price!$E$1:$I$46287,5,FALSE))</f>
        <v>325</v>
      </c>
      <c r="D229" s="23"/>
      <c r="F229" s="8"/>
    </row>
    <row r="230" spans="1:26" ht="13.5" customHeight="1" x14ac:dyDescent="0.25">
      <c r="A230" s="56" t="s">
        <v>43</v>
      </c>
      <c r="B230" s="24" t="str">
        <f>IF(ISNA(VLOOKUP($A230,price!$E$1:$H$46287,2,FALSE)),0,VLOOKUP($A230,price!$E$1:$H$46287,2,FALSE))</f>
        <v>DAT</v>
      </c>
      <c r="C230" s="24">
        <f>IF(ISNA(VLOOKUP(A230,price!$E$1:$I$46287,5,FALSE)),0,VLOOKUP(A230,price!$E$1:$I$46287,5,FALSE))</f>
        <v>241</v>
      </c>
      <c r="D230" s="36"/>
    </row>
    <row r="231" spans="1:26" ht="12.75" customHeight="1" x14ac:dyDescent="0.25">
      <c r="A231" s="56" t="s">
        <v>1431</v>
      </c>
      <c r="B231" s="24" t="str">
        <f>IF(ISNA(VLOOKUP($A231,price!$E$1:$H$46287,2,FALSE)),0,VLOOKUP($A231,price!$E$1:$H$46287,2,FALSE))</f>
        <v>DAT</v>
      </c>
      <c r="C231" s="24">
        <f>IF(ISNA(VLOOKUP(A231,price!$E$1:$I$46287,5,FALSE)),0,VLOOKUP(A231,price!$E$1:$I$46287,5,FALSE))</f>
        <v>116</v>
      </c>
      <c r="D231" s="40"/>
      <c r="F231" s="8"/>
    </row>
    <row r="232" spans="1:26" ht="13.5" customHeight="1" x14ac:dyDescent="0.25">
      <c r="A232" s="56" t="s">
        <v>134</v>
      </c>
      <c r="B232" s="24" t="str">
        <f>IF(ISNA(VLOOKUP($A232,price!$E$1:$H$46287,2,FALSE)),0,VLOOKUP($A232,price!$E$1:$H$46287,2,FALSE))</f>
        <v>DAT</v>
      </c>
      <c r="C232" s="24">
        <f>IF(ISNA(VLOOKUP(A232,price!$E$1:$I$46287,5,FALSE)),0,VLOOKUP(A232,price!$E$1:$I$46287,5,FALSE))</f>
        <v>292</v>
      </c>
      <c r="D232" s="36"/>
      <c r="F232" s="8"/>
      <c r="G232" s="8"/>
    </row>
    <row r="233" spans="1:26" ht="12.75" customHeight="1" x14ac:dyDescent="0.25">
      <c r="A233" s="56" t="s">
        <v>1197</v>
      </c>
      <c r="B233" s="24" t="str">
        <f>IF(ISNA(VLOOKUP($A233,price!$E$1:$H$46287,2,FALSE)),0,VLOOKUP($A233,price!$E$1:$H$46287,2,FALSE))</f>
        <v>DAT</v>
      </c>
      <c r="C233" s="24">
        <f>IF(ISNA(VLOOKUP(A233,price!$E$1:$I$46287,5,FALSE)),0,VLOOKUP(A233,price!$E$1:$I$46287,5,FALSE))</f>
        <v>269</v>
      </c>
      <c r="D233" s="39"/>
    </row>
    <row r="234" spans="1:26" ht="12.75" customHeight="1" x14ac:dyDescent="0.25">
      <c r="A234" s="56" t="s">
        <v>135</v>
      </c>
      <c r="B234" s="24" t="str">
        <f>IF(ISNA(VLOOKUP($A234,price!$E$1:$H$46287,2,FALSE)),0,VLOOKUP($A234,price!$E$1:$H$46287,2,FALSE))</f>
        <v>DAT</v>
      </c>
      <c r="C234" s="24">
        <f>IF(ISNA(VLOOKUP(A234,price!$E$1:$I$46287,5,FALSE)),0,VLOOKUP(A234,price!$E$1:$I$46287,5,FALSE))</f>
        <v>385</v>
      </c>
      <c r="D234" s="58"/>
      <c r="F234" s="5"/>
    </row>
    <row r="235" spans="1:26" ht="12.75" customHeight="1" x14ac:dyDescent="0.25">
      <c r="A235" s="56" t="s">
        <v>1086</v>
      </c>
      <c r="B235" s="24" t="str">
        <f>IF(ISNA(VLOOKUP($A235,price!$E$1:$H$46287,2,FALSE)),0,VLOOKUP($A235,price!$E$1:$H$46287,2,FALSE))</f>
        <v>DAT</v>
      </c>
      <c r="C235" s="24">
        <f>IF(ISNA(VLOOKUP(A235,price!$E$1:$I$46287,5,FALSE)),0,VLOOKUP(A235,price!$E$1:$I$46287,5,FALSE))</f>
        <v>43</v>
      </c>
      <c r="D235" s="36"/>
      <c r="H235" s="8"/>
    </row>
    <row r="236" spans="1:26" ht="13.5" customHeight="1" x14ac:dyDescent="0.25">
      <c r="A236" s="56" t="s">
        <v>1909</v>
      </c>
      <c r="B236" s="24" t="str">
        <f>IF(ISNA(VLOOKUP($A236,price!$E$1:$H$46287,2,FALSE)),0,VLOOKUP($A236,price!$E$1:$H$46287,2,FALSE))</f>
        <v>DAT</v>
      </c>
      <c r="C236" s="24">
        <f>IF(ISNA(VLOOKUP(A236,price!$E$1:$I$46287,5,FALSE)),0,VLOOKUP(A236,price!$E$1:$I$46287,5,FALSE))</f>
        <v>98</v>
      </c>
      <c r="D236" s="36"/>
      <c r="F236" s="5"/>
    </row>
    <row r="237" spans="1:26" ht="13.5" customHeight="1" x14ac:dyDescent="0.25">
      <c r="A237" s="56" t="s">
        <v>1716</v>
      </c>
      <c r="B237" s="24" t="str">
        <f>IF(ISNA(VLOOKUP($A237,price!$E$1:$H$46287,2,FALSE)),0,VLOOKUP($A237,price!$E$1:$H$46287,2,FALSE))</f>
        <v>DAT</v>
      </c>
      <c r="C237" s="24">
        <f>IF(ISNA(VLOOKUP(A237,price!$E$1:$I$46287,5,FALSE)),0,VLOOKUP(A237,price!$E$1:$I$46287,5,FALSE))</f>
        <v>92</v>
      </c>
      <c r="D237" s="36"/>
      <c r="F237" s="5"/>
    </row>
    <row r="238" spans="1:26" s="37" customFormat="1" ht="13.5" customHeight="1" x14ac:dyDescent="0.25">
      <c r="A238" s="56" t="s">
        <v>218</v>
      </c>
      <c r="B238" s="24" t="str">
        <f>IF(ISNA(VLOOKUP($A238,price!$E$1:$H$46287,2,FALSE)),0,VLOOKUP($A238,price!$E$1:$H$46287,2,FALSE))</f>
        <v>DAT</v>
      </c>
      <c r="C238" s="24">
        <f>IF(ISNA(VLOOKUP(A238,price!$E$1:$I$46287,5,FALSE)),0,VLOOKUP(A238,price!$E$1:$I$46287,5,FALSE))</f>
        <v>227</v>
      </c>
      <c r="D238" s="58"/>
    </row>
    <row r="239" spans="1:26" ht="13.5" customHeight="1" x14ac:dyDescent="0.25">
      <c r="A239" s="56" t="s">
        <v>137</v>
      </c>
      <c r="B239" s="24" t="str">
        <f>IF(ISNA(VLOOKUP($A239,price!$E$1:$H$46287,2,FALSE)),0,VLOOKUP($A239,price!$E$1:$H$46287,2,FALSE))</f>
        <v>DAT</v>
      </c>
      <c r="C239" s="24">
        <f>IF(ISNA(VLOOKUP(A239,price!$E$1:$I$46287,5,FALSE)),0,VLOOKUP(A239,price!$E$1:$I$46287,5,FALSE))</f>
        <v>442</v>
      </c>
      <c r="D239" s="36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5" customHeight="1" x14ac:dyDescent="0.25">
      <c r="A240" s="56" t="s">
        <v>138</v>
      </c>
      <c r="B240" s="24" t="str">
        <f>IF(ISNA(VLOOKUP($A240,price!$E$1:$H$46287,2,FALSE)),0,VLOOKUP($A240,price!$E$1:$H$46287,2,FALSE))</f>
        <v>DAT</v>
      </c>
      <c r="C240" s="24">
        <f>IF(ISNA(VLOOKUP(A240,price!$E$1:$I$46287,5,FALSE)),0,VLOOKUP(A240,price!$E$1:$I$46287,5,FALSE))</f>
        <v>208</v>
      </c>
      <c r="D240" s="36"/>
      <c r="F240" s="8"/>
    </row>
    <row r="241" spans="1:12" ht="13.5" customHeight="1" x14ac:dyDescent="0.25">
      <c r="A241" s="56" t="s">
        <v>3448</v>
      </c>
      <c r="B241" s="24" t="str">
        <f>IF(ISNA(VLOOKUP($A241,price!$E$1:$H$46287,2,FALSE)),0,VLOOKUP($A241,price!$E$1:$H$46287,2,FALSE))</f>
        <v>DAT</v>
      </c>
      <c r="C241" s="24">
        <f>IF(ISNA(VLOOKUP(A241,price!$E$1:$I$46287,5,FALSE)),0,VLOOKUP(A241,price!$E$1:$I$46287,5,FALSE))</f>
        <v>393</v>
      </c>
      <c r="D241" s="40"/>
      <c r="F241" s="4"/>
      <c r="G241" s="8"/>
      <c r="J241" s="8"/>
    </row>
    <row r="242" spans="1:12" ht="13.5" customHeight="1" x14ac:dyDescent="0.25">
      <c r="A242" s="56" t="s">
        <v>2307</v>
      </c>
      <c r="B242" s="24" t="str">
        <f>IF(ISNA(VLOOKUP($A242,price!$E$1:$H$46287,2,FALSE)),0,VLOOKUP($A242,price!$E$1:$H$46287,2,FALSE))</f>
        <v>DAT</v>
      </c>
      <c r="C242" s="24">
        <f>IF(ISNA(VLOOKUP(A242,price!$E$1:$I$46287,5,FALSE)),0,VLOOKUP(A242,price!$E$1:$I$46287,5,FALSE))</f>
        <v>282</v>
      </c>
      <c r="D242" s="58"/>
    </row>
    <row r="243" spans="1:12" ht="13.5" customHeight="1" x14ac:dyDescent="0.25">
      <c r="A243" s="56" t="s">
        <v>117</v>
      </c>
      <c r="B243" s="24" t="str">
        <f>IF(ISNA(VLOOKUP($A243,price!$E$1:$H$46287,2,FALSE)),0,VLOOKUP($A243,price!$E$1:$H$46287,2,FALSE))</f>
        <v>DAT</v>
      </c>
      <c r="C243" s="24">
        <f>IF(ISNA(VLOOKUP(A243,price!$E$1:$I$46287,5,FALSE)),0,VLOOKUP(A243,price!$E$1:$I$46287,5,FALSE))</f>
        <v>101</v>
      </c>
      <c r="D243" s="59"/>
    </row>
    <row r="244" spans="1:12" ht="13.5" customHeight="1" x14ac:dyDescent="0.25">
      <c r="A244" s="56" t="s">
        <v>1898</v>
      </c>
      <c r="B244" s="24" t="str">
        <f>IF(ISNA(VLOOKUP($A244,price!$E$1:$H$46287,2,FALSE)),0,VLOOKUP($A244,price!$E$1:$H$46287,2,FALSE))</f>
        <v>DAT</v>
      </c>
      <c r="C244" s="24">
        <f>IF(ISNA(VLOOKUP(A244,price!$E$1:$I$46287,5,FALSE)),0,VLOOKUP(A244,price!$E$1:$I$46287,5,FALSE))</f>
        <v>58</v>
      </c>
      <c r="D244" s="36"/>
      <c r="F244" s="5"/>
    </row>
    <row r="245" spans="1:12" ht="13.5" customHeight="1" x14ac:dyDescent="0.25">
      <c r="A245" s="56" t="s">
        <v>120</v>
      </c>
      <c r="B245" s="24" t="str">
        <f>IF(ISNA(VLOOKUP($A245,price!$E$1:$H$46287,2,FALSE)),0,VLOOKUP($A245,price!$E$1:$H$46287,2,FALSE))</f>
        <v>DAT</v>
      </c>
      <c r="C245" s="24">
        <f>IF(ISNA(VLOOKUP(A245,price!$E$1:$I$46287,5,FALSE)),0,VLOOKUP(A245,price!$E$1:$I$46287,5,FALSE))</f>
        <v>513</v>
      </c>
      <c r="D245" s="36"/>
      <c r="F245" s="4"/>
    </row>
    <row r="246" spans="1:12" ht="12.75" customHeight="1" x14ac:dyDescent="0.25">
      <c r="A246" s="56" t="s">
        <v>126</v>
      </c>
      <c r="B246" s="24" t="str">
        <f>IF(ISNA(VLOOKUP($A246,price!$E$1:$H$46287,2,FALSE)),0,VLOOKUP($A246,price!$E$1:$H$46287,2,FALSE))</f>
        <v>DAT</v>
      </c>
      <c r="C246" s="24">
        <f>IF(ISNA(VLOOKUP(A246,price!$E$1:$I$46287,5,FALSE)),0,VLOOKUP(A246,price!$E$1:$I$46287,5,FALSE))</f>
        <v>112</v>
      </c>
      <c r="D246" s="41"/>
    </row>
    <row r="247" spans="1:12" ht="13.5" customHeight="1" x14ac:dyDescent="0.25">
      <c r="A247" s="56" t="s">
        <v>4608</v>
      </c>
      <c r="B247" s="24" t="str">
        <f>IF(ISNA(VLOOKUP($A247,price!$E$1:$H$46287,2,FALSE)),0,VLOOKUP($A247,price!$E$1:$H$46287,2,FALSE))</f>
        <v>DAT</v>
      </c>
      <c r="C247" s="24">
        <f>IF(ISNA(VLOOKUP(A247,price!$E$1:$I$46287,5,FALSE)),0,VLOOKUP(A247,price!$E$1:$I$46287,5,FALSE))</f>
        <v>244</v>
      </c>
      <c r="D247" s="36"/>
      <c r="F247" s="4"/>
      <c r="L247" s="8"/>
    </row>
    <row r="248" spans="1:12" ht="13.5" customHeight="1" x14ac:dyDescent="0.25">
      <c r="A248" s="56" t="s">
        <v>1269</v>
      </c>
      <c r="B248" s="24" t="str">
        <f>IF(ISNA(VLOOKUP($A248,price!$E$1:$H$46287,2,FALSE)),0,VLOOKUP($A248,price!$E$1:$H$46287,2,FALSE))</f>
        <v>DAT</v>
      </c>
      <c r="C248" s="24">
        <f>IF(ISNA(VLOOKUP(A248,price!$E$1:$I$46287,5,FALSE)),0,VLOOKUP(A248,price!$E$1:$I$46287,5,FALSE))</f>
        <v>186</v>
      </c>
      <c r="D248" s="36"/>
      <c r="F248" s="4"/>
    </row>
    <row r="249" spans="1:12" ht="13.5" customHeight="1" x14ac:dyDescent="0.25">
      <c r="A249" s="56" t="s">
        <v>1201</v>
      </c>
      <c r="B249" s="24" t="str">
        <f>IF(ISNA(VLOOKUP($A249,price!$E$1:$H$46287,2,FALSE)),0,VLOOKUP($A249,price!$E$1:$H$46287,2,FALSE))</f>
        <v>DAT</v>
      </c>
      <c r="C249" s="24">
        <f>IF(ISNA(VLOOKUP(A249,price!$E$1:$I$46287,5,FALSE)),0,VLOOKUP(A249,price!$E$1:$I$46287,5,FALSE))</f>
        <v>401</v>
      </c>
      <c r="D249" s="59"/>
    </row>
    <row r="250" spans="1:12" ht="13.5" customHeight="1" x14ac:dyDescent="0.25">
      <c r="A250" s="56" t="s">
        <v>48</v>
      </c>
      <c r="B250" s="24" t="str">
        <f>IF(ISNA(VLOOKUP($A250,price!$E$1:$H$46287,2,FALSE)),0,VLOOKUP($A250,price!$E$1:$H$46287,2,FALSE))</f>
        <v>DAT</v>
      </c>
      <c r="C250" s="24">
        <f>IF(ISNA(VLOOKUP(A250,price!$E$1:$I$46287,5,FALSE)),0,VLOOKUP(A250,price!$E$1:$I$46287,5,FALSE))</f>
        <v>225</v>
      </c>
      <c r="D250" s="36"/>
      <c r="F250" s="4"/>
      <c r="H250" s="8"/>
      <c r="I250" s="8"/>
      <c r="J250" s="8"/>
    </row>
    <row r="251" spans="1:12" ht="13.5" customHeight="1" x14ac:dyDescent="0.25">
      <c r="A251" s="56" t="s">
        <v>1230</v>
      </c>
      <c r="B251" s="24" t="str">
        <f>IF(ISNA(VLOOKUP($A251,price!$E$1:$H$46287,2,FALSE)),0,VLOOKUP($A251,price!$E$1:$H$46287,2,FALSE))</f>
        <v>EFE</v>
      </c>
      <c r="C251" s="24">
        <f>IF(ISNA(VLOOKUP(A251,price!$E$1:$I$46287,5,FALSE)),0,VLOOKUP(A251,price!$E$1:$I$46287,5,FALSE))</f>
        <v>474</v>
      </c>
      <c r="D251" s="36"/>
      <c r="G251" s="8"/>
      <c r="H251" s="8"/>
    </row>
    <row r="252" spans="1:12" ht="13.5" customHeight="1" x14ac:dyDescent="0.25">
      <c r="A252" s="56" t="s">
        <v>350</v>
      </c>
      <c r="B252" s="24" t="str">
        <f>IF(ISNA(VLOOKUP($A252,price!$E$1:$H$46287,2,FALSE)),0,VLOOKUP($A252,price!$E$1:$H$46287,2,FALSE))</f>
        <v>EFE</v>
      </c>
      <c r="C252" s="24">
        <f>IF(ISNA(VLOOKUP(A252,price!$E$1:$I$46287,5,FALSE)),0,VLOOKUP(A252,price!$E$1:$I$46287,5,FALSE))</f>
        <v>351</v>
      </c>
      <c r="D252" s="58"/>
      <c r="H252" s="8"/>
    </row>
    <row r="253" spans="1:12" ht="13.5" customHeight="1" x14ac:dyDescent="0.25">
      <c r="A253" s="56" t="s">
        <v>163</v>
      </c>
      <c r="B253" s="24" t="str">
        <f>IF(ISNA(VLOOKUP($A253,price!$E$1:$H$46287,2,FALSE)),0,VLOOKUP($A253,price!$E$1:$H$46287,2,FALSE))</f>
        <v>EFE</v>
      </c>
      <c r="C253" s="24">
        <f>IF(ISNA(VLOOKUP(A253,price!$E$1:$I$46287,5,FALSE)),0,VLOOKUP(A253,price!$E$1:$I$46287,5,FALSE))</f>
        <v>73</v>
      </c>
      <c r="D253" s="36"/>
      <c r="F253" s="5"/>
      <c r="G253" s="4"/>
    </row>
    <row r="254" spans="1:12" ht="13.5" customHeight="1" x14ac:dyDescent="0.25">
      <c r="A254" s="56" t="s">
        <v>1092</v>
      </c>
      <c r="B254" s="24" t="str">
        <f>IF(ISNA(VLOOKUP($A254,price!$E$1:$H$46287,2,FALSE)),0,VLOOKUP($A254,price!$E$1:$H$46287,2,FALSE))</f>
        <v>EFE</v>
      </c>
      <c r="C254" s="24">
        <f>IF(ISNA(VLOOKUP(A254,price!$E$1:$I$46287,5,FALSE)),0,VLOOKUP(A254,price!$E$1:$I$46287,5,FALSE))</f>
        <v>501</v>
      </c>
      <c r="D254" s="58"/>
      <c r="F254" s="8"/>
      <c r="H254" s="8"/>
    </row>
    <row r="255" spans="1:12" ht="13.5" customHeight="1" x14ac:dyDescent="0.25">
      <c r="A255" s="56" t="s">
        <v>3855</v>
      </c>
      <c r="B255" s="24" t="str">
        <f>IF(ISNA(VLOOKUP($A255,price!$E$1:$H$46287,2,FALSE)),0,VLOOKUP($A255,price!$E$1:$H$46287,2,FALSE))</f>
        <v>EFE</v>
      </c>
      <c r="C255" s="24">
        <f>IF(ISNA(VLOOKUP(A255,price!$E$1:$I$46287,5,FALSE)),0,VLOOKUP(A255,price!$E$1:$I$46287,5,FALSE))</f>
        <v>65</v>
      </c>
      <c r="D255" s="23"/>
    </row>
    <row r="256" spans="1:12" ht="13.5" customHeight="1" x14ac:dyDescent="0.25">
      <c r="A256" s="56" t="s">
        <v>66</v>
      </c>
      <c r="B256" s="24" t="str">
        <f>IF(ISNA(VLOOKUP($A256,price!$E$1:$H$46287,2,FALSE)),0,VLOOKUP($A256,price!$E$1:$H$46287,2,FALSE))</f>
        <v>EFE</v>
      </c>
      <c r="C256" s="24">
        <f>IF(ISNA(VLOOKUP(A256,price!$E$1:$I$46287,5,FALSE)),0,VLOOKUP(A256,price!$E$1:$I$46287,5,FALSE))</f>
        <v>42</v>
      </c>
      <c r="D256" s="58"/>
      <c r="E256" s="4"/>
    </row>
    <row r="257" spans="1:7" ht="13.5" customHeight="1" x14ac:dyDescent="0.25">
      <c r="A257" s="56" t="s">
        <v>1019</v>
      </c>
      <c r="B257" s="24" t="str">
        <f>IF(ISNA(VLOOKUP($A257,price!$E$1:$H$46287,2,FALSE)),0,VLOOKUP($A257,price!$E$1:$H$46287,2,FALSE))</f>
        <v>EFE</v>
      </c>
      <c r="C257" s="24">
        <f>IF(ISNA(VLOOKUP(A257,price!$E$1:$I$46287,5,FALSE)),0,VLOOKUP(A257,price!$E$1:$I$46287,5,FALSE))</f>
        <v>308</v>
      </c>
      <c r="D257" s="36"/>
      <c r="F257" s="8"/>
      <c r="G257" s="8"/>
    </row>
    <row r="258" spans="1:7" ht="13.5" customHeight="1" x14ac:dyDescent="0.25">
      <c r="A258" s="56" t="s">
        <v>51</v>
      </c>
      <c r="B258" s="24" t="str">
        <f>IF(ISNA(VLOOKUP($A258,price!$E$1:$H$46287,2,FALSE)),0,VLOOKUP($A258,price!$E$1:$H$46287,2,FALSE))</f>
        <v>EFE</v>
      </c>
      <c r="C258" s="24">
        <f>IF(ISNA(VLOOKUP(A258,price!$E$1:$I$46287,5,FALSE)),0,VLOOKUP(A258,price!$E$1:$I$46287,5,FALSE))</f>
        <v>147</v>
      </c>
      <c r="D258" s="58"/>
    </row>
    <row r="259" spans="1:7" ht="13.5" customHeight="1" x14ac:dyDescent="0.25">
      <c r="A259" s="56" t="s">
        <v>34</v>
      </c>
      <c r="B259" s="24" t="str">
        <f>IF(ISNA(VLOOKUP($A259,price!$E$1:$H$46287,2,FALSE)),0,VLOOKUP($A259,price!$E$1:$H$46287,2,FALSE))</f>
        <v>EFE</v>
      </c>
      <c r="C259" s="24">
        <f>IF(ISNA(VLOOKUP(A259,price!$E$1:$I$46287,5,FALSE)),0,VLOOKUP(A259,price!$E$1:$I$46287,5,FALSE))</f>
        <v>203</v>
      </c>
      <c r="D259" s="23"/>
    </row>
    <row r="260" spans="1:7" ht="13.5" customHeight="1" x14ac:dyDescent="0.25">
      <c r="A260" s="56" t="s">
        <v>107</v>
      </c>
      <c r="B260" s="24" t="str">
        <f>IF(ISNA(VLOOKUP($A260,price!$E$1:$H$46287,2,FALSE)),0,VLOOKUP($A260,price!$E$1:$H$46287,2,FALSE))</f>
        <v>EFE</v>
      </c>
      <c r="C260" s="24">
        <f>IF(ISNA(VLOOKUP(A260,price!$E$1:$I$46287,5,FALSE)),0,VLOOKUP(A260,price!$E$1:$I$46287,5,FALSE))</f>
        <v>113</v>
      </c>
      <c r="D260" s="58"/>
      <c r="F260" s="4"/>
    </row>
    <row r="261" spans="1:7" ht="13.2" x14ac:dyDescent="0.25">
      <c r="A261" s="56" t="s">
        <v>356</v>
      </c>
      <c r="B261" s="24" t="str">
        <f>IF(ISNA(VLOOKUP($A261,price!$E$1:$H$46287,2,FALSE)),0,VLOOKUP($A261,price!$E$1:$H$46287,2,FALSE))</f>
        <v>EFE</v>
      </c>
      <c r="C261" s="24">
        <f>IF(ISNA(VLOOKUP(A261,price!$E$1:$I$46287,5,FALSE)),0,VLOOKUP(A261,price!$E$1:$I$46287,5,FALSE))</f>
        <v>252</v>
      </c>
      <c r="D261" s="58"/>
    </row>
    <row r="262" spans="1:7" ht="13.5" customHeight="1" x14ac:dyDescent="0.25">
      <c r="A262" s="56" t="s">
        <v>2286</v>
      </c>
      <c r="B262" s="24" t="str">
        <f>IF(ISNA(VLOOKUP($A262,price!$E$1:$H$46287,2,FALSE)),0,VLOOKUP($A262,price!$E$1:$H$46287,2,FALSE))</f>
        <v>EFE</v>
      </c>
      <c r="C262" s="24">
        <f>IF(ISNA(VLOOKUP(A262,price!$E$1:$I$46287,5,FALSE)),0,VLOOKUP(A262,price!$E$1:$I$46287,5,FALSE))</f>
        <v>32</v>
      </c>
      <c r="D262" s="58"/>
    </row>
    <row r="263" spans="1:7" ht="13.5" customHeight="1" x14ac:dyDescent="0.25">
      <c r="A263" s="56" t="s">
        <v>1076</v>
      </c>
      <c r="B263" s="24" t="str">
        <f>IF(ISNA(VLOOKUP($A263,price!$E$1:$H$46287,2,FALSE)),0,VLOOKUP($A263,price!$E$1:$H$46287,2,FALSE))</f>
        <v>EFE</v>
      </c>
      <c r="C263" s="24">
        <f>IF(ISNA(VLOOKUP(A263,price!$E$1:$I$46287,5,FALSE)),0,VLOOKUP(A263,price!$E$1:$I$46287,5,FALSE))</f>
        <v>334</v>
      </c>
      <c r="D263" s="39"/>
    </row>
    <row r="264" spans="1:7" ht="13.5" customHeight="1" x14ac:dyDescent="0.25">
      <c r="A264" s="56" t="s">
        <v>1733</v>
      </c>
      <c r="B264" s="24" t="str">
        <f>IF(ISNA(VLOOKUP($A264,price!$E$1:$H$46287,2,FALSE)),0,VLOOKUP($A264,price!$E$1:$H$46287,2,FALSE))</f>
        <v>EFE</v>
      </c>
      <c r="C264" s="24">
        <f>IF(ISNA(VLOOKUP(A264,price!$E$1:$I$46287,5,FALSE)),0,VLOOKUP(A264,price!$E$1:$I$46287,5,FALSE))</f>
        <v>204</v>
      </c>
      <c r="D264" s="23"/>
    </row>
    <row r="265" spans="1:7" ht="13.5" customHeight="1" x14ac:dyDescent="0.25">
      <c r="A265" s="56" t="s">
        <v>243</v>
      </c>
      <c r="B265" s="24" t="str">
        <f>IF(ISNA(VLOOKUP($A265,price!$E$1:$H$46287,2,FALSE)),0,VLOOKUP($A265,price!$E$1:$H$46287,2,FALSE))</f>
        <v>EFE</v>
      </c>
      <c r="C265" s="24">
        <f>IF(ISNA(VLOOKUP(A265,price!$E$1:$I$46287,5,FALSE)),0,VLOOKUP(A265,price!$E$1:$I$46287,5,FALSE))</f>
        <v>43</v>
      </c>
      <c r="D265" s="23"/>
    </row>
    <row r="266" spans="1:7" ht="13.5" customHeight="1" x14ac:dyDescent="0.25">
      <c r="A266" s="56" t="s">
        <v>1581</v>
      </c>
      <c r="B266" s="24" t="str">
        <f>IF(ISNA(VLOOKUP($A266,price!$E$1:$H$46287,2,FALSE)),0,VLOOKUP($A266,price!$E$1:$H$46287,2,FALSE))</f>
        <v>EFE</v>
      </c>
      <c r="C266" s="24">
        <f>IF(ISNA(VLOOKUP(A266,price!$E$1:$I$46287,5,FALSE)),0,VLOOKUP(A266,price!$E$1:$I$46287,5,FALSE))</f>
        <v>140</v>
      </c>
      <c r="D266" s="58"/>
    </row>
    <row r="267" spans="1:7" ht="13.5" customHeight="1" x14ac:dyDescent="0.25">
      <c r="A267" s="56" t="s">
        <v>1722</v>
      </c>
      <c r="B267" s="24" t="str">
        <f>IF(ISNA(VLOOKUP($A267,price!$E$1:$H$46287,2,FALSE)),0,VLOOKUP($A267,price!$E$1:$H$46287,2,FALSE))</f>
        <v>EFE</v>
      </c>
      <c r="C267" s="24">
        <f>IF(ISNA(VLOOKUP(A267,price!$E$1:$I$46287,5,FALSE)),0,VLOOKUP(A267,price!$E$1:$I$46287,5,FALSE))</f>
        <v>25</v>
      </c>
      <c r="D267" s="58"/>
    </row>
    <row r="268" spans="1:7" ht="13.5" customHeight="1" x14ac:dyDescent="0.25">
      <c r="A268" s="56" t="s">
        <v>1368</v>
      </c>
      <c r="B268" s="24" t="str">
        <f>IF(ISNA(VLOOKUP($A268,price!$E$1:$H$46287,2,FALSE)),0,VLOOKUP($A268,price!$E$1:$H$46287,2,FALSE))</f>
        <v>EFE</v>
      </c>
      <c r="C268" s="24">
        <f>IF(ISNA(VLOOKUP(A268,price!$E$1:$I$46287,5,FALSE)),0,VLOOKUP(A268,price!$E$1:$I$46287,5,FALSE))</f>
        <v>284</v>
      </c>
      <c r="D268" s="39"/>
      <c r="F268" s="8"/>
    </row>
    <row r="269" spans="1:7" ht="13.5" customHeight="1" x14ac:dyDescent="0.25">
      <c r="A269" s="56" t="s">
        <v>245</v>
      </c>
      <c r="B269" s="24" t="str">
        <f>IF(ISNA(VLOOKUP($A269,price!$E$1:$H$46287,2,FALSE)),0,VLOOKUP($A269,price!$E$1:$H$46287,2,FALSE))</f>
        <v>EFE</v>
      </c>
      <c r="C269" s="24">
        <f>IF(ISNA(VLOOKUP(A269,price!$E$1:$I$46287,5,FALSE)),0,VLOOKUP(A269,price!$E$1:$I$46287,5,FALSE))</f>
        <v>121</v>
      </c>
      <c r="D269" s="23"/>
    </row>
    <row r="270" spans="1:7" ht="13.5" customHeight="1" x14ac:dyDescent="0.25">
      <c r="A270" s="56" t="s">
        <v>2126</v>
      </c>
      <c r="B270" s="24" t="str">
        <f>IF(ISNA(VLOOKUP($A270,price!$E$1:$H$46287,2,FALSE)),0,VLOOKUP($A270,price!$E$1:$H$46287,2,FALSE))</f>
        <v>EFE</v>
      </c>
      <c r="C270" s="24">
        <f>IF(ISNA(VLOOKUP(A270,price!$E$1:$I$46287,5,FALSE)),0,VLOOKUP(A270,price!$E$1:$I$46287,5,FALSE))</f>
        <v>77</v>
      </c>
      <c r="D270" s="36"/>
    </row>
    <row r="271" spans="1:7" ht="13.5" customHeight="1" x14ac:dyDescent="0.25">
      <c r="A271" s="56" t="s">
        <v>246</v>
      </c>
      <c r="B271" s="24" t="str">
        <f>IF(ISNA(VLOOKUP($A271,price!$E$1:$H$46287,2,FALSE)),0,VLOOKUP($A271,price!$E$1:$H$46287,2,FALSE))</f>
        <v>EFE</v>
      </c>
      <c r="C271" s="24">
        <f>IF(ISNA(VLOOKUP(A271,price!$E$1:$I$46287,5,FALSE)),0,VLOOKUP(A271,price!$E$1:$I$46287,5,FALSE))</f>
        <v>177</v>
      </c>
      <c r="D271" s="58"/>
    </row>
    <row r="272" spans="1:7" ht="13.5" customHeight="1" x14ac:dyDescent="0.25">
      <c r="A272" s="56" t="s">
        <v>2688</v>
      </c>
      <c r="B272" s="24" t="str">
        <f>IF(ISNA(VLOOKUP($A272,price!$E$1:$H$46287,2,FALSE)),0,VLOOKUP($A272,price!$E$1:$H$46287,2,FALSE))</f>
        <v>EFE</v>
      </c>
      <c r="C272" s="24">
        <f>IF(ISNA(VLOOKUP(A272,price!$E$1:$I$46287,5,FALSE)),0,VLOOKUP(A272,price!$E$1:$I$46287,5,FALSE))</f>
        <v>10</v>
      </c>
      <c r="D272" s="59"/>
    </row>
    <row r="273" spans="1:12" ht="13.5" customHeight="1" x14ac:dyDescent="0.25">
      <c r="A273" s="56" t="s">
        <v>3455</v>
      </c>
      <c r="B273" s="24" t="str">
        <f>IF(ISNA(VLOOKUP($A273,price!$E$1:$H$46287,2,FALSE)),0,VLOOKUP($A273,price!$E$1:$H$46287,2,FALSE))</f>
        <v>EFE</v>
      </c>
      <c r="C273" s="24">
        <f>IF(ISNA(VLOOKUP(A273,price!$E$1:$I$46287,5,FALSE)),0,VLOOKUP(A273,price!$E$1:$I$46287,5,FALSE))</f>
        <v>160</v>
      </c>
      <c r="D273" s="58"/>
    </row>
    <row r="274" spans="1:12" ht="13.5" customHeight="1" x14ac:dyDescent="0.25">
      <c r="A274" s="56" t="s">
        <v>249</v>
      </c>
      <c r="B274" s="24" t="str">
        <f>IF(ISNA(VLOOKUP($A274,price!$E$1:$H$46287,2,FALSE)),0,VLOOKUP($A274,price!$E$1:$H$46287,2,FALSE))</f>
        <v>EFE</v>
      </c>
      <c r="C274" s="24">
        <f>IF(ISNA(VLOOKUP(A274,price!$E$1:$I$46287,5,FALSE)),0,VLOOKUP(A274,price!$E$1:$I$46287,5,FALSE))</f>
        <v>458</v>
      </c>
      <c r="D274" s="23"/>
    </row>
    <row r="275" spans="1:12" ht="13.5" customHeight="1" x14ac:dyDescent="0.25">
      <c r="A275" s="56" t="s">
        <v>3490</v>
      </c>
      <c r="B275" s="24" t="str">
        <f>IF(ISNA(VLOOKUP($A275,price!$E$1:$H$46287,2,FALSE)),0,VLOOKUP($A275,price!$E$1:$H$46287,2,FALSE))</f>
        <v>EFE</v>
      </c>
      <c r="C275" s="24">
        <f>IF(ISNA(VLOOKUP(A275,price!$E$1:$I$46287,5,FALSE)),0,VLOOKUP(A275,price!$E$1:$I$46287,5,FALSE))</f>
        <v>24</v>
      </c>
      <c r="D275" s="58"/>
    </row>
    <row r="276" spans="1:12" ht="13.5" customHeight="1" x14ac:dyDescent="0.25">
      <c r="A276" s="56" t="s">
        <v>1922</v>
      </c>
      <c r="B276" s="24" t="str">
        <f>IF(ISNA(VLOOKUP($A276,price!$E$1:$H$46287,2,FALSE)),0,VLOOKUP($A276,price!$E$1:$H$46287,2,FALSE))</f>
        <v>EFE</v>
      </c>
      <c r="C276" s="24">
        <f>IF(ISNA(VLOOKUP(A276,price!$E$1:$I$46287,5,FALSE)),0,VLOOKUP(A276,price!$E$1:$I$46287,5,FALSE))</f>
        <v>223</v>
      </c>
      <c r="D276" s="39"/>
    </row>
    <row r="277" spans="1:12" ht="13.5" customHeight="1" x14ac:dyDescent="0.25">
      <c r="A277" s="56" t="s">
        <v>252</v>
      </c>
      <c r="B277" s="24" t="str">
        <f>IF(ISNA(VLOOKUP($A277,price!$E$1:$H$46287,2,FALSE)),0,VLOOKUP($A277,price!$E$1:$H$46287,2,FALSE))</f>
        <v>GFC</v>
      </c>
      <c r="C277" s="24">
        <f>IF(ISNA(VLOOKUP(A277,price!$E$1:$I$46287,5,FALSE)),0,VLOOKUP(A277,price!$E$1:$I$46287,5,FALSE))</f>
        <v>590</v>
      </c>
      <c r="D277" s="58"/>
      <c r="F277" s="8"/>
    </row>
    <row r="278" spans="1:12" ht="13.5" customHeight="1" x14ac:dyDescent="0.25">
      <c r="A278" s="56" t="s">
        <v>966</v>
      </c>
      <c r="B278" s="24" t="str">
        <f>IF(ISNA(VLOOKUP($A278,price!$E$1:$H$46287,2,FALSE)),0,VLOOKUP($A278,price!$E$1:$H$46287,2,FALSE))</f>
        <v>GFC</v>
      </c>
      <c r="C278" s="24">
        <f>IF(ISNA(VLOOKUP(A278,price!$E$1:$I$46287,5,FALSE)),0,VLOOKUP(A278,price!$E$1:$I$46287,5,FALSE))</f>
        <v>71</v>
      </c>
      <c r="D278" s="59"/>
    </row>
    <row r="279" spans="1:12" ht="13.5" customHeight="1" x14ac:dyDescent="0.25">
      <c r="A279" s="56" t="s">
        <v>2027</v>
      </c>
      <c r="B279" s="24" t="str">
        <f>IF(ISNA(VLOOKUP($A279,price!$E$1:$H$46287,2,FALSE)),0,VLOOKUP($A279,price!$E$1:$H$46287,2,FALSE))</f>
        <v>GFC</v>
      </c>
      <c r="C279" s="24">
        <f>IF(ISNA(VLOOKUP(A279,price!$E$1:$I$46287,5,FALSE)),0,VLOOKUP(A279,price!$E$1:$I$46287,5,FALSE))</f>
        <v>172</v>
      </c>
      <c r="D279" s="23"/>
    </row>
    <row r="280" spans="1:12" ht="13.5" customHeight="1" x14ac:dyDescent="0.25">
      <c r="A280" s="56" t="s">
        <v>300</v>
      </c>
      <c r="B280" s="24" t="str">
        <f>IF(ISNA(VLOOKUP($A280,price!$E$1:$H$46287,2,FALSE)),0,VLOOKUP($A280,price!$E$1:$H$46287,2,FALSE))</f>
        <v>GFC</v>
      </c>
      <c r="C280" s="24">
        <f>IF(ISNA(VLOOKUP(A280,price!$E$1:$I$46287,5,FALSE)),0,VLOOKUP(A280,price!$E$1:$I$46287,5,FALSE))</f>
        <v>65</v>
      </c>
      <c r="D280" s="58"/>
    </row>
    <row r="281" spans="1:12" ht="13.5" customHeight="1" x14ac:dyDescent="0.25">
      <c r="A281" s="56" t="s">
        <v>352</v>
      </c>
      <c r="B281" s="24" t="str">
        <f>IF(ISNA(VLOOKUP($A281,price!$E$1:$H$46287,2,FALSE)),0,VLOOKUP($A281,price!$E$1:$H$46287,2,FALSE))</f>
        <v>GFC</v>
      </c>
      <c r="C281" s="24">
        <f>IF(ISNA(VLOOKUP(A281,price!$E$1:$I$46287,5,FALSE)),0,VLOOKUP(A281,price!$E$1:$I$46287,5,FALSE))</f>
        <v>108</v>
      </c>
      <c r="D281" s="36"/>
      <c r="F281" s="8"/>
      <c r="G281" s="8"/>
      <c r="I281" s="8"/>
    </row>
    <row r="282" spans="1:12" ht="13.5" customHeight="1" x14ac:dyDescent="0.25">
      <c r="A282" s="56" t="s">
        <v>112</v>
      </c>
      <c r="B282" s="24" t="str">
        <f>IF(ISNA(VLOOKUP($A282,price!$E$1:$H$46287,2,FALSE)),0,VLOOKUP($A282,price!$E$1:$H$46287,2,FALSE))</f>
        <v>GFC</v>
      </c>
      <c r="C282" s="24">
        <f>IF(ISNA(VLOOKUP(A282,price!$E$1:$I$46287,5,FALSE)),0,VLOOKUP(A282,price!$E$1:$I$46287,5,FALSE))</f>
        <v>40</v>
      </c>
      <c r="D282" s="58"/>
    </row>
    <row r="283" spans="1:12" ht="13.5" customHeight="1" x14ac:dyDescent="0.25">
      <c r="A283" s="56" t="s">
        <v>1956</v>
      </c>
      <c r="B283" s="24" t="str">
        <f>IF(ISNA(VLOOKUP($A283,price!$E$1:$H$46287,2,FALSE)),0,VLOOKUP($A283,price!$E$1:$H$46287,2,FALSE))</f>
        <v>GFC</v>
      </c>
      <c r="C283" s="24">
        <f>IF(ISNA(VLOOKUP(A283,price!$E$1:$I$46287,5,FALSE)),0,VLOOKUP(A283,price!$E$1:$I$46287,5,FALSE))</f>
        <v>226</v>
      </c>
      <c r="D283" s="58"/>
    </row>
    <row r="284" spans="1:12" ht="13.5" customHeight="1" x14ac:dyDescent="0.25">
      <c r="A284" s="56" t="s">
        <v>253</v>
      </c>
      <c r="B284" s="24" t="str">
        <f>IF(ISNA(VLOOKUP($A284,price!$E$1:$H$46287,2,FALSE)),0,VLOOKUP($A284,price!$E$1:$H$46287,2,FALSE))</f>
        <v>GFC</v>
      </c>
      <c r="C284" s="24">
        <f>IF(ISNA(VLOOKUP(A284,price!$E$1:$I$46287,5,FALSE)),0,VLOOKUP(A284,price!$E$1:$I$46287,5,FALSE))</f>
        <v>661</v>
      </c>
      <c r="D284" s="40"/>
      <c r="F284" s="5"/>
      <c r="G284" s="4"/>
      <c r="H284" s="8"/>
      <c r="I284" s="8"/>
      <c r="J284" s="8"/>
      <c r="L284" s="8"/>
    </row>
    <row r="285" spans="1:12" ht="13.5" customHeight="1" x14ac:dyDescent="0.25">
      <c r="A285" s="56" t="s">
        <v>254</v>
      </c>
      <c r="B285" s="24" t="str">
        <f>IF(ISNA(VLOOKUP($A285,price!$E$1:$H$46287,2,FALSE)),0,VLOOKUP($A285,price!$E$1:$H$46287,2,FALSE))</f>
        <v>GFC</v>
      </c>
      <c r="C285" s="24">
        <f>IF(ISNA(VLOOKUP(A285,price!$E$1:$I$46287,5,FALSE)),0,VLOOKUP(A285,price!$E$1:$I$46287,5,FALSE))</f>
        <v>222</v>
      </c>
      <c r="D285" s="58"/>
    </row>
    <row r="286" spans="1:12" ht="13.5" customHeight="1" x14ac:dyDescent="0.25">
      <c r="A286" s="56" t="s">
        <v>1156</v>
      </c>
      <c r="B286" s="24" t="str">
        <f>IF(ISNA(VLOOKUP($A286,price!$E$1:$H$46287,2,FALSE)),0,VLOOKUP($A286,price!$E$1:$H$46287,2,FALSE))</f>
        <v>GFC</v>
      </c>
      <c r="C286" s="24">
        <f>IF(ISNA(VLOOKUP(A286,price!$E$1:$I$46287,5,FALSE)),0,VLOOKUP(A286,price!$E$1:$I$46287,5,FALSE))</f>
        <v>75</v>
      </c>
      <c r="D286" s="23"/>
    </row>
    <row r="287" spans="1:12" ht="13.5" customHeight="1" x14ac:dyDescent="0.25">
      <c r="A287" s="56" t="s">
        <v>2037</v>
      </c>
      <c r="B287" s="24" t="str">
        <f>IF(ISNA(VLOOKUP($A287,price!$E$1:$H$46287,2,FALSE)),0,VLOOKUP($A287,price!$E$1:$H$46287,2,FALSE))</f>
        <v>GFC</v>
      </c>
      <c r="C287" s="24">
        <f>IF(ISNA(VLOOKUP(A287,price!$E$1:$I$46287,5,FALSE)),0,VLOOKUP(A287,price!$E$1:$I$46287,5,FALSE))</f>
        <v>455</v>
      </c>
      <c r="D287" s="58"/>
      <c r="F287" s="4"/>
    </row>
    <row r="288" spans="1:12" ht="13.5" customHeight="1" x14ac:dyDescent="0.25">
      <c r="A288" s="56" t="s">
        <v>337</v>
      </c>
      <c r="B288" s="24" t="str">
        <f>IF(ISNA(VLOOKUP($A288,price!$E$1:$H$46287,2,FALSE)),0,VLOOKUP($A288,price!$E$1:$H$46287,2,FALSE))</f>
        <v>GFC</v>
      </c>
      <c r="C288" s="24">
        <f>IF(ISNA(VLOOKUP(A288,price!$E$1:$I$46287,5,FALSE)),0,VLOOKUP(A288,price!$E$1:$I$46287,5,FALSE))</f>
        <v>95</v>
      </c>
      <c r="D288" s="23"/>
    </row>
    <row r="289" spans="1:12" ht="13.5" customHeight="1" x14ac:dyDescent="0.25">
      <c r="A289" s="56" t="s">
        <v>255</v>
      </c>
      <c r="B289" s="24" t="str">
        <f>IF(ISNA(VLOOKUP($A289,price!$E$1:$H$46287,2,FALSE)),0,VLOOKUP($A289,price!$E$1:$H$46287,2,FALSE))</f>
        <v>GFC</v>
      </c>
      <c r="C289" s="24">
        <f>IF(ISNA(VLOOKUP(A289,price!$E$1:$I$46287,5,FALSE)),0,VLOOKUP(A289,price!$E$1:$I$46287,5,FALSE))</f>
        <v>824</v>
      </c>
      <c r="D289" s="23"/>
    </row>
    <row r="290" spans="1:12" ht="13.5" customHeight="1" x14ac:dyDescent="0.25">
      <c r="A290" s="56" t="s">
        <v>256</v>
      </c>
      <c r="B290" s="24" t="str">
        <f>IF(ISNA(VLOOKUP($A290,price!$E$1:$H$46287,2,FALSE)),0,VLOOKUP($A290,price!$E$1:$H$46287,2,FALSE))</f>
        <v>GFC</v>
      </c>
      <c r="C290" s="24">
        <f>IF(ISNA(VLOOKUP(A290,price!$E$1:$I$46287,5,FALSE)),0,VLOOKUP(A290,price!$E$1:$I$46287,5,FALSE))</f>
        <v>38</v>
      </c>
      <c r="D290" s="23"/>
    </row>
    <row r="291" spans="1:12" ht="13.5" customHeight="1" x14ac:dyDescent="0.25">
      <c r="A291" s="56" t="s">
        <v>1927</v>
      </c>
      <c r="B291" s="24" t="str">
        <f>IF(ISNA(VLOOKUP($A291,price!$E$1:$H$46287,2,FALSE)),0,VLOOKUP($A291,price!$E$1:$H$46287,2,FALSE))</f>
        <v>GFC</v>
      </c>
      <c r="C291" s="24">
        <f>IF(ISNA(VLOOKUP(A291,price!$E$1:$I$46287,5,FALSE)),0,VLOOKUP(A291,price!$E$1:$I$46287,5,FALSE))</f>
        <v>101</v>
      </c>
      <c r="D291" s="58"/>
      <c r="F291" s="8"/>
    </row>
    <row r="292" spans="1:12" ht="13.5" customHeight="1" x14ac:dyDescent="0.25">
      <c r="A292" s="56" t="s">
        <v>259</v>
      </c>
      <c r="B292" s="24" t="str">
        <f>IF(ISNA(VLOOKUP($A292,price!$E$1:$H$46287,2,FALSE)),0,VLOOKUP($A292,price!$E$1:$H$46287,2,FALSE))</f>
        <v>GFC</v>
      </c>
      <c r="C292" s="24">
        <f>IF(ISNA(VLOOKUP(A292,price!$E$1:$I$46287,5,FALSE)),0,VLOOKUP(A292,price!$E$1:$I$46287,5,FALSE))</f>
        <v>297</v>
      </c>
      <c r="D292" s="23"/>
    </row>
    <row r="293" spans="1:12" ht="13.5" customHeight="1" x14ac:dyDescent="0.25">
      <c r="A293" s="56" t="s">
        <v>1122</v>
      </c>
      <c r="B293" s="24" t="str">
        <f>IF(ISNA(VLOOKUP($A293,price!$E$1:$H$46287,2,FALSE)),0,VLOOKUP($A293,price!$E$1:$H$46287,2,FALSE))</f>
        <v>GFC</v>
      </c>
      <c r="C293" s="24">
        <f>IF(ISNA(VLOOKUP(A293,price!$E$1:$I$46287,5,FALSE)),0,VLOOKUP(A293,price!$E$1:$I$46287,5,FALSE))</f>
        <v>96</v>
      </c>
      <c r="D293" s="36"/>
      <c r="F293" s="8"/>
      <c r="L293" s="8"/>
    </row>
    <row r="294" spans="1:12" ht="13.5" customHeight="1" x14ac:dyDescent="0.25">
      <c r="A294" s="56" t="s">
        <v>1062</v>
      </c>
      <c r="B294" s="24" t="str">
        <f>IF(ISNA(VLOOKUP($A294,price!$E$1:$H$46287,2,FALSE)),0,VLOOKUP($A294,price!$E$1:$H$46287,2,FALSE))</f>
        <v>GFC</v>
      </c>
      <c r="C294" s="24">
        <f>IF(ISNA(VLOOKUP(A294,price!$E$1:$I$46287,5,FALSE)),0,VLOOKUP(A294,price!$E$1:$I$46287,5,FALSE))</f>
        <v>287</v>
      </c>
      <c r="D294" s="41"/>
      <c r="F294" s="8"/>
    </row>
    <row r="295" spans="1:12" ht="13.5" customHeight="1" x14ac:dyDescent="0.25">
      <c r="A295" s="56" t="s">
        <v>73</v>
      </c>
      <c r="B295" s="24" t="str">
        <f>IF(ISNA(VLOOKUP($A295,price!$E$1:$H$46287,2,FALSE)),0,VLOOKUP($A295,price!$E$1:$H$46287,2,FALSE))</f>
        <v>GFC</v>
      </c>
      <c r="C295" s="24">
        <f>IF(ISNA(VLOOKUP(A295,price!$E$1:$I$46287,5,FALSE)),0,VLOOKUP(A295,price!$E$1:$I$46287,5,FALSE))</f>
        <v>215</v>
      </c>
      <c r="D295" s="58"/>
      <c r="F295" s="8"/>
    </row>
    <row r="296" spans="1:12" ht="13.5" customHeight="1" x14ac:dyDescent="0.25">
      <c r="A296" s="56" t="s">
        <v>2832</v>
      </c>
      <c r="B296" s="24" t="str">
        <f>IF(ISNA(VLOOKUP($A296,price!$E$1:$H$46287,2,FALSE)),0,VLOOKUP($A296,price!$E$1:$H$46287,2,FALSE))</f>
        <v>GFC</v>
      </c>
      <c r="C296" s="24">
        <f>IF(ISNA(VLOOKUP(A296,price!$E$1:$I$46287,5,FALSE)),0,VLOOKUP(A296,price!$E$1:$I$46287,5,FALSE))</f>
        <v>120</v>
      </c>
      <c r="D296" s="58"/>
      <c r="F296" s="8"/>
    </row>
    <row r="297" spans="1:12" ht="13.5" customHeight="1" x14ac:dyDescent="0.25">
      <c r="A297" s="56" t="s">
        <v>970</v>
      </c>
      <c r="B297" s="24" t="str">
        <f>IF(ISNA(VLOOKUP($A297,price!$E$1:$H$46287,2,FALSE)),0,VLOOKUP($A297,price!$E$1:$H$46287,2,FALSE))</f>
        <v>GFC</v>
      </c>
      <c r="C297" s="24">
        <f>IF(ISNA(VLOOKUP(A297,price!$E$1:$I$46287,5,FALSE)),0,VLOOKUP(A297,price!$E$1:$I$46287,5,FALSE))</f>
        <v>172</v>
      </c>
      <c r="D297" s="58"/>
      <c r="F297" s="8"/>
    </row>
    <row r="298" spans="1:12" ht="13.5" customHeight="1" x14ac:dyDescent="0.25">
      <c r="A298" s="56" t="s">
        <v>206</v>
      </c>
      <c r="B298" s="24" t="str">
        <f>IF(ISNA(VLOOKUP($A298,price!$E$1:$H$46287,2,FALSE)),0,VLOOKUP($A298,price!$E$1:$H$46287,2,FALSE))</f>
        <v>GFC</v>
      </c>
      <c r="C298" s="24">
        <f>IF(ISNA(VLOOKUP(A298,price!$E$1:$I$46287,5,FALSE)),0,VLOOKUP(A298,price!$E$1:$I$46287,5,FALSE))</f>
        <v>85</v>
      </c>
      <c r="D298" s="58"/>
    </row>
    <row r="299" spans="1:12" s="38" customFormat="1" ht="13.5" customHeight="1" x14ac:dyDescent="0.25">
      <c r="A299" s="56" t="s">
        <v>3715</v>
      </c>
      <c r="B299" s="24" t="str">
        <f>IF(ISNA(VLOOKUP($A299,price!$E$1:$H$46287,2,FALSE)),0,VLOOKUP($A299,price!$E$1:$H$46287,2,FALSE))</f>
        <v>IGD</v>
      </c>
      <c r="C299" s="24">
        <f>IF(ISNA(VLOOKUP(A299,price!$E$1:$I$46287,5,FALSE)),0,VLOOKUP(A299,price!$E$1:$I$46287,5,FALSE))</f>
        <v>78</v>
      </c>
      <c r="D299" s="36"/>
      <c r="F299" s="27"/>
      <c r="G299" s="34"/>
      <c r="H299" s="34"/>
    </row>
    <row r="300" spans="1:12" ht="13.5" customHeight="1" x14ac:dyDescent="0.25">
      <c r="A300" s="56" t="s">
        <v>267</v>
      </c>
      <c r="B300" s="24" t="str">
        <f>IF(ISNA(VLOOKUP($A300,price!$E$1:$H$46287,2,FALSE)),0,VLOOKUP($A300,price!$E$1:$H$46287,2,FALSE))</f>
        <v>IGD</v>
      </c>
      <c r="C300" s="24">
        <f>IF(ISNA(VLOOKUP(A300,price!$E$1:$I$46287,5,FALSE)),0,VLOOKUP(A300,price!$E$1:$I$46287,5,FALSE))</f>
        <v>464</v>
      </c>
      <c r="D300" s="58"/>
    </row>
    <row r="301" spans="1:12" ht="13.5" customHeight="1" x14ac:dyDescent="0.25">
      <c r="A301" s="56" t="s">
        <v>93</v>
      </c>
      <c r="B301" s="24" t="str">
        <f>IF(ISNA(VLOOKUP($A301,price!$E$1:$H$46287,2,FALSE)),0,VLOOKUP($A301,price!$E$1:$H$46287,2,FALSE))</f>
        <v>IGD</v>
      </c>
      <c r="C301" s="24">
        <f>IF(ISNA(VLOOKUP(A301,price!$E$1:$I$46287,5,FALSE)),0,VLOOKUP(A301,price!$E$1:$I$46287,5,FALSE))</f>
        <v>55</v>
      </c>
      <c r="D301" s="58"/>
      <c r="F301" s="8"/>
    </row>
    <row r="302" spans="1:12" ht="13.5" customHeight="1" x14ac:dyDescent="0.25">
      <c r="A302" s="56" t="s">
        <v>269</v>
      </c>
      <c r="B302" s="24" t="str">
        <f>IF(ISNA(VLOOKUP($A302,price!$E$1:$H$46287,2,FALSE)),0,VLOOKUP($A302,price!$E$1:$H$46287,2,FALSE))</f>
        <v>IGD</v>
      </c>
      <c r="C302" s="24">
        <f>IF(ISNA(VLOOKUP(A302,price!$E$1:$I$46287,5,FALSE)),0,VLOOKUP(A302,price!$E$1:$I$46287,5,FALSE))</f>
        <v>15</v>
      </c>
      <c r="D302" s="58"/>
    </row>
    <row r="303" spans="1:12" ht="13.5" customHeight="1" x14ac:dyDescent="0.25">
      <c r="A303" s="56" t="s">
        <v>94</v>
      </c>
      <c r="B303" s="24" t="str">
        <f>IF(ISNA(VLOOKUP($A303,price!$E$1:$H$46287,2,FALSE)),0,VLOOKUP($A303,price!$E$1:$H$46287,2,FALSE))</f>
        <v>IGD</v>
      </c>
      <c r="C303" s="24">
        <f>IF(ISNA(VLOOKUP(A303,price!$E$1:$I$46287,5,FALSE)),0,VLOOKUP(A303,price!$E$1:$I$46287,5,FALSE))</f>
        <v>58</v>
      </c>
      <c r="D303" s="23"/>
    </row>
    <row r="304" spans="1:12" ht="13.5" customHeight="1" x14ac:dyDescent="0.25">
      <c r="A304" s="56" t="s">
        <v>273</v>
      </c>
      <c r="B304" s="24" t="str">
        <f>IF(ISNA(VLOOKUP($A304,price!$E$1:$H$46287,2,FALSE)),0,VLOOKUP($A304,price!$E$1:$H$46287,2,FALSE))</f>
        <v>IGD</v>
      </c>
      <c r="C304" s="24">
        <f>IF(ISNA(VLOOKUP(A304,price!$E$1:$I$46287,5,FALSE)),0,VLOOKUP(A304,price!$E$1:$I$46287,5,FALSE))</f>
        <v>103</v>
      </c>
      <c r="D304" s="23"/>
      <c r="F304" s="8"/>
    </row>
    <row r="305" spans="1:13" ht="13.5" customHeight="1" x14ac:dyDescent="0.25">
      <c r="A305" s="56" t="s">
        <v>136</v>
      </c>
      <c r="B305" s="24" t="str">
        <f>IF(ISNA(VLOOKUP($A305,price!$E$1:$H$46287,2,FALSE)),0,VLOOKUP($A305,price!$E$1:$H$46287,2,FALSE))</f>
        <v>IGD</v>
      </c>
      <c r="C305" s="24">
        <f>IF(ISNA(VLOOKUP(A305,price!$E$1:$I$46287,5,FALSE)),0,VLOOKUP(A305,price!$E$1:$I$46287,5,FALSE))</f>
        <v>101</v>
      </c>
      <c r="D305" s="36"/>
      <c r="F305" s="5"/>
      <c r="J305" s="8"/>
      <c r="M305" s="8"/>
    </row>
    <row r="306" spans="1:13" ht="13.5" customHeight="1" x14ac:dyDescent="0.25">
      <c r="A306" s="56" t="s">
        <v>1435</v>
      </c>
      <c r="B306" s="24" t="str">
        <f>IF(ISNA(VLOOKUP($A306,price!$E$1:$H$46287,2,FALSE)),0,VLOOKUP($A306,price!$E$1:$H$46287,2,FALSE))</f>
        <v>IGD</v>
      </c>
      <c r="C306" s="24">
        <f>IF(ISNA(VLOOKUP(A306,price!$E$1:$I$46287,5,FALSE)),0,VLOOKUP(A306,price!$E$1:$I$46287,5,FALSE))</f>
        <v>194</v>
      </c>
      <c r="D306" s="36"/>
      <c r="F306" s="5"/>
    </row>
    <row r="307" spans="1:13" ht="13.5" customHeight="1" x14ac:dyDescent="0.25">
      <c r="A307" s="56" t="s">
        <v>984</v>
      </c>
      <c r="B307" s="24" t="str">
        <f>IF(ISNA(VLOOKUP($A307,price!$E$1:$H$46287,2,FALSE)),0,VLOOKUP($A307,price!$E$1:$H$46287,2,FALSE))</f>
        <v>IGD</v>
      </c>
      <c r="C307" s="24">
        <f>IF(ISNA(VLOOKUP(A307,price!$E$1:$I$46287,5,FALSE)),0,VLOOKUP(A307,price!$E$1:$I$46287,5,FALSE))</f>
        <v>326</v>
      </c>
      <c r="D307" s="40"/>
      <c r="F307" s="8"/>
    </row>
    <row r="308" spans="1:13" ht="13.5" customHeight="1" x14ac:dyDescent="0.25">
      <c r="A308" s="56" t="s">
        <v>4670</v>
      </c>
      <c r="B308" s="24" t="str">
        <f>IF(ISNA(VLOOKUP($A308,price!$E$1:$H$46287,2,FALSE)),0,VLOOKUP($A308,price!$E$1:$H$46287,2,FALSE))</f>
        <v>IGD</v>
      </c>
      <c r="C308" s="24">
        <f>IF(ISNA(VLOOKUP(A308,price!$E$1:$I$46287,5,FALSE)),0,VLOOKUP(A308,price!$E$1:$I$46287,5,FALSE))</f>
        <v>69</v>
      </c>
      <c r="D308" s="58"/>
    </row>
    <row r="309" spans="1:13" ht="13.5" customHeight="1" x14ac:dyDescent="0.25">
      <c r="A309" s="56" t="s">
        <v>125</v>
      </c>
      <c r="B309" s="24" t="str">
        <f>IF(ISNA(VLOOKUP($A309,price!$E$1:$H$46287,2,FALSE)),0,VLOOKUP($A309,price!$E$1:$H$46287,2,FALSE))</f>
        <v>IGD</v>
      </c>
      <c r="C309" s="24">
        <f>IF(ISNA(VLOOKUP(A309,price!$E$1:$I$46287,5,FALSE)),0,VLOOKUP(A309,price!$E$1:$I$46287,5,FALSE))</f>
        <v>15</v>
      </c>
      <c r="D309" s="36"/>
      <c r="F309" s="4"/>
      <c r="G309" s="8"/>
      <c r="M309" s="8"/>
    </row>
    <row r="310" spans="1:13" s="37" customFormat="1" ht="13.5" customHeight="1" x14ac:dyDescent="0.25">
      <c r="A310" s="56" t="s">
        <v>1195</v>
      </c>
      <c r="B310" s="24" t="str">
        <f>IF(ISNA(VLOOKUP($A310,price!$E$1:$H$46287,2,FALSE)),0,VLOOKUP($A310,price!$E$1:$H$46287,2,FALSE))</f>
        <v>IGD</v>
      </c>
      <c r="C310" s="24">
        <f>IF(ISNA(VLOOKUP(A310,price!$E$1:$I$46287,5,FALSE)),0,VLOOKUP(A310,price!$E$1:$I$46287,5,FALSE))</f>
        <v>264</v>
      </c>
      <c r="D310" s="36"/>
    </row>
    <row r="311" spans="1:13" ht="13.5" customHeight="1" x14ac:dyDescent="0.25">
      <c r="A311" s="56" t="s">
        <v>344</v>
      </c>
      <c r="B311" s="24" t="str">
        <f>IF(ISNA(VLOOKUP($A311,price!$E$1:$H$46287,2,FALSE)),0,VLOOKUP($A311,price!$E$1:$H$46287,2,FALSE))</f>
        <v>IGD</v>
      </c>
      <c r="C311" s="24">
        <f>IF(ISNA(VLOOKUP(A311,price!$E$1:$I$46287,5,FALSE)),0,VLOOKUP(A311,price!$E$1:$I$46287,5,FALSE))</f>
        <v>136</v>
      </c>
      <c r="D311" s="58"/>
    </row>
    <row r="312" spans="1:13" ht="13.5" customHeight="1" x14ac:dyDescent="0.25">
      <c r="A312" s="56" t="s">
        <v>279</v>
      </c>
      <c r="B312" s="24" t="str">
        <f>IF(ISNA(VLOOKUP($A312,price!$E$1:$H$46287,2,FALSE)),0,VLOOKUP($A312,price!$E$1:$H$46287,2,FALSE))</f>
        <v>IGD</v>
      </c>
      <c r="C312" s="24">
        <f>IF(ISNA(VLOOKUP(A312,price!$E$1:$I$46287,5,FALSE)),0,VLOOKUP(A312,price!$E$1:$I$46287,5,FALSE))</f>
        <v>863</v>
      </c>
      <c r="D312" s="58"/>
      <c r="F312" s="8"/>
    </row>
    <row r="313" spans="1:13" ht="12.75" customHeight="1" x14ac:dyDescent="0.25">
      <c r="A313" s="56" t="s">
        <v>2523</v>
      </c>
      <c r="B313" s="24" t="str">
        <f>IF(ISNA(VLOOKUP($A313,price!$E$1:$H$46287,2,FALSE)),0,VLOOKUP($A313,price!$E$1:$H$46287,2,FALSE))</f>
        <v>IGD</v>
      </c>
      <c r="C313" s="24">
        <f>IF(ISNA(VLOOKUP(A313,price!$E$1:$I$46287,5,FALSE)),0,VLOOKUP(A313,price!$E$1:$I$46287,5,FALSE))</f>
        <v>107</v>
      </c>
      <c r="D313" s="36"/>
      <c r="F313" s="4"/>
    </row>
    <row r="314" spans="1:13" ht="13.5" customHeight="1" x14ac:dyDescent="0.25">
      <c r="A314" s="56" t="s">
        <v>87</v>
      </c>
      <c r="B314" s="24" t="str">
        <f>IF(ISNA(VLOOKUP($A314,price!$E$1:$H$46287,2,FALSE)),0,VLOOKUP($A314,price!$E$1:$H$46287,2,FALSE))</f>
        <v>IGD</v>
      </c>
      <c r="C314" s="24">
        <f>IF(ISNA(VLOOKUP(A314,price!$E$1:$I$46287,5,FALSE)),0,VLOOKUP(A314,price!$E$1:$I$46287,5,FALSE))</f>
        <v>151</v>
      </c>
      <c r="D314" s="23"/>
    </row>
    <row r="315" spans="1:13" ht="13.5" customHeight="1" x14ac:dyDescent="0.25">
      <c r="A315" s="56" t="s">
        <v>918</v>
      </c>
      <c r="B315" s="24" t="str">
        <f>IF(ISNA(VLOOKUP($A315,price!$E$1:$H$46287,2,FALSE)),0,VLOOKUP($A315,price!$E$1:$H$46287,2,FALSE))</f>
        <v>IGD</v>
      </c>
      <c r="C315" s="24">
        <f>IF(ISNA(VLOOKUP(A315,price!$E$1:$I$46287,5,FALSE)),0,VLOOKUP(A315,price!$E$1:$I$46287,5,FALSE))</f>
        <v>178</v>
      </c>
      <c r="D315" s="58"/>
    </row>
    <row r="316" spans="1:13" ht="13.5" customHeight="1" x14ac:dyDescent="0.25">
      <c r="A316" s="56" t="s">
        <v>1210</v>
      </c>
      <c r="B316" s="24" t="str">
        <f>IF(ISNA(VLOOKUP($A316,price!$E$1:$H$46287,2,FALSE)),0,VLOOKUP($A316,price!$E$1:$H$46287,2,FALSE))</f>
        <v>IGD</v>
      </c>
      <c r="C316" s="24">
        <f>IF(ISNA(VLOOKUP(A316,price!$E$1:$I$46287,5,FALSE)),0,VLOOKUP(A316,price!$E$1:$I$46287,5,FALSE))</f>
        <v>538</v>
      </c>
      <c r="D316" s="58"/>
      <c r="F316" s="8"/>
    </row>
    <row r="317" spans="1:13" ht="13.5" customHeight="1" x14ac:dyDescent="0.25">
      <c r="A317" s="56" t="s">
        <v>1193</v>
      </c>
      <c r="B317" s="24" t="str">
        <f>IF(ISNA(VLOOKUP($A317,price!$E$1:$H$46287,2,FALSE)),0,VLOOKUP($A317,price!$E$1:$H$46287,2,FALSE))</f>
        <v>IGD</v>
      </c>
      <c r="C317" s="24">
        <f>IF(ISNA(VLOOKUP(A317,price!$E$1:$I$46287,5,FALSE)),0,VLOOKUP(A317,price!$E$1:$I$46287,5,FALSE))</f>
        <v>235</v>
      </c>
      <c r="D317" s="58"/>
      <c r="F317" s="8"/>
    </row>
    <row r="318" spans="1:13" ht="13.5" customHeight="1" x14ac:dyDescent="0.25">
      <c r="A318" s="56" t="s">
        <v>1021</v>
      </c>
      <c r="B318" s="24" t="str">
        <f>IF(ISNA(VLOOKUP($A318,price!$E$1:$H$46287,2,FALSE)),0,VLOOKUP($A318,price!$E$1:$H$46287,2,FALSE))</f>
        <v>IGD</v>
      </c>
      <c r="C318" s="24">
        <f>IF(ISNA(VLOOKUP(A318,price!$E$1:$I$46287,5,FALSE)),0,VLOOKUP(A318,price!$E$1:$I$46287,5,FALSE))</f>
        <v>510</v>
      </c>
      <c r="D318" s="23"/>
      <c r="F318" s="8"/>
    </row>
    <row r="319" spans="1:13" ht="13.5" customHeight="1" x14ac:dyDescent="0.25">
      <c r="A319" s="61" t="s">
        <v>420</v>
      </c>
      <c r="B319" s="24" t="str">
        <f>IF(ISNA(VLOOKUP($A319,price!$E$1:$H$46287,2,FALSE)),0,VLOOKUP($A319,price!$E$1:$H$46287,2,FALSE))</f>
        <v>IPT</v>
      </c>
      <c r="C319" s="24">
        <f>IF(ISNA(VLOOKUP(A319,price!$E$1:$I$46287,5,FALSE)),0,VLOOKUP(A319,price!$E$1:$I$46287,5,FALSE))</f>
        <v>279</v>
      </c>
      <c r="D319" s="58"/>
      <c r="E319" s="38"/>
      <c r="F319" s="38"/>
    </row>
    <row r="320" spans="1:13" ht="13.5" customHeight="1" x14ac:dyDescent="0.25">
      <c r="A320" s="61" t="s">
        <v>288</v>
      </c>
      <c r="B320" s="24" t="str">
        <f>IF(ISNA(VLOOKUP($A320,price!$E$1:$H$46287,2,FALSE)),0,VLOOKUP($A320,price!$E$1:$H$46287,2,FALSE))</f>
        <v>IPT</v>
      </c>
      <c r="C320" s="24">
        <f>IF(ISNA(VLOOKUP(A320,price!$E$1:$I$46287,5,FALSE)),0,VLOOKUP(A320,price!$E$1:$I$46287,5,FALSE))</f>
        <v>117</v>
      </c>
      <c r="D320" s="58"/>
      <c r="F320" s="8"/>
    </row>
    <row r="321" spans="1:11" ht="13.5" customHeight="1" x14ac:dyDescent="0.25">
      <c r="A321" s="61" t="s">
        <v>1483</v>
      </c>
      <c r="B321" s="24" t="str">
        <f>IF(ISNA(VLOOKUP($A321,price!$E$1:$H$46287,2,FALSE)),0,VLOOKUP($A321,price!$E$1:$H$46287,2,FALSE))</f>
        <v>IPT</v>
      </c>
      <c r="C321" s="24">
        <f>IF(ISNA(VLOOKUP(A321,price!$E$1:$I$46287,5,FALSE)),0,VLOOKUP(A321,price!$E$1:$I$46287,5,FALSE))</f>
        <v>300</v>
      </c>
      <c r="D321" s="58"/>
      <c r="F321" s="8"/>
    </row>
    <row r="322" spans="1:11" ht="13.5" customHeight="1" x14ac:dyDescent="0.25">
      <c r="A322" s="61" t="s">
        <v>289</v>
      </c>
      <c r="B322" s="24" t="str">
        <f>IF(ISNA(VLOOKUP($A322,price!$E$1:$H$46287,2,FALSE)),0,VLOOKUP($A322,price!$E$1:$H$46287,2,FALSE))</f>
        <v>IPT</v>
      </c>
      <c r="C322" s="24">
        <f>IF(ISNA(VLOOKUP(A322,price!$E$1:$I$46287,5,FALSE)),0,VLOOKUP(A322,price!$E$1:$I$46287,5,FALSE))</f>
        <v>123</v>
      </c>
      <c r="D322" s="23"/>
    </row>
    <row r="323" spans="1:11" ht="13.5" customHeight="1" x14ac:dyDescent="0.25">
      <c r="A323" s="61" t="s">
        <v>1127</v>
      </c>
      <c r="B323" s="24" t="str">
        <f>IF(ISNA(VLOOKUP($A323,price!$E$1:$H$46287,2,FALSE)),0,VLOOKUP($A323,price!$E$1:$H$46287,2,FALSE))</f>
        <v>IPT</v>
      </c>
      <c r="C323" s="24">
        <f>IF(ISNA(VLOOKUP(A323,price!$E$1:$I$46287,5,FALSE)),0,VLOOKUP(A323,price!$E$1:$I$46287,5,FALSE))</f>
        <v>274</v>
      </c>
      <c r="D323" s="23"/>
    </row>
    <row r="324" spans="1:11" ht="13.5" customHeight="1" x14ac:dyDescent="0.25">
      <c r="A324" s="61" t="s">
        <v>290</v>
      </c>
      <c r="B324" s="24" t="str">
        <f>IF(ISNA(VLOOKUP($A324,price!$E$1:$H$46287,2,FALSE)),0,VLOOKUP($A324,price!$E$1:$H$46287,2,FALSE))</f>
        <v>IPT</v>
      </c>
      <c r="C324" s="24">
        <f>IF(ISNA(VLOOKUP(A324,price!$E$1:$I$46287,5,FALSE)),0,VLOOKUP(A324,price!$E$1:$I$46287,5,FALSE))</f>
        <v>10</v>
      </c>
      <c r="D324" s="59"/>
      <c r="E324" s="4"/>
    </row>
    <row r="325" spans="1:11" ht="13.5" customHeight="1" x14ac:dyDescent="0.25">
      <c r="A325" s="61" t="s">
        <v>291</v>
      </c>
      <c r="B325" s="24" t="str">
        <f>IF(ISNA(VLOOKUP($A325,price!$E$1:$H$46287,2,FALSE)),0,VLOOKUP($A325,price!$E$1:$H$46287,2,FALSE))</f>
        <v>IPT</v>
      </c>
      <c r="C325" s="24">
        <f>IF(ISNA(VLOOKUP(A325,price!$E$1:$I$46287,5,FALSE)),0,VLOOKUP(A325,price!$E$1:$I$46287,5,FALSE))</f>
        <v>143</v>
      </c>
      <c r="D325" s="58"/>
    </row>
    <row r="326" spans="1:11" ht="13.5" customHeight="1" x14ac:dyDescent="0.25">
      <c r="A326" s="61" t="s">
        <v>1120</v>
      </c>
      <c r="B326" s="24" t="str">
        <f>IF(ISNA(VLOOKUP($A326,price!$E$1:$H$46287,2,FALSE)),0,VLOOKUP($A326,price!$E$1:$H$46287,2,FALSE))</f>
        <v>IPT</v>
      </c>
      <c r="C326" s="24">
        <f>IF(ISNA(VLOOKUP(A326,price!$E$1:$I$46287,5,FALSE)),0,VLOOKUP(A326,price!$E$1:$I$46287,5,FALSE))</f>
        <v>999</v>
      </c>
      <c r="D326" s="59"/>
    </row>
    <row r="327" spans="1:11" ht="12.75" customHeight="1" x14ac:dyDescent="0.25">
      <c r="A327" s="61" t="s">
        <v>49</v>
      </c>
      <c r="B327" s="24" t="str">
        <f>IF(ISNA(VLOOKUP($A327,price!$E$1:$H$46287,2,FALSE)),0,VLOOKUP($A327,price!$E$1:$H$46287,2,FALSE))</f>
        <v>IPT</v>
      </c>
      <c r="C327" s="24">
        <f>IF(ISNA(VLOOKUP(A327,price!$E$1:$I$46287,5,FALSE)),0,VLOOKUP(A327,price!$E$1:$I$46287,5,FALSE))</f>
        <v>30</v>
      </c>
      <c r="D327" s="36"/>
    </row>
    <row r="328" spans="1:11" ht="13.5" customHeight="1" x14ac:dyDescent="0.25">
      <c r="A328" s="61" t="s">
        <v>916</v>
      </c>
      <c r="B328" s="24" t="str">
        <f>IF(ISNA(VLOOKUP($A328,price!$E$1:$H$46287,2,FALSE)),0,VLOOKUP($A328,price!$E$1:$H$46287,2,FALSE))</f>
        <v>IPT</v>
      </c>
      <c r="C328" s="24">
        <f>IF(ISNA(VLOOKUP(A328,price!$E$1:$I$46287,5,FALSE)),0,VLOOKUP(A328,price!$E$1:$I$46287,5,FALSE))</f>
        <v>472</v>
      </c>
      <c r="D328" s="36"/>
      <c r="F328" s="4"/>
      <c r="G328" s="8"/>
      <c r="K328" s="8"/>
    </row>
    <row r="329" spans="1:11" ht="13.5" customHeight="1" x14ac:dyDescent="0.25">
      <c r="A329" s="61" t="s">
        <v>294</v>
      </c>
      <c r="B329" s="24" t="str">
        <f>IF(ISNA(VLOOKUP($A329,price!$E$1:$H$46287,2,FALSE)),0,VLOOKUP($A329,price!$E$1:$H$46287,2,FALSE))</f>
        <v>IPT</v>
      </c>
      <c r="C329" s="24">
        <f>IF(ISNA(VLOOKUP(A329,price!$E$1:$I$46287,5,FALSE)),0,VLOOKUP(A329,price!$E$1:$I$46287,5,FALSE))</f>
        <v>107</v>
      </c>
      <c r="D329" s="58"/>
    </row>
    <row r="330" spans="1:11" ht="13.5" customHeight="1" x14ac:dyDescent="0.25">
      <c r="A330" s="61" t="s">
        <v>1701</v>
      </c>
      <c r="B330" s="24" t="str">
        <f>IF(ISNA(VLOOKUP($A330,price!$E$1:$H$46287,2,FALSE)),0,VLOOKUP($A330,price!$E$1:$H$46287,2,FALSE))</f>
        <v>IPT</v>
      </c>
      <c r="C330" s="24">
        <f>IF(ISNA(VLOOKUP(A330,price!$E$1:$I$46287,5,FALSE)),0,VLOOKUP(A330,price!$E$1:$I$46287,5,FALSE))</f>
        <v>147</v>
      </c>
      <c r="D330" s="58"/>
      <c r="F330" s="8"/>
    </row>
    <row r="331" spans="1:11" ht="13.5" customHeight="1" x14ac:dyDescent="0.25">
      <c r="A331" s="61" t="s">
        <v>2876</v>
      </c>
      <c r="B331" s="24" t="str">
        <f>IF(ISNA(VLOOKUP($A331,price!$E$1:$H$46287,2,FALSE)),0,VLOOKUP($A331,price!$E$1:$H$46287,2,FALSE))</f>
        <v>IPT</v>
      </c>
      <c r="C331" s="24">
        <f>IF(ISNA(VLOOKUP(A331,price!$E$1:$I$46287,5,FALSE)),0,VLOOKUP(A331,price!$E$1:$I$46287,5,FALSE))</f>
        <v>102</v>
      </c>
      <c r="D331" s="59"/>
    </row>
    <row r="332" spans="1:11" ht="13.5" customHeight="1" x14ac:dyDescent="0.25">
      <c r="A332" s="61" t="s">
        <v>2197</v>
      </c>
      <c r="B332" s="24" t="str">
        <f>IF(ISNA(VLOOKUP($A332,price!$E$1:$H$46287,2,FALSE)),0,VLOOKUP($A332,price!$E$1:$H$46287,2,FALSE))</f>
        <v>IPT</v>
      </c>
      <c r="C332" s="24">
        <f>IF(ISNA(VLOOKUP(A332,price!$E$1:$I$46287,5,FALSE)),0,VLOOKUP(A332,price!$E$1:$I$46287,5,FALSE))</f>
        <v>65</v>
      </c>
      <c r="D332" s="58"/>
    </row>
    <row r="333" spans="1:11" ht="13.5" customHeight="1" x14ac:dyDescent="0.25">
      <c r="A333" s="61" t="s">
        <v>1135</v>
      </c>
      <c r="B333" s="24" t="str">
        <f>IF(ISNA(VLOOKUP($A333,price!$E$1:$H$46287,2,FALSE)),0,VLOOKUP($A333,price!$E$1:$H$46287,2,FALSE))</f>
        <v>IPT</v>
      </c>
      <c r="C333" s="24">
        <f>IF(ISNA(VLOOKUP(A333,price!$E$1:$I$46287,5,FALSE)),0,VLOOKUP(A333,price!$E$1:$I$46287,5,FALSE))</f>
        <v>226</v>
      </c>
      <c r="D333" s="58"/>
    </row>
    <row r="334" spans="1:11" ht="13.5" customHeight="1" x14ac:dyDescent="0.25">
      <c r="A334" s="61" t="s">
        <v>185</v>
      </c>
      <c r="B334" s="24" t="str">
        <f>IF(ISNA(VLOOKUP($A334,price!$E$1:$H$46287,2,FALSE)),0,VLOOKUP($A334,price!$E$1:$H$46287,2,FALSE))</f>
        <v>IPT</v>
      </c>
      <c r="C334" s="24">
        <f>IF(ISNA(VLOOKUP(A334,price!$E$1:$I$46287,5,FALSE)),0,VLOOKUP(A334,price!$E$1:$I$46287,5,FALSE))</f>
        <v>81</v>
      </c>
      <c r="D334" s="58"/>
    </row>
    <row r="335" spans="1:11" ht="13.5" customHeight="1" x14ac:dyDescent="0.25">
      <c r="A335" s="61" t="s">
        <v>124</v>
      </c>
      <c r="B335" s="24" t="str">
        <f>IF(ISNA(VLOOKUP($A335,price!$E$1:$H$46287,2,FALSE)),0,VLOOKUP($A335,price!$E$1:$H$46287,2,FALSE))</f>
        <v>IPT</v>
      </c>
      <c r="C335" s="24">
        <f>IF(ISNA(VLOOKUP(A335,price!$E$1:$I$46287,5,FALSE)),0,VLOOKUP(A335,price!$E$1:$I$46287,5,FALSE))</f>
        <v>25</v>
      </c>
      <c r="D335" s="36"/>
      <c r="F335" s="8"/>
      <c r="G335" s="8"/>
    </row>
    <row r="336" spans="1:11" ht="13.5" customHeight="1" x14ac:dyDescent="0.25">
      <c r="A336" s="61" t="s">
        <v>1964</v>
      </c>
      <c r="B336" s="24" t="str">
        <f>IF(ISNA(VLOOKUP($A336,price!$E$1:$H$46287,2,FALSE)),0,VLOOKUP($A336,price!$E$1:$H$46287,2,FALSE))</f>
        <v>IPT</v>
      </c>
      <c r="C336" s="24">
        <f>IF(ISNA(VLOOKUP(A336,price!$E$1:$I$46287,5,FALSE)),0,VLOOKUP(A336,price!$E$1:$I$46287,5,FALSE))</f>
        <v>56</v>
      </c>
      <c r="D336" s="58"/>
    </row>
    <row r="337" spans="1:10" ht="13.5" customHeight="1" x14ac:dyDescent="0.25">
      <c r="A337" s="61" t="s">
        <v>296</v>
      </c>
      <c r="B337" s="24" t="str">
        <f>IF(ISNA(VLOOKUP($A337,price!$E$1:$H$46287,2,FALSE)),0,VLOOKUP($A337,price!$E$1:$H$46287,2,FALSE))</f>
        <v>IPT</v>
      </c>
      <c r="C337" s="24">
        <f>IF(ISNA(VLOOKUP(A337,price!$E$1:$I$46287,5,FALSE)),0,VLOOKUP(A337,price!$E$1:$I$46287,5,FALSE))</f>
        <v>749</v>
      </c>
      <c r="D337" s="39"/>
    </row>
    <row r="338" spans="1:10" ht="13.5" customHeight="1" x14ac:dyDescent="0.25">
      <c r="A338" s="61" t="s">
        <v>297</v>
      </c>
      <c r="B338" s="24" t="str">
        <f>IF(ISNA(VLOOKUP($A338,price!$E$1:$H$46287,2,FALSE)),0,VLOOKUP($A338,price!$E$1:$H$46287,2,FALSE))</f>
        <v>IPT</v>
      </c>
      <c r="C338" s="24">
        <f>IF(ISNA(VLOOKUP(A338,price!$E$1:$I$46287,5,FALSE)),0,VLOOKUP(A338,price!$E$1:$I$46287,5,FALSE))</f>
        <v>321</v>
      </c>
      <c r="D338" s="58"/>
    </row>
    <row r="339" spans="1:10" ht="13.5" customHeight="1" x14ac:dyDescent="0.25">
      <c r="A339" s="61" t="s">
        <v>366</v>
      </c>
      <c r="B339" s="24" t="str">
        <f>IF(ISNA(VLOOKUP($A339,price!$E$1:$H$46287,2,FALSE)),0,VLOOKUP($A339,price!$E$1:$H$46287,2,FALSE))</f>
        <v>IPT</v>
      </c>
      <c r="C339" s="24">
        <f>IF(ISNA(VLOOKUP(A339,price!$E$1:$I$46287,5,FALSE)),0,VLOOKUP(A339,price!$E$1:$I$46287,5,FALSE))</f>
        <v>384</v>
      </c>
      <c r="D339" s="36"/>
      <c r="F339" s="8"/>
    </row>
    <row r="340" spans="1:10" ht="13.5" customHeight="1" x14ac:dyDescent="0.25">
      <c r="A340" s="61" t="s">
        <v>380</v>
      </c>
      <c r="B340" s="24" t="str">
        <f>IF(ISNA(VLOOKUP($A340,price!$E$1:$H$46287,2,FALSE)),0,VLOOKUP($A340,price!$E$1:$H$46287,2,FALSE))</f>
        <v>IPT</v>
      </c>
      <c r="C340" s="24">
        <f>IF(ISNA(VLOOKUP(A340,price!$E$1:$I$46287,5,FALSE)),0,VLOOKUP(A340,price!$E$1:$I$46287,5,FALSE))</f>
        <v>277</v>
      </c>
      <c r="D340" s="36"/>
      <c r="F340" s="8"/>
    </row>
    <row r="341" spans="1:10" ht="13.5" customHeight="1" x14ac:dyDescent="0.25">
      <c r="A341" s="61" t="s">
        <v>2639</v>
      </c>
      <c r="B341" s="24" t="str">
        <f>IF(ISNA(VLOOKUP($A341,price!$E$1:$H$46287,2,FALSE)),0,VLOOKUP($A341,price!$E$1:$H$46287,2,FALSE))</f>
        <v>IWA</v>
      </c>
      <c r="C341" s="24">
        <f>IF(ISNA(VLOOKUP(A341,price!$E$1:$I$46287,5,FALSE)),0,VLOOKUP(A341,price!$E$1:$I$46287,5,FALSE))</f>
        <v>102</v>
      </c>
      <c r="D341" s="58"/>
    </row>
    <row r="342" spans="1:10" ht="13.5" customHeight="1" x14ac:dyDescent="0.25">
      <c r="A342" s="61" t="s">
        <v>1465</v>
      </c>
      <c r="B342" s="24" t="str">
        <f>IF(ISNA(VLOOKUP($A342,price!$E$1:$H$46287,2,FALSE)),0,VLOOKUP($A342,price!$E$1:$H$46287,2,FALSE))</f>
        <v>IWA</v>
      </c>
      <c r="C342" s="24">
        <f>IF(ISNA(VLOOKUP(A342,price!$E$1:$I$46287,5,FALSE)),0,VLOOKUP(A342,price!$E$1:$I$46287,5,FALSE))</f>
        <v>149</v>
      </c>
      <c r="D342" s="23"/>
    </row>
    <row r="343" spans="1:10" ht="13.5" customHeight="1" x14ac:dyDescent="0.25">
      <c r="A343" s="61" t="s">
        <v>1297</v>
      </c>
      <c r="B343" s="24" t="str">
        <f>IF(ISNA(VLOOKUP($A343,price!$E$1:$H$46287,2,FALSE)),0,VLOOKUP($A343,price!$E$1:$H$46287,2,FALSE))</f>
        <v>IWA</v>
      </c>
      <c r="C343" s="24">
        <f>IF(ISNA(VLOOKUP(A343,price!$E$1:$I$46287,5,FALSE)),0,VLOOKUP(A343,price!$E$1:$I$46287,5,FALSE))</f>
        <v>205</v>
      </c>
      <c r="D343" s="23"/>
    </row>
    <row r="344" spans="1:10" ht="13.5" customHeight="1" x14ac:dyDescent="0.25">
      <c r="A344" s="61" t="s">
        <v>174</v>
      </c>
      <c r="B344" s="24" t="str">
        <f>IF(ISNA(VLOOKUP($A344,price!$E$1:$H$46287,2,FALSE)),0,VLOOKUP($A344,price!$E$1:$H$46287,2,FALSE))</f>
        <v>IWA</v>
      </c>
      <c r="C344" s="24">
        <f>IF(ISNA(VLOOKUP(A344,price!$E$1:$I$46287,5,FALSE)),0,VLOOKUP(A344,price!$E$1:$I$46287,5,FALSE))</f>
        <v>53</v>
      </c>
      <c r="D344" s="23"/>
    </row>
    <row r="345" spans="1:10" ht="13.5" customHeight="1" x14ac:dyDescent="0.25">
      <c r="A345" s="61" t="s">
        <v>1152</v>
      </c>
      <c r="B345" s="24" t="str">
        <f>IF(ISNA(VLOOKUP($A345,price!$E$1:$H$46287,2,FALSE)),0,VLOOKUP($A345,price!$E$1:$H$46287,2,FALSE))</f>
        <v>IWA</v>
      </c>
      <c r="C345" s="24">
        <f>IF(ISNA(VLOOKUP(A345,price!$E$1:$I$46287,5,FALSE)),0,VLOOKUP(A345,price!$E$1:$I$46287,5,FALSE))</f>
        <v>30</v>
      </c>
      <c r="D345" s="39"/>
    </row>
    <row r="346" spans="1:10" ht="13.5" customHeight="1" x14ac:dyDescent="0.25">
      <c r="A346" s="61" t="s">
        <v>2708</v>
      </c>
      <c r="B346" s="24" t="str">
        <f>IF(ISNA(VLOOKUP($A346,price!$E$1:$H$46287,2,FALSE)),0,VLOOKUP($A346,price!$E$1:$H$46287,2,FALSE))</f>
        <v>IWA</v>
      </c>
      <c r="C346" s="24">
        <f>IF(ISNA(VLOOKUP(A346,price!$E$1:$I$46287,5,FALSE)),0,VLOOKUP(A346,price!$E$1:$I$46287,5,FALSE))</f>
        <v>15</v>
      </c>
      <c r="D346" s="23"/>
    </row>
    <row r="347" spans="1:10" ht="13.5" customHeight="1" x14ac:dyDescent="0.25">
      <c r="A347" s="61" t="s">
        <v>301</v>
      </c>
      <c r="B347" s="24" t="str">
        <f>IF(ISNA(VLOOKUP($A347,price!$E$1:$H$46287,2,FALSE)),0,VLOOKUP($A347,price!$E$1:$H$46287,2,FALSE))</f>
        <v>IWA</v>
      </c>
      <c r="C347" s="24">
        <f>IF(ISNA(VLOOKUP(A347,price!$E$1:$I$46287,5,FALSE)),0,VLOOKUP(A347,price!$E$1:$I$46287,5,FALSE))</f>
        <v>51</v>
      </c>
      <c r="D347" s="36"/>
      <c r="G347" s="8"/>
    </row>
    <row r="348" spans="1:10" ht="13.5" customHeight="1" x14ac:dyDescent="0.25">
      <c r="A348" s="61" t="s">
        <v>1217</v>
      </c>
      <c r="B348" s="24" t="str">
        <f>IF(ISNA(VLOOKUP($A348,price!$E$1:$H$46287,2,FALSE)),0,VLOOKUP($A348,price!$E$1:$H$46287,2,FALSE))</f>
        <v>IWA</v>
      </c>
      <c r="C348" s="24">
        <f>IF(ISNA(VLOOKUP(A348,price!$E$1:$I$46287,5,FALSE)),0,VLOOKUP(A348,price!$E$1:$I$46287,5,FALSE))</f>
        <v>48</v>
      </c>
      <c r="D348" s="23"/>
    </row>
    <row r="349" spans="1:10" ht="13.5" customHeight="1" x14ac:dyDescent="0.25">
      <c r="A349" s="61" t="s">
        <v>2684</v>
      </c>
      <c r="B349" s="24" t="str">
        <f>IF(ISNA(VLOOKUP($A349,price!$E$1:$H$46287,2,FALSE)),0,VLOOKUP($A349,price!$E$1:$H$46287,2,FALSE))</f>
        <v>IWA</v>
      </c>
      <c r="C349" s="24">
        <f>IF(ISNA(VLOOKUP(A349,price!$E$1:$I$46287,5,FALSE)),0,VLOOKUP(A349,price!$E$1:$I$46287,5,FALSE))</f>
        <v>35</v>
      </c>
      <c r="D349" s="36"/>
      <c r="F349" s="4"/>
      <c r="G349" s="4"/>
    </row>
    <row r="350" spans="1:10" ht="15.75" customHeight="1" x14ac:dyDescent="0.25">
      <c r="A350" s="61" t="s">
        <v>1029</v>
      </c>
      <c r="B350" s="24" t="str">
        <f>IF(ISNA(VLOOKUP($A350,price!$E$1:$H$46287,2,FALSE)),0,VLOOKUP($A350,price!$E$1:$H$46287,2,FALSE))</f>
        <v>IWA</v>
      </c>
      <c r="C350" s="24">
        <f>IF(ISNA(VLOOKUP(A350,price!$E$1:$I$46287,5,FALSE)),0,VLOOKUP(A350,price!$E$1:$I$46287,5,FALSE))</f>
        <v>247</v>
      </c>
      <c r="D350" s="36"/>
      <c r="F350" s="4"/>
      <c r="I350" s="8"/>
      <c r="J350" s="8"/>
    </row>
    <row r="351" spans="1:10" ht="13.5" customHeight="1" x14ac:dyDescent="0.25">
      <c r="A351" s="61" t="s">
        <v>306</v>
      </c>
      <c r="B351" s="24" t="str">
        <f>IF(ISNA(VLOOKUP($A351,price!$E$1:$H$46287,2,FALSE)),0,VLOOKUP($A351,price!$E$1:$H$46287,2,FALSE))</f>
        <v>IWA</v>
      </c>
      <c r="C351" s="24">
        <f>IF(ISNA(VLOOKUP(A351,price!$E$1:$I$46287,5,FALSE)),0,VLOOKUP(A351,price!$E$1:$I$46287,5,FALSE))</f>
        <v>236</v>
      </c>
      <c r="D351" s="36"/>
      <c r="F351" s="8"/>
    </row>
    <row r="352" spans="1:10" ht="13.5" customHeight="1" x14ac:dyDescent="0.25">
      <c r="A352" s="61" t="s">
        <v>1066</v>
      </c>
      <c r="B352" s="24" t="str">
        <f>IF(ISNA(VLOOKUP($A352,price!$E$1:$H$46287,2,FALSE)),0,VLOOKUP($A352,price!$E$1:$H$46287,2,FALSE))</f>
        <v>IWA</v>
      </c>
      <c r="C352" s="24">
        <f>IF(ISNA(VLOOKUP(A352,price!$E$1:$I$46287,5,FALSE)),0,VLOOKUP(A352,price!$E$1:$I$46287,5,FALSE))</f>
        <v>20</v>
      </c>
      <c r="D352" s="23"/>
      <c r="F352" s="4"/>
    </row>
    <row r="353" spans="1:10" ht="13.5" customHeight="1" x14ac:dyDescent="0.25">
      <c r="A353" s="61" t="s">
        <v>76</v>
      </c>
      <c r="B353" s="24" t="str">
        <f>IF(ISNA(VLOOKUP($A353,price!$E$1:$H$46287,2,FALSE)),0,VLOOKUP($A353,price!$E$1:$H$46287,2,FALSE))</f>
        <v>IWA</v>
      </c>
      <c r="C353" s="24">
        <f>IF(ISNA(VLOOKUP(A353,price!$E$1:$I$46287,5,FALSE)),0,VLOOKUP(A353,price!$E$1:$I$46287,5,FALSE))</f>
        <v>50</v>
      </c>
      <c r="D353" s="58"/>
      <c r="E353" s="4"/>
    </row>
    <row r="354" spans="1:10" ht="13.5" customHeight="1" x14ac:dyDescent="0.25">
      <c r="A354" s="61" t="s">
        <v>309</v>
      </c>
      <c r="B354" s="24" t="str">
        <f>IF(ISNA(VLOOKUP($A354,price!$E$1:$H$46287,2,FALSE)),0,VLOOKUP($A354,price!$E$1:$H$46287,2,FALSE))</f>
        <v>IWA</v>
      </c>
      <c r="C354" s="24">
        <f>IF(ISNA(VLOOKUP(A354,price!$E$1:$I$46287,5,FALSE)),0,VLOOKUP(A354,price!$E$1:$I$46287,5,FALSE))</f>
        <v>20</v>
      </c>
      <c r="D354" s="36"/>
      <c r="F354" s="4"/>
      <c r="G354" s="4"/>
      <c r="J354" s="8"/>
    </row>
    <row r="355" spans="1:10" ht="13.5" customHeight="1" x14ac:dyDescent="0.25">
      <c r="A355" s="61" t="s">
        <v>30</v>
      </c>
      <c r="B355" s="24" t="str">
        <f>IF(ISNA(VLOOKUP($A355,price!$E$1:$H$46287,2,FALSE)),0,VLOOKUP($A355,price!$E$1:$H$46287,2,FALSE))</f>
        <v>IWA</v>
      </c>
      <c r="C355" s="24">
        <f>IF(ISNA(VLOOKUP(A355,price!$E$1:$I$46287,5,FALSE)),0,VLOOKUP(A355,price!$E$1:$I$46287,5,FALSE))</f>
        <v>257</v>
      </c>
      <c r="D355" s="39"/>
    </row>
    <row r="356" spans="1:10" ht="13.5" customHeight="1" x14ac:dyDescent="0.25">
      <c r="A356" s="61" t="s">
        <v>186</v>
      </c>
      <c r="B356" s="24" t="str">
        <f>IF(ISNA(VLOOKUP($A356,price!$E$1:$H$46287,2,FALSE)),0,VLOOKUP($A356,price!$E$1:$H$46287,2,FALSE))</f>
        <v>IWA</v>
      </c>
      <c r="C356" s="24">
        <f>IF(ISNA(VLOOKUP(A356,price!$E$1:$I$46287,5,FALSE)),0,VLOOKUP(A356,price!$E$1:$I$46287,5,FALSE))</f>
        <v>142</v>
      </c>
      <c r="D356" s="23"/>
    </row>
    <row r="357" spans="1:10" ht="13.5" customHeight="1" x14ac:dyDescent="0.25">
      <c r="A357" s="61" t="s">
        <v>311</v>
      </c>
      <c r="B357" s="24" t="str">
        <f>IF(ISNA(VLOOKUP($A357,price!$E$1:$H$46287,2,FALSE)),0,VLOOKUP($A357,price!$E$1:$H$46287,2,FALSE))</f>
        <v>IWA</v>
      </c>
      <c r="C357" s="24">
        <f>IF(ISNA(VLOOKUP(A357,price!$E$1:$I$46287,5,FALSE)),0,VLOOKUP(A357,price!$E$1:$I$46287,5,FALSE))</f>
        <v>327</v>
      </c>
      <c r="D357" s="23"/>
    </row>
    <row r="358" spans="1:10" ht="13.5" customHeight="1" x14ac:dyDescent="0.25">
      <c r="A358" s="61" t="s">
        <v>1574</v>
      </c>
      <c r="B358" s="24" t="str">
        <f>IF(ISNA(VLOOKUP($A358,price!$E$1:$H$46287,2,FALSE)),0,VLOOKUP($A358,price!$E$1:$H$46287,2,FALSE))</f>
        <v>IWA</v>
      </c>
      <c r="C358" s="24">
        <f>IF(ISNA(VLOOKUP(A358,price!$E$1:$I$46287,5,FALSE)),0,VLOOKUP(A358,price!$E$1:$I$46287,5,FALSE))</f>
        <v>121</v>
      </c>
      <c r="D358" s="23"/>
    </row>
    <row r="359" spans="1:10" ht="13.5" customHeight="1" x14ac:dyDescent="0.25">
      <c r="A359" s="61" t="s">
        <v>312</v>
      </c>
      <c r="B359" s="24" t="str">
        <f>IF(ISNA(VLOOKUP($A359,price!$E$1:$H$46287,2,FALSE)),0,VLOOKUP($A359,price!$E$1:$H$46287,2,FALSE))</f>
        <v>IWA</v>
      </c>
      <c r="C359" s="24">
        <f>IF(ISNA(VLOOKUP(A359,price!$E$1:$I$46287,5,FALSE)),0,VLOOKUP(A359,price!$E$1:$I$46287,5,FALSE))</f>
        <v>154</v>
      </c>
      <c r="D359" s="59"/>
    </row>
    <row r="360" spans="1:10" ht="13.5" customHeight="1" x14ac:dyDescent="0.25">
      <c r="A360" s="61" t="s">
        <v>3036</v>
      </c>
      <c r="B360" s="24" t="str">
        <f>IF(ISNA(VLOOKUP($A360,price!$E$1:$H$46287,2,FALSE)),0,VLOOKUP($A360,price!$E$1:$H$46287,2,FALSE))</f>
        <v>IWA</v>
      </c>
      <c r="C360" s="24">
        <f>IF(ISNA(VLOOKUP(A360,price!$E$1:$I$46287,5,FALSE)),0,VLOOKUP(A360,price!$E$1:$I$46287,5,FALSE))</f>
        <v>78</v>
      </c>
      <c r="D360" s="36"/>
      <c r="F360" s="8"/>
    </row>
    <row r="361" spans="1:10" ht="13.5" customHeight="1" x14ac:dyDescent="0.25">
      <c r="A361" s="56" t="s">
        <v>4656</v>
      </c>
      <c r="B361" s="24" t="str">
        <f>IF(ISNA(VLOOKUP($A361,price!$E$1:$H$46287,2,FALSE)),0,VLOOKUP($A361,price!$E$1:$H$46287,2,FALSE))</f>
        <v>JAY</v>
      </c>
      <c r="C361" s="24">
        <f>IF(ISNA(VLOOKUP(A361,price!$E$1:$I$46287,5,FALSE)),0,VLOOKUP(A361,price!$E$1:$I$46287,5,FALSE))</f>
        <v>80</v>
      </c>
      <c r="D361" s="23"/>
    </row>
    <row r="362" spans="1:10" ht="13.5" customHeight="1" x14ac:dyDescent="0.25">
      <c r="A362" s="56" t="s">
        <v>55</v>
      </c>
      <c r="B362" s="24" t="str">
        <f>IF(ISNA(VLOOKUP($A362,price!$E$1:$H$46287,2,FALSE)),0,VLOOKUP($A362,price!$E$1:$H$46287,2,FALSE))</f>
        <v>JAY</v>
      </c>
      <c r="C362" s="24">
        <f>IF(ISNA(VLOOKUP(A362,price!$E$1:$I$46287,5,FALSE)),0,VLOOKUP(A362,price!$E$1:$I$46287,5,FALSE))</f>
        <v>54</v>
      </c>
      <c r="D362" s="23"/>
    </row>
    <row r="363" spans="1:10" ht="13.5" customHeight="1" x14ac:dyDescent="0.25">
      <c r="A363" s="56" t="s">
        <v>39</v>
      </c>
      <c r="B363" s="24" t="str">
        <f>IF(ISNA(VLOOKUP($A363,price!$E$1:$H$46287,2,FALSE)),0,VLOOKUP($A363,price!$E$1:$H$46287,2,FALSE))</f>
        <v>JAY</v>
      </c>
      <c r="C363" s="24">
        <f>IF(ISNA(VLOOKUP(A363,price!$E$1:$I$46287,5,FALSE)),0,VLOOKUP(A363,price!$E$1:$I$46287,5,FALSE))</f>
        <v>48</v>
      </c>
      <c r="D363" s="23"/>
    </row>
    <row r="364" spans="1:10" ht="13.5" customHeight="1" x14ac:dyDescent="0.25">
      <c r="A364" s="56" t="s">
        <v>1687</v>
      </c>
      <c r="B364" s="24" t="str">
        <f>IF(ISNA(VLOOKUP($A364,price!$E$1:$H$46287,2,FALSE)),0,VLOOKUP($A364,price!$E$1:$H$46287,2,FALSE))</f>
        <v>JAY</v>
      </c>
      <c r="C364" s="24">
        <f>IF(ISNA(VLOOKUP(A364,price!$E$1:$I$46287,5,FALSE)),0,VLOOKUP(A364,price!$E$1:$I$46287,5,FALSE))</f>
        <v>310</v>
      </c>
      <c r="D364" s="58"/>
    </row>
    <row r="365" spans="1:10" ht="13.5" customHeight="1" x14ac:dyDescent="0.25">
      <c r="A365" s="56" t="s">
        <v>2880</v>
      </c>
      <c r="B365" s="24" t="str">
        <f>IF(ISNA(VLOOKUP($A365,price!$E$1:$H$46287,2,FALSE)),0,VLOOKUP($A365,price!$E$1:$H$46287,2,FALSE))</f>
        <v>JAY</v>
      </c>
      <c r="C365" s="24">
        <f>IF(ISNA(VLOOKUP(A365,price!$E$1:$I$46287,5,FALSE)),0,VLOOKUP(A365,price!$E$1:$I$46287,5,FALSE))</f>
        <v>110</v>
      </c>
      <c r="D365" s="36"/>
      <c r="F365" s="5"/>
      <c r="H365" s="8"/>
    </row>
    <row r="366" spans="1:10" ht="13.5" customHeight="1" x14ac:dyDescent="0.25">
      <c r="A366" s="56" t="s">
        <v>1423</v>
      </c>
      <c r="B366" s="24" t="str">
        <f>IF(ISNA(VLOOKUP($A366,price!$E$1:$H$46287,2,FALSE)),0,VLOOKUP($A366,price!$E$1:$H$46287,2,FALSE))</f>
        <v>JAY</v>
      </c>
      <c r="C366" s="24">
        <f>IF(ISNA(VLOOKUP(A366,price!$E$1:$I$46287,5,FALSE)),0,VLOOKUP(A366,price!$E$1:$I$46287,5,FALSE))</f>
        <v>150</v>
      </c>
      <c r="D366" s="39"/>
    </row>
    <row r="367" spans="1:10" ht="13.5" customHeight="1" x14ac:dyDescent="0.25">
      <c r="A367" s="56" t="s">
        <v>175</v>
      </c>
      <c r="B367" s="24" t="str">
        <f>IF(ISNA(VLOOKUP($A367,price!$E$1:$H$46287,2,FALSE)),0,VLOOKUP($A367,price!$E$1:$H$46287,2,FALSE))</f>
        <v>JAY</v>
      </c>
      <c r="C367" s="24">
        <f>IF(ISNA(VLOOKUP(A367,price!$E$1:$I$46287,5,FALSE)),0,VLOOKUP(A367,price!$E$1:$I$46287,5,FALSE))</f>
        <v>140</v>
      </c>
      <c r="D367" s="58"/>
    </row>
    <row r="368" spans="1:10" ht="13.5" customHeight="1" x14ac:dyDescent="0.25">
      <c r="A368" s="56" t="s">
        <v>1096</v>
      </c>
      <c r="B368" s="24" t="str">
        <f>IF(ISNA(VLOOKUP($A368,price!$E$1:$H$46287,2,FALSE)),0,VLOOKUP($A368,price!$E$1:$H$46287,2,FALSE))</f>
        <v>JAY</v>
      </c>
      <c r="C368" s="24">
        <f>IF(ISNA(VLOOKUP(A368,price!$E$1:$I$46287,5,FALSE)),0,VLOOKUP(A368,price!$E$1:$I$46287,5,FALSE))</f>
        <v>199</v>
      </c>
      <c r="D368" s="59"/>
    </row>
    <row r="369" spans="1:13" ht="13.5" customHeight="1" x14ac:dyDescent="0.25">
      <c r="A369" s="56" t="s">
        <v>1560</v>
      </c>
      <c r="B369" s="24" t="str">
        <f>IF(ISNA(VLOOKUP($A369,price!$E$1:$H$46287,2,FALSE)),0,VLOOKUP($A369,price!$E$1:$H$46287,2,FALSE))</f>
        <v>JAY</v>
      </c>
      <c r="C369" s="24">
        <f>IF(ISNA(VLOOKUP(A369,price!$E$1:$I$46287,5,FALSE)),0,VLOOKUP(A369,price!$E$1:$I$46287,5,FALSE))</f>
        <v>454</v>
      </c>
      <c r="D369" s="58"/>
    </row>
    <row r="370" spans="1:13" ht="13.5" customHeight="1" x14ac:dyDescent="0.25">
      <c r="A370" s="56" t="s">
        <v>103</v>
      </c>
      <c r="B370" s="24" t="str">
        <f>IF(ISNA(VLOOKUP($A370,price!$E$1:$H$46287,2,FALSE)),0,VLOOKUP($A370,price!$E$1:$H$46287,2,FALSE))</f>
        <v>JAY</v>
      </c>
      <c r="C370" s="24">
        <f>IF(ISNA(VLOOKUP(A370,price!$E$1:$I$46287,5,FALSE)),0,VLOOKUP(A370,price!$E$1:$I$46287,5,FALSE))</f>
        <v>49</v>
      </c>
      <c r="D370" s="23"/>
    </row>
    <row r="371" spans="1:13" ht="13.5" customHeight="1" x14ac:dyDescent="0.25">
      <c r="A371" s="56" t="s">
        <v>108</v>
      </c>
      <c r="B371" s="24" t="str">
        <f>IF(ISNA(VLOOKUP($A371,price!$E$1:$H$46287,2,FALSE)),0,VLOOKUP($A371,price!$E$1:$H$46287,2,FALSE))</f>
        <v>JAY</v>
      </c>
      <c r="C371" s="24">
        <f>IF(ISNA(VLOOKUP(A371,price!$E$1:$I$46287,5,FALSE)),0,VLOOKUP(A371,price!$E$1:$I$46287,5,FALSE))</f>
        <v>314</v>
      </c>
      <c r="D371" s="58"/>
    </row>
    <row r="372" spans="1:13" s="38" customFormat="1" ht="13.5" customHeight="1" x14ac:dyDescent="0.25">
      <c r="A372" s="56" t="s">
        <v>1957</v>
      </c>
      <c r="B372" s="24" t="str">
        <f>IF(ISNA(VLOOKUP($A372,price!$E$1:$H$46287,2,FALSE)),0,VLOOKUP($A372,price!$E$1:$H$46287,2,FALSE))</f>
        <v>JAY</v>
      </c>
      <c r="C372" s="24">
        <f>IF(ISNA(VLOOKUP(A372,price!$E$1:$I$46287,5,FALSE)),0,VLOOKUP(A372,price!$E$1:$I$46287,5,FALSE))</f>
        <v>80</v>
      </c>
      <c r="D372" s="36"/>
      <c r="E372" s="27"/>
      <c r="F372" s="27"/>
    </row>
    <row r="373" spans="1:13" ht="13.5" customHeight="1" x14ac:dyDescent="0.25">
      <c r="A373" s="56" t="s">
        <v>389</v>
      </c>
      <c r="B373" s="24" t="str">
        <f>IF(ISNA(VLOOKUP($A373,price!$E$1:$H$46287,2,FALSE)),0,VLOOKUP($A373,price!$E$1:$H$46287,2,FALSE))</f>
        <v>JAY</v>
      </c>
      <c r="C373" s="24">
        <f>IF(ISNA(VLOOKUP(A373,price!$E$1:$I$46287,5,FALSE)),0,VLOOKUP(A373,price!$E$1:$I$46287,5,FALSE))</f>
        <v>45</v>
      </c>
      <c r="D373" s="36"/>
      <c r="F373" s="8"/>
      <c r="I373" s="8"/>
    </row>
    <row r="374" spans="1:13" ht="13.5" customHeight="1" x14ac:dyDescent="0.25">
      <c r="A374" s="56" t="s">
        <v>129</v>
      </c>
      <c r="B374" s="24" t="str">
        <f>IF(ISNA(VLOOKUP($A374,price!$E$1:$H$46287,2,FALSE)),0,VLOOKUP($A374,price!$E$1:$H$46287,2,FALSE))</f>
        <v>JAY</v>
      </c>
      <c r="C374" s="24">
        <f>IF(ISNA(VLOOKUP(A374,price!$E$1:$I$46287,5,FALSE)),0,VLOOKUP(A374,price!$E$1:$I$46287,5,FALSE))</f>
        <v>68</v>
      </c>
      <c r="D374" s="36"/>
      <c r="F374" s="8"/>
      <c r="G374" s="4"/>
      <c r="K374" s="8"/>
      <c r="M374" s="8"/>
    </row>
    <row r="375" spans="1:13" ht="13.5" customHeight="1" x14ac:dyDescent="0.25">
      <c r="A375" s="56" t="s">
        <v>3518</v>
      </c>
      <c r="B375" s="24" t="str">
        <f>IF(ISNA(VLOOKUP($A375,price!$E$1:$H$46287,2,FALSE)),0,VLOOKUP($A375,price!$E$1:$H$46287,2,FALSE))</f>
        <v>JAY</v>
      </c>
      <c r="C375" s="24">
        <f>IF(ISNA(VLOOKUP(A375,price!$E$1:$I$46287,5,FALSE)),0,VLOOKUP(A375,price!$E$1:$I$46287,5,FALSE))</f>
        <v>478</v>
      </c>
      <c r="D375" s="23"/>
      <c r="E375" s="4"/>
    </row>
    <row r="376" spans="1:13" ht="13.5" customHeight="1" x14ac:dyDescent="0.25">
      <c r="A376" s="56" t="s">
        <v>181</v>
      </c>
      <c r="B376" s="24" t="str">
        <f>IF(ISNA(VLOOKUP($A376,price!$E$1:$H$46287,2,FALSE)),0,VLOOKUP($A376,price!$E$1:$H$46287,2,FALSE))</f>
        <v>JAY</v>
      </c>
      <c r="C376" s="24">
        <f>IF(ISNA(VLOOKUP(A376,price!$E$1:$I$46287,5,FALSE)),0,VLOOKUP(A376,price!$E$1:$I$46287,5,FALSE))</f>
        <v>934</v>
      </c>
      <c r="D376" s="23"/>
    </row>
    <row r="377" spans="1:13" ht="13.5" customHeight="1" x14ac:dyDescent="0.25">
      <c r="A377" s="56" t="s">
        <v>183</v>
      </c>
      <c r="B377" s="24" t="str">
        <f>IF(ISNA(VLOOKUP($A377,price!$E$1:$H$46287,2,FALSE)),0,VLOOKUP($A377,price!$E$1:$H$46287,2,FALSE))</f>
        <v>JAY</v>
      </c>
      <c r="C377" s="24">
        <f>IF(ISNA(VLOOKUP(A377,price!$E$1:$I$46287,5,FALSE)),0,VLOOKUP(A377,price!$E$1:$I$46287,5,FALSE))</f>
        <v>83</v>
      </c>
      <c r="D377" s="58"/>
    </row>
    <row r="378" spans="1:13" ht="13.5" customHeight="1" x14ac:dyDescent="0.25">
      <c r="A378" s="56" t="s">
        <v>277</v>
      </c>
      <c r="B378" s="24" t="str">
        <f>IF(ISNA(VLOOKUP($A378,price!$E$1:$H$46287,2,FALSE)),0,VLOOKUP($A378,price!$E$1:$H$46287,2,FALSE))</f>
        <v>JAY</v>
      </c>
      <c r="C378" s="24">
        <f>IF(ISNA(VLOOKUP(A378,price!$E$1:$I$46287,5,FALSE)),0,VLOOKUP(A378,price!$E$1:$I$46287,5,FALSE))</f>
        <v>334</v>
      </c>
      <c r="D378" s="23"/>
    </row>
    <row r="379" spans="1:13" ht="13.5" customHeight="1" x14ac:dyDescent="0.25">
      <c r="A379" s="56" t="s">
        <v>187</v>
      </c>
      <c r="B379" s="24" t="str">
        <f>IF(ISNA(VLOOKUP($A379,price!$E$1:$H$46287,2,FALSE)),0,VLOOKUP($A379,price!$E$1:$H$46287,2,FALSE))</f>
        <v>JAY</v>
      </c>
      <c r="C379" s="24">
        <f>IF(ISNA(VLOOKUP(A379,price!$E$1:$I$46287,5,FALSE)),0,VLOOKUP(A379,price!$E$1:$I$46287,5,FALSE))</f>
        <v>31</v>
      </c>
      <c r="D379" s="39"/>
    </row>
    <row r="380" spans="1:13" ht="13.5" customHeight="1" x14ac:dyDescent="0.25">
      <c r="A380" s="56" t="s">
        <v>378</v>
      </c>
      <c r="B380" s="24" t="str">
        <f>IF(ISNA(VLOOKUP($A380,price!$E$1:$H$46287,2,FALSE)),0,VLOOKUP($A380,price!$E$1:$H$46287,2,FALSE))</f>
        <v>JAY</v>
      </c>
      <c r="C380" s="24">
        <f>IF(ISNA(VLOOKUP(A380,price!$E$1:$I$46287,5,FALSE)),0,VLOOKUP(A380,price!$E$1:$I$46287,5,FALSE))</f>
        <v>38</v>
      </c>
      <c r="D380" s="23"/>
    </row>
    <row r="381" spans="1:13" ht="13.5" customHeight="1" x14ac:dyDescent="0.25">
      <c r="A381" s="56" t="s">
        <v>222</v>
      </c>
      <c r="B381" s="24" t="str">
        <f>IF(ISNA(VLOOKUP($A381,price!$E$1:$H$46287,2,FALSE)),0,VLOOKUP($A381,price!$E$1:$H$46287,2,FALSE))</f>
        <v>JAY</v>
      </c>
      <c r="C381" s="24">
        <f>IF(ISNA(VLOOKUP(A381,price!$E$1:$I$46287,5,FALSE)),0,VLOOKUP(A381,price!$E$1:$I$46287,5,FALSE))</f>
        <v>305</v>
      </c>
      <c r="D381" s="58"/>
    </row>
    <row r="382" spans="1:13" ht="13.5" customHeight="1" x14ac:dyDescent="0.25">
      <c r="A382" s="56" t="s">
        <v>1001</v>
      </c>
      <c r="B382" s="24" t="str">
        <f>IF(ISNA(VLOOKUP($A382,price!$E$1:$H$46287,2,FALSE)),0,VLOOKUP($A382,price!$E$1:$H$46287,2,FALSE))</f>
        <v>JAY</v>
      </c>
      <c r="C382" s="24">
        <f>IF(ISNA(VLOOKUP(A382,price!$E$1:$I$46287,5,FALSE)),0,VLOOKUP(A382,price!$E$1:$I$46287,5,FALSE))</f>
        <v>242</v>
      </c>
      <c r="D382" s="23"/>
    </row>
    <row r="383" spans="1:13" ht="13.5" customHeight="1" x14ac:dyDescent="0.25">
      <c r="A383" s="56" t="s">
        <v>3589</v>
      </c>
      <c r="B383" s="24" t="str">
        <f>IF(ISNA(VLOOKUP($A383,price!$E$1:$H$46287,2,FALSE)),0,VLOOKUP($A383,price!$E$1:$H$46287,2,FALSE))</f>
        <v>LOT</v>
      </c>
      <c r="C383" s="24">
        <f>IF(ISNA(VLOOKUP(A383,price!$E$1:$I$46287,5,FALSE)),0,VLOOKUP(A383,price!$E$1:$I$46287,5,FALSE))</f>
        <v>41</v>
      </c>
      <c r="D383" s="23"/>
    </row>
    <row r="384" spans="1:13" ht="13.5" customHeight="1" x14ac:dyDescent="0.25">
      <c r="A384" s="56" t="s">
        <v>316</v>
      </c>
      <c r="B384" s="24" t="str">
        <f>IF(ISNA(VLOOKUP($A384,price!$E$1:$H$46287,2,FALSE)),0,VLOOKUP($A384,price!$E$1:$H$46287,2,FALSE))</f>
        <v>LOT</v>
      </c>
      <c r="C384" s="24">
        <f>IF(ISNA(VLOOKUP(A384,price!$E$1:$I$46287,5,FALSE)),0,VLOOKUP(A384,price!$E$1:$I$46287,5,FALSE))</f>
        <v>74</v>
      </c>
      <c r="D384" s="36"/>
      <c r="F384" s="4"/>
      <c r="G384" s="8"/>
    </row>
    <row r="385" spans="1:26" ht="13.5" customHeight="1" x14ac:dyDescent="0.25">
      <c r="A385" s="56" t="s">
        <v>3486</v>
      </c>
      <c r="B385" s="24" t="str">
        <f>IF(ISNA(VLOOKUP($A385,price!$E$1:$H$46287,2,FALSE)),0,VLOOKUP($A385,price!$E$1:$H$46287,2,FALSE))</f>
        <v>LOT</v>
      </c>
      <c r="C385" s="24">
        <f>IF(ISNA(VLOOKUP(A385,price!$E$1:$I$46287,5,FALSE)),0,VLOOKUP(A385,price!$E$1:$I$46287,5,FALSE))</f>
        <v>58</v>
      </c>
      <c r="D385" s="40"/>
      <c r="F385" s="4"/>
    </row>
    <row r="386" spans="1:26" ht="13.5" customHeight="1" x14ac:dyDescent="0.25">
      <c r="A386" s="56" t="s">
        <v>1314</v>
      </c>
      <c r="B386" s="24" t="str">
        <f>IF(ISNA(VLOOKUP($A386,price!$E$1:$H$46287,2,FALSE)),0,VLOOKUP($A386,price!$E$1:$H$46287,2,FALSE))</f>
        <v>LOT</v>
      </c>
      <c r="C386" s="24">
        <f>IF(ISNA(VLOOKUP(A386,price!$E$1:$I$46287,5,FALSE)),0,VLOOKUP(A386,price!$E$1:$I$46287,5,FALSE))</f>
        <v>148</v>
      </c>
      <c r="D386" s="36"/>
      <c r="F386" s="5"/>
      <c r="G386" s="4"/>
    </row>
    <row r="387" spans="1:26" ht="13.5" customHeight="1" x14ac:dyDescent="0.25">
      <c r="A387" s="56" t="s">
        <v>3509</v>
      </c>
      <c r="B387" s="24" t="str">
        <f>IF(ISNA(VLOOKUP($A387,price!$E$1:$H$46287,2,FALSE)),0,VLOOKUP($A387,price!$E$1:$H$46287,2,FALSE))</f>
        <v>LOT</v>
      </c>
      <c r="C387" s="24">
        <f>IF(ISNA(VLOOKUP(A387,price!$E$1:$I$46287,5,FALSE)),0,VLOOKUP(A387,price!$E$1:$I$46287,5,FALSE))</f>
        <v>142</v>
      </c>
      <c r="D387" s="39"/>
    </row>
    <row r="388" spans="1:26" ht="13.5" customHeight="1" x14ac:dyDescent="0.25">
      <c r="A388" s="56" t="s">
        <v>3101</v>
      </c>
      <c r="B388" s="24" t="str">
        <f>IF(ISNA(VLOOKUP($A388,price!$E$1:$H$46287,2,FALSE)),0,VLOOKUP($A388,price!$E$1:$H$46287,2,FALSE))</f>
        <v>LOT</v>
      </c>
      <c r="C388" s="24">
        <f>IF(ISNA(VLOOKUP(A388,price!$E$1:$I$46287,5,FALSE)),0,VLOOKUP(A388,price!$E$1:$I$46287,5,FALSE))</f>
        <v>33</v>
      </c>
      <c r="D388" s="58"/>
    </row>
    <row r="389" spans="1:26" ht="13.5" customHeight="1" x14ac:dyDescent="0.25">
      <c r="A389" s="56" t="s">
        <v>323</v>
      </c>
      <c r="B389" s="24" t="str">
        <f>IF(ISNA(VLOOKUP($A389,price!$E$1:$H$46287,2,FALSE)),0,VLOOKUP($A389,price!$E$1:$H$46287,2,FALSE))</f>
        <v>LOT</v>
      </c>
      <c r="C389" s="24">
        <f>IF(ISNA(VLOOKUP(A389,price!$E$1:$I$46287,5,FALSE)),0,VLOOKUP(A389,price!$E$1:$I$46287,5,FALSE))</f>
        <v>80</v>
      </c>
      <c r="D389" s="39"/>
    </row>
    <row r="390" spans="1:26" ht="13.5" customHeight="1" x14ac:dyDescent="0.25">
      <c r="A390" s="56" t="s">
        <v>1052</v>
      </c>
      <c r="B390" s="24" t="str">
        <f>IF(ISNA(VLOOKUP($A390,price!$E$1:$H$46287,2,FALSE)),0,VLOOKUP($A390,price!$E$1:$H$46287,2,FALSE))</f>
        <v>LOT</v>
      </c>
      <c r="C390" s="24">
        <f>IF(ISNA(VLOOKUP(A390,price!$E$1:$I$46287,5,FALSE)),0,VLOOKUP(A390,price!$E$1:$I$46287,5,FALSE))</f>
        <v>222</v>
      </c>
      <c r="D390" s="36"/>
      <c r="F390" s="8"/>
      <c r="G390" s="4"/>
      <c r="H390" s="8"/>
      <c r="I390" s="8"/>
      <c r="J390" s="8"/>
    </row>
    <row r="391" spans="1:26" ht="13.5" customHeight="1" x14ac:dyDescent="0.25">
      <c r="A391" s="56" t="s">
        <v>1007</v>
      </c>
      <c r="B391" s="24" t="str">
        <f>IF(ISNA(VLOOKUP($A391,price!$E$1:$H$46287,2,FALSE)),0,VLOOKUP($A391,price!$E$1:$H$46287,2,FALSE))</f>
        <v>LOT</v>
      </c>
      <c r="C391" s="24">
        <f>IF(ISNA(VLOOKUP(A391,price!$E$1:$I$46287,5,FALSE)),0,VLOOKUP(A391,price!$E$1:$I$46287,5,FALSE))</f>
        <v>533</v>
      </c>
      <c r="D391" s="36"/>
      <c r="F391" s="5"/>
      <c r="H391" s="8"/>
    </row>
    <row r="392" spans="1:26" ht="13.5" customHeight="1" x14ac:dyDescent="0.25">
      <c r="A392" s="56" t="s">
        <v>2593</v>
      </c>
      <c r="B392" s="24" t="str">
        <f>IF(ISNA(VLOOKUP($A392,price!$E$1:$H$46287,2,FALSE)),0,VLOOKUP($A392,price!$E$1:$H$46287,2,FALSE))</f>
        <v>LOT</v>
      </c>
      <c r="C392" s="24">
        <f>IF(ISNA(VLOOKUP(A392,price!$E$1:$I$46287,5,FALSE)),0,VLOOKUP(A392,price!$E$1:$I$46287,5,FALSE))</f>
        <v>10</v>
      </c>
      <c r="D392" s="59"/>
    </row>
    <row r="393" spans="1:26" ht="13.5" customHeight="1" x14ac:dyDescent="0.25">
      <c r="A393" s="56" t="s">
        <v>1164</v>
      </c>
      <c r="B393" s="24" t="str">
        <f>IF(ISNA(VLOOKUP($A393,price!$E$1:$H$46287,2,FALSE)),0,VLOOKUP($A393,price!$E$1:$H$46287,2,FALSE))</f>
        <v>LOT</v>
      </c>
      <c r="C393" s="24">
        <f>IF(ISNA(VLOOKUP(A393,price!$E$1:$I$46287,5,FALSE)),0,VLOOKUP(A393,price!$E$1:$I$46287,5,FALSE))</f>
        <v>123</v>
      </c>
      <c r="D393" s="58"/>
    </row>
    <row r="394" spans="1:26" ht="13.5" customHeight="1" x14ac:dyDescent="0.25">
      <c r="A394" s="56" t="s">
        <v>159</v>
      </c>
      <c r="B394" s="24" t="str">
        <f>IF(ISNA(VLOOKUP($A394,price!$E$1:$H$46287,2,FALSE)),0,VLOOKUP($A394,price!$E$1:$H$46287,2,FALSE))</f>
        <v>LOT</v>
      </c>
      <c r="C394" s="24">
        <f>IF(ISNA(VLOOKUP(A394,price!$E$1:$I$46287,5,FALSE)),0,VLOOKUP(A394,price!$E$1:$I$46287,5,FALSE))</f>
        <v>231</v>
      </c>
      <c r="D394" s="23"/>
    </row>
    <row r="395" spans="1:26" ht="13.5" customHeight="1" x14ac:dyDescent="0.25">
      <c r="A395" s="56" t="s">
        <v>1094</v>
      </c>
      <c r="B395" s="24" t="str">
        <f>IF(ISNA(VLOOKUP($A395,price!$E$1:$H$46287,2,FALSE)),0,VLOOKUP($A395,price!$E$1:$H$46287,2,FALSE))</f>
        <v>LOT</v>
      </c>
      <c r="C395" s="24">
        <f>IF(ISNA(VLOOKUP(A395,price!$E$1:$I$46287,5,FALSE)),0,VLOOKUP(A395,price!$E$1:$I$46287,5,FALSE))</f>
        <v>75</v>
      </c>
      <c r="D395" s="23"/>
    </row>
    <row r="396" spans="1:26" ht="13.5" customHeight="1" x14ac:dyDescent="0.25">
      <c r="A396" s="56" t="s">
        <v>2595</v>
      </c>
      <c r="B396" s="24" t="str">
        <f>IF(ISNA(VLOOKUP($A396,price!$E$1:$H$46287,2,FALSE)),0,VLOOKUP($A396,price!$E$1:$H$46287,2,FALSE))</f>
        <v>LOT</v>
      </c>
      <c r="C396" s="24">
        <f>IF(ISNA(VLOOKUP(A396,price!$E$1:$I$46287,5,FALSE)),0,VLOOKUP(A396,price!$E$1:$I$46287,5,FALSE))</f>
        <v>5</v>
      </c>
      <c r="D396" s="23"/>
    </row>
    <row r="397" spans="1:26" ht="13.5" customHeight="1" x14ac:dyDescent="0.25">
      <c r="A397" s="56" t="s">
        <v>234</v>
      </c>
      <c r="B397" s="24" t="str">
        <f>IF(ISNA(VLOOKUP($A397,price!$E$1:$H$46287,2,FALSE)),0,VLOOKUP($A397,price!$E$1:$H$46287,2,FALSE))</f>
        <v>LOT</v>
      </c>
      <c r="C397" s="24">
        <f>IF(ISNA(VLOOKUP(A397,price!$E$1:$I$46287,5,FALSE)),0,VLOOKUP(A397,price!$E$1:$I$46287,5,FALSE))</f>
        <v>43</v>
      </c>
      <c r="D397" s="58"/>
    </row>
    <row r="398" spans="1:26" ht="13.5" customHeight="1" x14ac:dyDescent="0.25">
      <c r="A398" s="56" t="s">
        <v>2603</v>
      </c>
      <c r="B398" s="24" t="str">
        <f>IF(ISNA(VLOOKUP($A398,price!$E$1:$H$46287,2,FALSE)),0,VLOOKUP($A398,price!$E$1:$H$46287,2,FALSE))</f>
        <v>LOT</v>
      </c>
      <c r="C398" s="24">
        <f>IF(ISNA(VLOOKUP(A398,price!$E$1:$I$46287,5,FALSE)),0,VLOOKUP(A398,price!$E$1:$I$46287,5,FALSE))</f>
        <v>55</v>
      </c>
      <c r="D398" s="58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3.5" customHeight="1" x14ac:dyDescent="0.25">
      <c r="A399" s="56" t="s">
        <v>282</v>
      </c>
      <c r="B399" s="24" t="str">
        <f>IF(ISNA(VLOOKUP($A399,price!$E$1:$H$46287,2,FALSE)),0,VLOOKUP($A399,price!$E$1:$H$46287,2,FALSE))</f>
        <v>LOT</v>
      </c>
      <c r="C399" s="24">
        <f>IF(ISNA(VLOOKUP(A399,price!$E$1:$I$46287,5,FALSE)),0,VLOOKUP(A399,price!$E$1:$I$46287,5,FALSE))</f>
        <v>81</v>
      </c>
      <c r="D399" s="36"/>
      <c r="F399" s="8"/>
    </row>
    <row r="400" spans="1:26" ht="13.5" customHeight="1" x14ac:dyDescent="0.25">
      <c r="A400" s="56" t="s">
        <v>3482</v>
      </c>
      <c r="B400" s="24" t="str">
        <f>IF(ISNA(VLOOKUP($A400,price!$E$1:$H$46287,2,FALSE)),0,VLOOKUP($A400,price!$E$1:$H$46287,2,FALSE))</f>
        <v>LOT</v>
      </c>
      <c r="C400" s="24">
        <f>IF(ISNA(VLOOKUP(A400,price!$E$1:$I$46287,5,FALSE)),0,VLOOKUP(A400,price!$E$1:$I$46287,5,FALSE))</f>
        <v>62</v>
      </c>
      <c r="D400" s="23"/>
    </row>
    <row r="401" spans="1:13" ht="13.5" customHeight="1" x14ac:dyDescent="0.25">
      <c r="A401" s="56" t="s">
        <v>67</v>
      </c>
      <c r="B401" s="24" t="str">
        <f>IF(ISNA(VLOOKUP($A401,price!$E$1:$H$46287,2,FALSE)),0,VLOOKUP($A401,price!$E$1:$H$46287,2,FALSE))</f>
        <v>LTK</v>
      </c>
      <c r="C401" s="24">
        <f>IF(ISNA(VLOOKUP(A401,price!$E$1:$I$46287,5,FALSE)),0,VLOOKUP(A401,price!$E$1:$I$46287,5,FALSE))</f>
        <v>417</v>
      </c>
      <c r="D401" s="36"/>
      <c r="F401" s="4"/>
      <c r="G401" s="8"/>
    </row>
    <row r="402" spans="1:13" ht="13.5" customHeight="1" x14ac:dyDescent="0.25">
      <c r="A402" s="56" t="s">
        <v>37</v>
      </c>
      <c r="B402" s="24" t="str">
        <f>IF(ISNA(VLOOKUP($A402,price!$E$1:$H$46287,2,FALSE)),0,VLOOKUP($A402,price!$E$1:$H$46287,2,FALSE))</f>
        <v>LTK</v>
      </c>
      <c r="C402" s="24">
        <f>IF(ISNA(VLOOKUP(A402,price!$E$1:$I$46287,5,FALSE)),0,VLOOKUP(A402,price!$E$1:$I$46287,5,FALSE))</f>
        <v>949</v>
      </c>
      <c r="D402" s="23"/>
    </row>
    <row r="403" spans="1:13" ht="13.5" customHeight="1" x14ac:dyDescent="0.25">
      <c r="A403" s="56" t="s">
        <v>353</v>
      </c>
      <c r="B403" s="24" t="str">
        <f>IF(ISNA(VLOOKUP($A403,price!$E$1:$H$46287,2,FALSE)),0,VLOOKUP($A403,price!$E$1:$H$46287,2,FALSE))</f>
        <v>LTK</v>
      </c>
      <c r="C403" s="24">
        <f>IF(ISNA(VLOOKUP(A403,price!$E$1:$I$46287,5,FALSE)),0,VLOOKUP(A403,price!$E$1:$I$46287,5,FALSE))</f>
        <v>35</v>
      </c>
      <c r="D403" s="23"/>
    </row>
    <row r="404" spans="1:13" ht="13.5" customHeight="1" x14ac:dyDescent="0.25">
      <c r="A404" s="56" t="s">
        <v>271</v>
      </c>
      <c r="B404" s="24" t="str">
        <f>IF(ISNA(VLOOKUP($A404,price!$E$1:$H$46287,2,FALSE)),0,VLOOKUP($A404,price!$E$1:$H$46287,2,FALSE))</f>
        <v>LTK</v>
      </c>
      <c r="C404" s="24">
        <f>IF(ISNA(VLOOKUP(A404,price!$E$1:$I$46287,5,FALSE)),0,VLOOKUP(A404,price!$E$1:$I$46287,5,FALSE))</f>
        <v>182</v>
      </c>
      <c r="D404" s="36"/>
      <c r="F404" s="8"/>
      <c r="M404" s="8"/>
    </row>
    <row r="405" spans="1:13" ht="13.5" customHeight="1" x14ac:dyDescent="0.25">
      <c r="A405" s="56" t="s">
        <v>4645</v>
      </c>
      <c r="B405" s="24" t="str">
        <f>IF(ISNA(VLOOKUP($A405,price!$E$1:$H$46287,2,FALSE)),0,VLOOKUP($A405,price!$E$1:$H$46287,2,FALSE))</f>
        <v>LTK</v>
      </c>
      <c r="C405" s="24">
        <f>IF(ISNA(VLOOKUP(A405,price!$E$1:$I$46287,5,FALSE)),0,VLOOKUP(A405,price!$E$1:$I$46287,5,FALSE))</f>
        <v>92</v>
      </c>
      <c r="D405" s="23"/>
    </row>
    <row r="406" spans="1:13" ht="13.5" customHeight="1" x14ac:dyDescent="0.25">
      <c r="A406" s="56" t="s">
        <v>423</v>
      </c>
      <c r="B406" s="24" t="str">
        <f>IF(ISNA(VLOOKUP($A406,price!$E$1:$H$46287,2,FALSE)),0,VLOOKUP($A406,price!$E$1:$H$46287,2,FALSE))</f>
        <v>LTK</v>
      </c>
      <c r="C406" s="24">
        <f>IF(ISNA(VLOOKUP(A406,price!$E$1:$I$46287,5,FALSE)),0,VLOOKUP(A406,price!$E$1:$I$46287,5,FALSE))</f>
        <v>53</v>
      </c>
      <c r="D406" s="36"/>
      <c r="F406" s="4"/>
      <c r="G406" s="4"/>
      <c r="H406" s="8"/>
      <c r="I406" s="8"/>
      <c r="J406" s="8"/>
    </row>
    <row r="407" spans="1:13" ht="13.5" customHeight="1" x14ac:dyDescent="0.25">
      <c r="A407" s="56" t="s">
        <v>391</v>
      </c>
      <c r="B407" s="24" t="str">
        <f>IF(ISNA(VLOOKUP($A407,price!$E$1:$H$46287,2,FALSE)),0,VLOOKUP($A407,price!$E$1:$H$46287,2,FALSE))</f>
        <v>LTK</v>
      </c>
      <c r="C407" s="24">
        <f>IF(ISNA(VLOOKUP(A407,price!$E$1:$I$46287,5,FALSE)),0,VLOOKUP(A407,price!$E$1:$I$46287,5,FALSE))</f>
        <v>316</v>
      </c>
      <c r="D407" s="23"/>
    </row>
    <row r="408" spans="1:13" ht="13.5" customHeight="1" x14ac:dyDescent="0.25">
      <c r="A408" s="56" t="s">
        <v>82</v>
      </c>
      <c r="B408" s="24" t="str">
        <f>IF(ISNA(VLOOKUP($A408,price!$E$1:$H$46287,2,FALSE)),0,VLOOKUP($A408,price!$E$1:$H$46287,2,FALSE))</f>
        <v>LTK</v>
      </c>
      <c r="C408" s="24">
        <f>IF(ISNA(VLOOKUP(A408,price!$E$1:$I$46287,5,FALSE)),0,VLOOKUP(A408,price!$E$1:$I$46287,5,FALSE))</f>
        <v>122</v>
      </c>
      <c r="D408" s="58"/>
    </row>
    <row r="409" spans="1:13" ht="13.5" customHeight="1" x14ac:dyDescent="0.25">
      <c r="A409" s="56" t="s">
        <v>392</v>
      </c>
      <c r="B409" s="24" t="str">
        <f>IF(ISNA(VLOOKUP($A409,price!$E$1:$H$46287,2,FALSE)),0,VLOOKUP($A409,price!$E$1:$H$46287,2,FALSE))</f>
        <v>LTK</v>
      </c>
      <c r="C409" s="24">
        <f>IF(ISNA(VLOOKUP(A409,price!$E$1:$I$46287,5,FALSE)),0,VLOOKUP(A409,price!$E$1:$I$46287,5,FALSE))</f>
        <v>196</v>
      </c>
      <c r="D409" s="58"/>
    </row>
    <row r="410" spans="1:13" ht="13.5" customHeight="1" x14ac:dyDescent="0.25">
      <c r="A410" s="56" t="s">
        <v>194</v>
      </c>
      <c r="B410" s="24" t="str">
        <f>IF(ISNA(VLOOKUP($A410,price!$E$1:$H$46287,2,FALSE)),0,VLOOKUP($A410,price!$E$1:$H$46287,2,FALSE))</f>
        <v>LTK</v>
      </c>
      <c r="C410" s="24">
        <f>IF(ISNA(VLOOKUP(A410,price!$E$1:$I$46287,5,FALSE)),0,VLOOKUP(A410,price!$E$1:$I$46287,5,FALSE))</f>
        <v>334</v>
      </c>
      <c r="D410" s="59"/>
    </row>
    <row r="411" spans="1:13" ht="13.5" customHeight="1" x14ac:dyDescent="0.25">
      <c r="A411" s="56" t="s">
        <v>3452</v>
      </c>
      <c r="B411" s="24" t="str">
        <f>IF(ISNA(VLOOKUP($A411,price!$E$1:$H$46287,2,FALSE)),0,VLOOKUP($A411,price!$E$1:$H$46287,2,FALSE))</f>
        <v>LTK</v>
      </c>
      <c r="C411" s="24">
        <f>IF(ISNA(VLOOKUP(A411,price!$E$1:$I$46287,5,FALSE)),0,VLOOKUP(A411,price!$E$1:$I$46287,5,FALSE))</f>
        <v>153</v>
      </c>
      <c r="D411" s="36"/>
      <c r="F411" s="8"/>
      <c r="G411" s="4"/>
    </row>
    <row r="412" spans="1:13" ht="13.5" customHeight="1" x14ac:dyDescent="0.25">
      <c r="A412" s="56" t="s">
        <v>79</v>
      </c>
      <c r="B412" s="24" t="str">
        <f>IF(ISNA(VLOOKUP($A412,price!$E$1:$H$46287,2,FALSE)),0,VLOOKUP($A412,price!$E$1:$H$46287,2,FALSE))</f>
        <v>LTK</v>
      </c>
      <c r="C412" s="24">
        <f>IF(ISNA(VLOOKUP(A412,price!$E$1:$I$46287,5,FALSE)),0,VLOOKUP(A412,price!$E$1:$I$46287,5,FALSE))</f>
        <v>219</v>
      </c>
      <c r="D412" s="36"/>
      <c r="F412" s="5"/>
      <c r="G412" s="8"/>
    </row>
    <row r="413" spans="1:13" ht="13.5" customHeight="1" x14ac:dyDescent="0.25">
      <c r="A413" s="56" t="s">
        <v>22</v>
      </c>
      <c r="B413" s="24" t="str">
        <f>IF(ISNA(VLOOKUP($A413,price!$E$1:$H$46287,2,FALSE)),0,VLOOKUP($A413,price!$E$1:$H$46287,2,FALSE))</f>
        <v>LTK</v>
      </c>
      <c r="C413" s="24">
        <f>IF(ISNA(VLOOKUP(A413,price!$E$1:$I$46287,5,FALSE)),0,VLOOKUP(A413,price!$E$1:$I$46287,5,FALSE))</f>
        <v>282</v>
      </c>
      <c r="D413" s="58"/>
    </row>
    <row r="414" spans="1:13" ht="13.5" customHeight="1" x14ac:dyDescent="0.25">
      <c r="A414" s="56" t="s">
        <v>109</v>
      </c>
      <c r="B414" s="24" t="str">
        <f>IF(ISNA(VLOOKUP($A414,price!$E$1:$H$46287,2,FALSE)),0,VLOOKUP($A414,price!$E$1:$H$46287,2,FALSE))</f>
        <v>LTK</v>
      </c>
      <c r="C414" s="24">
        <f>IF(ISNA(VLOOKUP(A414,price!$E$1:$I$46287,5,FALSE)),0,VLOOKUP(A414,price!$E$1:$I$46287,5,FALSE))</f>
        <v>50</v>
      </c>
      <c r="D414" s="23"/>
    </row>
    <row r="415" spans="1:13" ht="13.5" customHeight="1" x14ac:dyDescent="0.25">
      <c r="A415" s="56" t="s">
        <v>62</v>
      </c>
      <c r="B415" s="24" t="str">
        <f>IF(ISNA(VLOOKUP($A415,price!$E$1:$H$46287,2,FALSE)),0,VLOOKUP($A415,price!$E$1:$H$46287,2,FALSE))</f>
        <v>LTK</v>
      </c>
      <c r="C415" s="24">
        <f>IF(ISNA(VLOOKUP(A415,price!$E$1:$I$46287,5,FALSE)),0,VLOOKUP(A415,price!$E$1:$I$46287,5,FALSE))</f>
        <v>125</v>
      </c>
      <c r="D415" s="23"/>
    </row>
    <row r="416" spans="1:13" ht="13.5" customHeight="1" x14ac:dyDescent="0.25">
      <c r="A416" s="56" t="s">
        <v>394</v>
      </c>
      <c r="B416" s="24" t="str">
        <f>IF(ISNA(VLOOKUP($A416,price!$E$1:$H$46287,2,FALSE)),0,VLOOKUP($A416,price!$E$1:$H$46287,2,FALSE))</f>
        <v>LTK</v>
      </c>
      <c r="C416" s="24">
        <f>IF(ISNA(VLOOKUP(A416,price!$E$1:$I$46287,5,FALSE)),0,VLOOKUP(A416,price!$E$1:$I$46287,5,FALSE))</f>
        <v>2056</v>
      </c>
      <c r="D416" s="39"/>
    </row>
    <row r="417" spans="1:12" ht="13.5" customHeight="1" x14ac:dyDescent="0.25">
      <c r="A417" s="56" t="s">
        <v>4610</v>
      </c>
      <c r="B417" s="24" t="str">
        <f>IF(ISNA(VLOOKUP($A417,price!$E$1:$H$46287,2,FALSE)),0,VLOOKUP($A417,price!$E$1:$H$46287,2,FALSE))</f>
        <v>LTK</v>
      </c>
      <c r="C417" s="24">
        <f>IF(ISNA(VLOOKUP(A417,price!$E$1:$I$46287,5,FALSE)),0,VLOOKUP(A417,price!$E$1:$I$46287,5,FALSE))</f>
        <v>231</v>
      </c>
      <c r="D417" s="58"/>
    </row>
    <row r="418" spans="1:12" ht="13.5" customHeight="1" x14ac:dyDescent="0.25">
      <c r="A418" s="56" t="s">
        <v>395</v>
      </c>
      <c r="B418" s="24" t="str">
        <f>IF(ISNA(VLOOKUP($A418,price!$E$1:$H$46287,2,FALSE)),0,VLOOKUP($A418,price!$E$1:$H$46287,2,FALSE))</f>
        <v>LTK</v>
      </c>
      <c r="C418" s="24">
        <f>IF(ISNA(VLOOKUP(A418,price!$E$1:$I$46287,5,FALSE)),0,VLOOKUP(A418,price!$E$1:$I$46287,5,FALSE))</f>
        <v>490</v>
      </c>
      <c r="D418" s="58"/>
    </row>
    <row r="419" spans="1:12" ht="13.5" customHeight="1" x14ac:dyDescent="0.25">
      <c r="A419" s="56" t="s">
        <v>396</v>
      </c>
      <c r="B419" s="24" t="str">
        <f>IF(ISNA(VLOOKUP($A419,price!$E$1:$H$46287,2,FALSE)),0,VLOOKUP($A419,price!$E$1:$H$46287,2,FALSE))</f>
        <v>LTK</v>
      </c>
      <c r="C419" s="24">
        <f>IF(ISNA(VLOOKUP(A419,price!$E$1:$I$46287,5,FALSE)),0,VLOOKUP(A419,price!$E$1:$I$46287,5,FALSE))</f>
        <v>697</v>
      </c>
      <c r="D419" s="23"/>
    </row>
    <row r="420" spans="1:12" ht="13.5" customHeight="1" x14ac:dyDescent="0.25">
      <c r="A420" s="56" t="s">
        <v>2086</v>
      </c>
      <c r="B420" s="24" t="str">
        <f>IF(ISNA(VLOOKUP($A420,price!$E$1:$H$46287,2,FALSE)),0,VLOOKUP($A420,price!$E$1:$H$46287,2,FALSE))</f>
        <v>LTK</v>
      </c>
      <c r="C420" s="24">
        <f>IF(ISNA(VLOOKUP(A420,price!$E$1:$I$46287,5,FALSE)),0,VLOOKUP(A420,price!$E$1:$I$46287,5,FALSE))</f>
        <v>276</v>
      </c>
      <c r="D420" s="39"/>
      <c r="E420" s="4"/>
    </row>
    <row r="421" spans="1:12" ht="13.5" customHeight="1" x14ac:dyDescent="0.25">
      <c r="A421" s="56" t="s">
        <v>1078</v>
      </c>
      <c r="B421" s="24" t="str">
        <f>IF(ISNA(VLOOKUP($A421,price!$E$1:$H$46287,2,FALSE)),0,VLOOKUP($A421,price!$E$1:$H$46287,2,FALSE))</f>
        <v>LTK</v>
      </c>
      <c r="C421" s="24">
        <f>IF(ISNA(VLOOKUP(A421,price!$E$1:$I$46287,5,FALSE)),0,VLOOKUP(A421,price!$E$1:$I$46287,5,FALSE))</f>
        <v>550</v>
      </c>
      <c r="D421" s="23"/>
      <c r="E421" s="4"/>
    </row>
    <row r="422" spans="1:12" ht="13.5" customHeight="1" x14ac:dyDescent="0.25">
      <c r="A422" s="56" t="s">
        <v>119</v>
      </c>
      <c r="B422" s="24" t="str">
        <f>IF(ISNA(VLOOKUP($A422,price!$E$1:$H$46287,2,FALSE)),0,VLOOKUP($A422,price!$E$1:$H$46287,2,FALSE))</f>
        <v>LTK</v>
      </c>
      <c r="C422" s="24">
        <f>IF(ISNA(VLOOKUP(A422,price!$E$1:$I$46287,5,FALSE)),0,VLOOKUP(A422,price!$E$1:$I$46287,5,FALSE))</f>
        <v>32</v>
      </c>
      <c r="D422" s="58"/>
      <c r="L422" s="8"/>
    </row>
    <row r="423" spans="1:12" s="37" customFormat="1" ht="13.5" customHeight="1" x14ac:dyDescent="0.25">
      <c r="A423" s="56" t="s">
        <v>348</v>
      </c>
      <c r="B423" s="24" t="str">
        <f>IF(ISNA(VLOOKUP($A423,price!$E$1:$H$46287,2,FALSE)),0,VLOOKUP($A423,price!$E$1:$H$46287,2,FALSE))</f>
        <v>LTK</v>
      </c>
      <c r="C423" s="24">
        <f>IF(ISNA(VLOOKUP(A423,price!$E$1:$I$46287,5,FALSE)),0,VLOOKUP(A423,price!$E$1:$I$46287,5,FALSE))</f>
        <v>217</v>
      </c>
      <c r="D423" s="23"/>
      <c r="E423"/>
      <c r="F423" s="4"/>
    </row>
    <row r="424" spans="1:12" ht="12.75" customHeight="1" x14ac:dyDescent="0.25">
      <c r="A424" s="56" t="s">
        <v>123</v>
      </c>
      <c r="B424" s="24" t="str">
        <f>IF(ISNA(VLOOKUP($A424,price!$E$1:$H$46287,2,FALSE)),0,VLOOKUP($A424,price!$E$1:$H$46287,2,FALSE))</f>
        <v>MOV</v>
      </c>
      <c r="C424" s="24">
        <f>IF(ISNA(VLOOKUP(A424,price!$E$1:$I$46287,5,FALSE)),0,VLOOKUP(A424,price!$E$1:$I$46287,5,FALSE))</f>
        <v>40</v>
      </c>
      <c r="D424" s="36"/>
      <c r="F424" s="5"/>
    </row>
    <row r="425" spans="1:12" ht="13.5" customHeight="1" x14ac:dyDescent="0.25">
      <c r="A425" s="56" t="s">
        <v>1299</v>
      </c>
      <c r="B425" s="24" t="str">
        <f>IF(ISNA(VLOOKUP($A425,price!$E$1:$H$46287,2,FALSE)),0,VLOOKUP($A425,price!$E$1:$H$46287,2,FALSE))</f>
        <v>MOV</v>
      </c>
      <c r="C425" s="24">
        <f>IF(ISNA(VLOOKUP(A425,price!$E$1:$I$46287,5,FALSE)),0,VLOOKUP(A425,price!$E$1:$I$46287,5,FALSE))</f>
        <v>647</v>
      </c>
      <c r="D425" s="23"/>
      <c r="L425" s="8"/>
    </row>
    <row r="426" spans="1:12" ht="13.5" customHeight="1" x14ac:dyDescent="0.25">
      <c r="A426" s="56" t="s">
        <v>1280</v>
      </c>
      <c r="B426" s="24" t="str">
        <f>IF(ISNA(VLOOKUP($A426,price!$E$1:$H$46287,2,FALSE)),0,VLOOKUP($A426,price!$E$1:$H$46287,2,FALSE))</f>
        <v>MOV</v>
      </c>
      <c r="C426" s="24">
        <f>IF(ISNA(VLOOKUP(A426,price!$E$1:$I$46287,5,FALSE)),0,VLOOKUP(A426,price!$E$1:$I$46287,5,FALSE))</f>
        <v>413</v>
      </c>
      <c r="D426" s="23"/>
    </row>
    <row r="427" spans="1:12" ht="13.5" customHeight="1" x14ac:dyDescent="0.25">
      <c r="A427" s="56" t="s">
        <v>110</v>
      </c>
      <c r="B427" s="24" t="str">
        <f>IF(ISNA(VLOOKUP($A427,price!$E$1:$H$46287,2,FALSE)),0,VLOOKUP($A427,price!$E$1:$H$46287,2,FALSE))</f>
        <v>MOV</v>
      </c>
      <c r="C427" s="24">
        <f>IF(ISNA(VLOOKUP(A427,price!$E$1:$I$46287,5,FALSE)),0,VLOOKUP(A427,price!$E$1:$I$46287,5,FALSE))</f>
        <v>198</v>
      </c>
      <c r="D427" s="39"/>
    </row>
    <row r="428" spans="1:12" ht="13.5" customHeight="1" x14ac:dyDescent="0.25">
      <c r="A428" s="56" t="s">
        <v>1295</v>
      </c>
      <c r="B428" s="24" t="str">
        <f>IF(ISNA(VLOOKUP($A428,price!$E$1:$H$46287,2,FALSE)),0,VLOOKUP($A428,price!$E$1:$H$46287,2,FALSE))</f>
        <v>MOV</v>
      </c>
      <c r="C428" s="24">
        <f>IF(ISNA(VLOOKUP(A428,price!$E$1:$I$46287,5,FALSE)),0,VLOOKUP(A428,price!$E$1:$I$46287,5,FALSE))</f>
        <v>421</v>
      </c>
      <c r="D428" s="23"/>
    </row>
    <row r="429" spans="1:12" ht="13.5" customHeight="1" x14ac:dyDescent="0.25">
      <c r="A429" s="56" t="s">
        <v>1349</v>
      </c>
      <c r="B429" s="24" t="str">
        <f>IF(ISNA(VLOOKUP($A429,price!$E$1:$H$46287,2,FALSE)),0,VLOOKUP($A429,price!$E$1:$H$46287,2,FALSE))</f>
        <v>MOV</v>
      </c>
      <c r="C429" s="24">
        <f>IF(ISNA(VLOOKUP(A429,price!$E$1:$I$46287,5,FALSE)),0,VLOOKUP(A429,price!$E$1:$I$46287,5,FALSE))</f>
        <v>576</v>
      </c>
      <c r="D429" s="58"/>
    </row>
    <row r="430" spans="1:12" ht="13.5" customHeight="1" x14ac:dyDescent="0.25">
      <c r="A430" s="56" t="s">
        <v>75</v>
      </c>
      <c r="B430" s="24" t="str">
        <f>IF(ISNA(VLOOKUP($A430,price!$E$1:$H$46287,2,FALSE)),0,VLOOKUP($A430,price!$E$1:$H$46287,2,FALSE))</f>
        <v>MOV</v>
      </c>
      <c r="C430" s="24">
        <f>IF(ISNA(VLOOKUP(A430,price!$E$1:$I$46287,5,FALSE)),0,VLOOKUP(A430,price!$E$1:$I$46287,5,FALSE))</f>
        <v>103</v>
      </c>
      <c r="D430" s="59"/>
    </row>
    <row r="431" spans="1:12" ht="13.5" customHeight="1" x14ac:dyDescent="0.25">
      <c r="A431" s="56" t="s">
        <v>57</v>
      </c>
      <c r="B431" s="24" t="str">
        <f>IF(ISNA(VLOOKUP($A431,price!$E$1:$H$46287,2,FALSE)),0,VLOOKUP($A431,price!$E$1:$H$46287,2,FALSE))</f>
        <v>MOV</v>
      </c>
      <c r="C431" s="24">
        <f>IF(ISNA(VLOOKUP(A431,price!$E$1:$I$46287,5,FALSE)),0,VLOOKUP(A431,price!$E$1:$I$46287,5,FALSE))</f>
        <v>225</v>
      </c>
      <c r="D431" s="36"/>
      <c r="F431" s="5"/>
    </row>
    <row r="432" spans="1:12" ht="12.75" customHeight="1" x14ac:dyDescent="0.25">
      <c r="A432" s="56" t="s">
        <v>333</v>
      </c>
      <c r="B432" s="24" t="str">
        <f>IF(ISNA(VLOOKUP($A432,price!$E$1:$H$46287,2,FALSE)),0,VLOOKUP($A432,price!$E$1:$H$46287,2,FALSE))</f>
        <v>MOV</v>
      </c>
      <c r="C432" s="24">
        <f>IF(ISNA(VLOOKUP(A432,price!$E$1:$I$46287,5,FALSE)),0,VLOOKUP(A432,price!$E$1:$I$46287,5,FALSE))</f>
        <v>303</v>
      </c>
      <c r="D432" s="58"/>
      <c r="F432" s="5"/>
    </row>
    <row r="433" spans="1:9" ht="13.5" customHeight="1" x14ac:dyDescent="0.25">
      <c r="A433" s="56" t="s">
        <v>240</v>
      </c>
      <c r="B433" s="24" t="str">
        <f>IF(ISNA(VLOOKUP($A433,price!$E$1:$H$46287,2,FALSE)),0,VLOOKUP($A433,price!$E$1:$H$46287,2,FALSE))</f>
        <v>MOV</v>
      </c>
      <c r="C433" s="24">
        <f>IF(ISNA(VLOOKUP(A433,price!$E$1:$I$46287,5,FALSE)),0,VLOOKUP(A433,price!$E$1:$I$46287,5,FALSE))</f>
        <v>210</v>
      </c>
      <c r="D433" s="58"/>
      <c r="F433" s="5"/>
      <c r="H433" s="8"/>
    </row>
    <row r="434" spans="1:9" ht="13.5" customHeight="1" x14ac:dyDescent="0.25">
      <c r="A434" s="56" t="s">
        <v>402</v>
      </c>
      <c r="B434" s="24" t="str">
        <f>IF(ISNA(VLOOKUP($A434,price!$E$1:$H$46287,2,FALSE)),0,VLOOKUP($A434,price!$E$1:$H$46287,2,FALSE))</f>
        <v>MOV</v>
      </c>
      <c r="C434" s="24">
        <f>IF(ISNA(VLOOKUP(A434,price!$E$1:$I$46287,5,FALSE)),0,VLOOKUP(A434,price!$E$1:$I$46287,5,FALSE))</f>
        <v>25</v>
      </c>
      <c r="D434" s="23"/>
    </row>
    <row r="435" spans="1:9" ht="13.5" customHeight="1" x14ac:dyDescent="0.25">
      <c r="A435" s="56" t="s">
        <v>1168</v>
      </c>
      <c r="B435" s="24" t="str">
        <f>IF(ISNA(VLOOKUP($A435,price!$E$1:$H$46287,2,FALSE)),0,VLOOKUP($A435,price!$E$1:$H$46287,2,FALSE))</f>
        <v>MOV</v>
      </c>
      <c r="C435" s="24">
        <f>IF(ISNA(VLOOKUP(A435,price!$E$1:$I$46287,5,FALSE)),0,VLOOKUP(A435,price!$E$1:$I$46287,5,FALSE))</f>
        <v>116</v>
      </c>
      <c r="D435" s="23"/>
    </row>
    <row r="436" spans="1:9" ht="13.5" customHeight="1" x14ac:dyDescent="0.25">
      <c r="A436" s="56" t="s">
        <v>3515</v>
      </c>
      <c r="B436" s="24" t="str">
        <f>IF(ISNA(VLOOKUP($A436,price!$E$1:$H$46287,2,FALSE)),0,VLOOKUP($A436,price!$E$1:$H$46287,2,FALSE))</f>
        <v>MOV</v>
      </c>
      <c r="C436" s="24">
        <f>IF(ISNA(VLOOKUP(A436,price!$E$1:$I$46287,5,FALSE)),0,VLOOKUP(A436,price!$E$1:$I$46287,5,FALSE))</f>
        <v>45</v>
      </c>
      <c r="D436" s="23"/>
    </row>
    <row r="437" spans="1:9" ht="13.5" customHeight="1" x14ac:dyDescent="0.25">
      <c r="A437" s="56" t="s">
        <v>341</v>
      </c>
      <c r="B437" s="24" t="str">
        <f>IF(ISNA(VLOOKUP($A437,price!$E$1:$H$46287,2,FALSE)),0,VLOOKUP($A437,price!$E$1:$H$46287,2,FALSE))</f>
        <v>MOV</v>
      </c>
      <c r="C437" s="24">
        <f>IF(ISNA(VLOOKUP(A437,price!$E$1:$I$46287,5,FALSE)),0,VLOOKUP(A437,price!$E$1:$I$46287,5,FALSE))</f>
        <v>218</v>
      </c>
      <c r="D437" s="36"/>
      <c r="F437" s="8"/>
      <c r="G437" s="4"/>
    </row>
    <row r="438" spans="1:9" ht="13.5" customHeight="1" x14ac:dyDescent="0.25">
      <c r="A438" s="56" t="s">
        <v>4697</v>
      </c>
      <c r="B438" s="24" t="str">
        <f>IF(ISNA(VLOOKUP($A438,price!$E$1:$H$46287,2,FALSE)),0,VLOOKUP($A438,price!$E$1:$H$46287,2,FALSE))</f>
        <v>MOV</v>
      </c>
      <c r="C438" s="24">
        <f>IF(ISNA(VLOOKUP(A438,price!$E$1:$I$46287,5,FALSE)),0,VLOOKUP(A438,price!$E$1:$I$46287,5,FALSE))</f>
        <v>50</v>
      </c>
      <c r="D438" s="36"/>
      <c r="F438" s="8"/>
      <c r="H438" s="8"/>
      <c r="I438" s="8"/>
    </row>
    <row r="439" spans="1:9" ht="13.5" customHeight="1" x14ac:dyDescent="0.25">
      <c r="A439" s="56" t="s">
        <v>4699</v>
      </c>
      <c r="B439" s="24" t="str">
        <f>IF(ISNA(VLOOKUP($A439,price!$E$1:$H$46287,2,FALSE)),0,VLOOKUP($A439,price!$E$1:$H$46287,2,FALSE))</f>
        <v>MOV</v>
      </c>
      <c r="C439" s="24">
        <f>IF(ISNA(VLOOKUP(A439,price!$E$1:$I$46287,5,FALSE)),0,VLOOKUP(A439,price!$E$1:$I$46287,5,FALSE))</f>
        <v>49</v>
      </c>
      <c r="D439" s="58"/>
    </row>
    <row r="440" spans="1:9" ht="13.5" customHeight="1" x14ac:dyDescent="0.25">
      <c r="A440" s="56" t="s">
        <v>4659</v>
      </c>
      <c r="B440" s="24" t="str">
        <f>IF(ISNA(VLOOKUP($A440,price!$E$1:$H$46287,2,FALSE)),0,VLOOKUP($A440,price!$E$1:$H$46287,2,FALSE))</f>
        <v>MOV</v>
      </c>
      <c r="C440" s="24">
        <f>IF(ISNA(VLOOKUP(A440,price!$E$1:$I$46287,5,FALSE)),0,VLOOKUP(A440,price!$E$1:$I$46287,5,FALSE))</f>
        <v>76</v>
      </c>
      <c r="D440" s="23"/>
    </row>
    <row r="441" spans="1:9" ht="13.5" customHeight="1" x14ac:dyDescent="0.25">
      <c r="A441" s="56" t="s">
        <v>911</v>
      </c>
      <c r="B441" s="24" t="str">
        <f>IF(ISNA(VLOOKUP($A441,price!$E$1:$H$46287,2,FALSE)),0,VLOOKUP($A441,price!$E$1:$H$46287,2,FALSE))</f>
        <v>MOV</v>
      </c>
      <c r="C441" s="24">
        <f>IF(ISNA(VLOOKUP(A441,price!$E$1:$I$46287,5,FALSE)),0,VLOOKUP(A441,price!$E$1:$I$46287,5,FALSE))</f>
        <v>203</v>
      </c>
      <c r="D441" s="59"/>
    </row>
    <row r="442" spans="1:9" ht="13.5" customHeight="1" x14ac:dyDescent="0.25">
      <c r="A442" s="56" t="s">
        <v>1286</v>
      </c>
      <c r="B442" s="24" t="str">
        <f>IF(ISNA(VLOOKUP($A442,price!$E$1:$H$46287,2,FALSE)),0,VLOOKUP($A442,price!$E$1:$H$46287,2,FALSE))</f>
        <v>MOV</v>
      </c>
      <c r="C442" s="24">
        <f>IF(ISNA(VLOOKUP(A442,price!$E$1:$I$46287,5,FALSE)),0,VLOOKUP(A442,price!$E$1:$I$46287,5,FALSE))</f>
        <v>25</v>
      </c>
      <c r="D442" s="59"/>
    </row>
    <row r="443" spans="1:9" ht="12.75" customHeight="1" x14ac:dyDescent="0.25">
      <c r="A443" s="56" t="s">
        <v>346</v>
      </c>
      <c r="B443" s="24" t="str">
        <f>IF(ISNA(VLOOKUP($A443,price!$E$1:$H$46287,2,FALSE)),0,VLOOKUP($A443,price!$E$1:$H$46287,2,FALSE))</f>
        <v>MOV</v>
      </c>
      <c r="C443" s="24">
        <f>IF(ISNA(VLOOKUP(A443,price!$E$1:$I$46287,5,FALSE)),0,VLOOKUP(A443,price!$E$1:$I$46287,5,FALSE))</f>
        <v>102</v>
      </c>
      <c r="D443" s="36"/>
      <c r="F443" s="5"/>
    </row>
    <row r="444" spans="1:9" ht="13.5" customHeight="1" x14ac:dyDescent="0.25">
      <c r="A444" s="56" t="s">
        <v>1003</v>
      </c>
      <c r="B444" s="24" t="str">
        <f>IF(ISNA(VLOOKUP($A444,price!$E$1:$H$46287,2,FALSE)),0,VLOOKUP($A444,price!$E$1:$H$46287,2,FALSE))</f>
        <v>MOV</v>
      </c>
      <c r="C444" s="24">
        <f>IF(ISNA(VLOOKUP(A444,price!$E$1:$I$46287,5,FALSE)),0,VLOOKUP(A444,price!$E$1:$I$46287,5,FALSE))</f>
        <v>237</v>
      </c>
      <c r="D444" s="58"/>
      <c r="F444" s="8"/>
    </row>
    <row r="445" spans="1:9" ht="13.5" customHeight="1" x14ac:dyDescent="0.25">
      <c r="A445" s="56" t="s">
        <v>347</v>
      </c>
      <c r="B445" s="24" t="str">
        <f>IF(ISNA(VLOOKUP($A445,price!$E$1:$H$46287,2,FALSE)),0,VLOOKUP($A445,price!$E$1:$H$46287,2,FALSE))</f>
        <v>MOV</v>
      </c>
      <c r="C445" s="24">
        <f>IF(ISNA(VLOOKUP(A445,price!$E$1:$I$46287,5,FALSE)),0,VLOOKUP(A445,price!$E$1:$I$46287,5,FALSE))</f>
        <v>19</v>
      </c>
      <c r="D445" s="58"/>
    </row>
    <row r="446" spans="1:9" ht="13.5" customHeight="1" x14ac:dyDescent="0.25">
      <c r="A446" s="61" t="s">
        <v>1223</v>
      </c>
      <c r="B446" s="24" t="str">
        <f>IF(ISNA(VLOOKUP($A446,price!$E$1:$H$46287,2,FALSE)),0,VLOOKUP($A446,price!$E$1:$H$46287,2,FALSE))</f>
        <v>RBH</v>
      </c>
      <c r="C446" s="24">
        <f>IF(ISNA(VLOOKUP(A446,price!$E$1:$I$46287,5,FALSE)),0,VLOOKUP(A446,price!$E$1:$I$46287,5,FALSE))</f>
        <v>653</v>
      </c>
      <c r="D446" s="36"/>
    </row>
    <row r="447" spans="1:9" ht="13.5" customHeight="1" x14ac:dyDescent="0.25">
      <c r="A447" s="61" t="s">
        <v>38</v>
      </c>
      <c r="B447" s="24" t="str">
        <f>IF(ISNA(VLOOKUP($A447,price!$E$1:$H$46287,2,FALSE)),0,VLOOKUP($A447,price!$E$1:$H$46287,2,FALSE))</f>
        <v>RBH</v>
      </c>
      <c r="C447" s="24">
        <f>IF(ISNA(VLOOKUP(A447,price!$E$1:$I$46287,5,FALSE)),0,VLOOKUP(A447,price!$E$1:$I$46287,5,FALSE))</f>
        <v>219</v>
      </c>
      <c r="D447" s="36"/>
      <c r="F447" s="8"/>
      <c r="G447" s="4"/>
    </row>
    <row r="448" spans="1:9" ht="13.5" customHeight="1" x14ac:dyDescent="0.25">
      <c r="A448" s="61" t="s">
        <v>106</v>
      </c>
      <c r="B448" s="24" t="str">
        <f>IF(ISNA(VLOOKUP($A448,price!$E$1:$H$46287,2,FALSE)),0,VLOOKUP($A448,price!$E$1:$H$46287,2,FALSE))</f>
        <v>RBH</v>
      </c>
      <c r="C448" s="24">
        <f>IF(ISNA(VLOOKUP(A448,price!$E$1:$I$46287,5,FALSE)),0,VLOOKUP(A448,price!$E$1:$I$46287,5,FALSE))</f>
        <v>164</v>
      </c>
      <c r="D448" s="36"/>
      <c r="F448" s="5"/>
      <c r="H448" s="8"/>
    </row>
    <row r="449" spans="1:26" ht="13.5" customHeight="1" x14ac:dyDescent="0.25">
      <c r="A449" s="61" t="s">
        <v>422</v>
      </c>
      <c r="B449" s="24" t="str">
        <f>IF(ISNA(VLOOKUP($A449,price!$E$1:$H$46287,2,FALSE)),0,VLOOKUP($A449,price!$E$1:$H$46287,2,FALSE))</f>
        <v>RBH</v>
      </c>
      <c r="C449" s="24">
        <f>IF(ISNA(VLOOKUP(A449,price!$E$1:$I$46287,5,FALSE)),0,VLOOKUP(A449,price!$E$1:$I$46287,5,FALSE))</f>
        <v>540</v>
      </c>
      <c r="D449" s="23"/>
    </row>
    <row r="450" spans="1:26" ht="13.5" customHeight="1" x14ac:dyDescent="0.25">
      <c r="A450" s="61" t="s">
        <v>1986</v>
      </c>
      <c r="B450" s="24" t="str">
        <f>IF(ISNA(VLOOKUP($A450,price!$E$1:$H$46287,2,FALSE)),0,VLOOKUP($A450,price!$E$1:$H$46287,2,FALSE))</f>
        <v>RBH</v>
      </c>
      <c r="C450" s="24">
        <f>IF(ISNA(VLOOKUP(A450,price!$E$1:$I$46287,5,FALSE)),0,VLOOKUP(A450,price!$E$1:$I$46287,5,FALSE))</f>
        <v>257</v>
      </c>
      <c r="D450" s="36"/>
      <c r="F450" s="8"/>
    </row>
    <row r="451" spans="1:26" ht="13.5" customHeight="1" x14ac:dyDescent="0.25">
      <c r="A451" s="61" t="s">
        <v>3201</v>
      </c>
      <c r="B451" s="24" t="str">
        <f>IF(ISNA(VLOOKUP($A451,price!$E$1:$H$46287,2,FALSE)),0,VLOOKUP($A451,price!$E$1:$H$46287,2,FALSE))</f>
        <v>RBH</v>
      </c>
      <c r="C451" s="24">
        <f>IF(ISNA(VLOOKUP(A451,price!$E$1:$I$46287,5,FALSE)),0,VLOOKUP(A451,price!$E$1:$I$46287,5,FALSE))</f>
        <v>111</v>
      </c>
      <c r="D451" s="58"/>
    </row>
    <row r="452" spans="1:26" ht="13.5" customHeight="1" x14ac:dyDescent="0.25">
      <c r="A452" s="61" t="s">
        <v>44</v>
      </c>
      <c r="B452" s="24" t="str">
        <f>IF(ISNA(VLOOKUP($A452,price!$E$1:$H$46287,2,FALSE)),0,VLOOKUP($A452,price!$E$1:$H$46287,2,FALSE))</f>
        <v>RBH</v>
      </c>
      <c r="C452" s="24">
        <f>IF(ISNA(VLOOKUP(A452,price!$E$1:$I$46287,5,FALSE)),0,VLOOKUP(A452,price!$E$1:$I$46287,5,FALSE))</f>
        <v>454</v>
      </c>
      <c r="D452" s="36"/>
      <c r="F452" s="8"/>
    </row>
    <row r="453" spans="1:26" ht="13.5" customHeight="1" x14ac:dyDescent="0.25">
      <c r="A453" s="61" t="s">
        <v>193</v>
      </c>
      <c r="B453" s="24" t="str">
        <f>IF(ISNA(VLOOKUP($A453,price!$E$1:$H$46287,2,FALSE)),0,VLOOKUP($A453,price!$E$1:$H$46287,2,FALSE))</f>
        <v>RBH</v>
      </c>
      <c r="C453" s="24">
        <f>IF(ISNA(VLOOKUP(A453,price!$E$1:$I$46287,5,FALSE)),0,VLOOKUP(A453,price!$E$1:$I$46287,5,FALSE))</f>
        <v>64</v>
      </c>
      <c r="D453" s="58"/>
    </row>
    <row r="454" spans="1:26" ht="13.5" customHeight="1" x14ac:dyDescent="0.25">
      <c r="A454" s="61" t="s">
        <v>114</v>
      </c>
      <c r="B454" s="24" t="str">
        <f>IF(ISNA(VLOOKUP($A454,price!$E$1:$H$46287,2,FALSE)),0,VLOOKUP($A454,price!$E$1:$H$46287,2,FALSE))</f>
        <v>RBH</v>
      </c>
      <c r="C454" s="24">
        <f>IF(ISNA(VLOOKUP(A454,price!$E$1:$I$46287,5,FALSE)),0,VLOOKUP(A454,price!$E$1:$I$46287,5,FALSE))</f>
        <v>213</v>
      </c>
      <c r="D454" s="23"/>
      <c r="E454" s="4"/>
    </row>
    <row r="455" spans="1:26" ht="13.5" customHeight="1" x14ac:dyDescent="0.25">
      <c r="A455" s="61" t="s">
        <v>372</v>
      </c>
      <c r="B455" s="24" t="str">
        <f>IF(ISNA(VLOOKUP($A455,price!$E$1:$H$46287,2,FALSE)),0,VLOOKUP($A455,price!$E$1:$H$46287,2,FALSE))</f>
        <v>RBH</v>
      </c>
      <c r="C455" s="24">
        <f>IF(ISNA(VLOOKUP(A455,price!$E$1:$I$46287,5,FALSE)),0,VLOOKUP(A455,price!$E$1:$I$46287,5,FALSE))</f>
        <v>108</v>
      </c>
      <c r="D455" s="23"/>
    </row>
    <row r="456" spans="1:26" ht="13.5" customHeight="1" x14ac:dyDescent="0.25">
      <c r="A456" s="61" t="s">
        <v>275</v>
      </c>
      <c r="B456" s="24" t="str">
        <f>IF(ISNA(VLOOKUP($A456,price!$E$1:$H$46287,2,FALSE)),0,VLOOKUP($A456,price!$E$1:$H$46287,2,FALSE))</f>
        <v>RBH</v>
      </c>
      <c r="C456" s="24">
        <f>IF(ISNA(VLOOKUP(A456,price!$E$1:$I$46287,5,FALSE)),0,VLOOKUP(A456,price!$E$1:$I$46287,5,FALSE))</f>
        <v>148</v>
      </c>
      <c r="D456" s="23"/>
    </row>
    <row r="457" spans="1:26" ht="13.5" customHeight="1" x14ac:dyDescent="0.25">
      <c r="A457" s="61" t="s">
        <v>4638</v>
      </c>
      <c r="B457" s="24" t="str">
        <f>IF(ISNA(VLOOKUP($A457,price!$E$1:$H$46287,2,FALSE)),0,VLOOKUP($A457,price!$E$1:$H$46287,2,FALSE))</f>
        <v>RBH</v>
      </c>
      <c r="C457" s="24">
        <f>IF(ISNA(VLOOKUP(A457,price!$E$1:$I$46287,5,FALSE)),0,VLOOKUP(A457,price!$E$1:$I$46287,5,FALSE))</f>
        <v>106</v>
      </c>
      <c r="D457" s="23"/>
    </row>
    <row r="458" spans="1:26" ht="13.5" customHeight="1" x14ac:dyDescent="0.25">
      <c r="A458" s="61" t="s">
        <v>198</v>
      </c>
      <c r="B458" s="24" t="str">
        <f>IF(ISNA(VLOOKUP($A458,price!$E$1:$H$46287,2,FALSE)),0,VLOOKUP($A458,price!$E$1:$H$46287,2,FALSE))</f>
        <v>RBH</v>
      </c>
      <c r="C458" s="24">
        <f>IF(ISNA(VLOOKUP(A458,price!$E$1:$I$46287,5,FALSE)),0,VLOOKUP(A458,price!$E$1:$I$46287,5,FALSE))</f>
        <v>18</v>
      </c>
      <c r="D458" s="23"/>
    </row>
    <row r="459" spans="1:26" ht="13.5" customHeight="1" x14ac:dyDescent="0.25">
      <c r="A459" s="61" t="s">
        <v>1572</v>
      </c>
      <c r="B459" s="24" t="str">
        <f>IF(ISNA(VLOOKUP($A459,price!$E$1:$H$46287,2,FALSE)),0,VLOOKUP($A459,price!$E$1:$H$46287,2,FALSE))</f>
        <v>RBH</v>
      </c>
      <c r="C459" s="24">
        <f>IF(ISNA(VLOOKUP(A459,price!$E$1:$I$46287,5,FALSE)),0,VLOOKUP(A459,price!$E$1:$I$46287,5,FALSE))</f>
        <v>460</v>
      </c>
      <c r="D459" s="23"/>
    </row>
    <row r="460" spans="1:26" ht="13.5" customHeight="1" x14ac:dyDescent="0.25">
      <c r="A460" s="61" t="s">
        <v>58</v>
      </c>
      <c r="B460" s="24" t="str">
        <f>IF(ISNA(VLOOKUP($A460,price!$E$1:$H$46287,2,FALSE)),0,VLOOKUP($A460,price!$E$1:$H$46287,2,FALSE))</f>
        <v>RBH</v>
      </c>
      <c r="C460" s="24">
        <f>IF(ISNA(VLOOKUP(A460,price!$E$1:$I$46287,5,FALSE)),0,VLOOKUP(A460,price!$E$1:$I$46287,5,FALSE))</f>
        <v>73</v>
      </c>
      <c r="D460" s="23"/>
    </row>
    <row r="461" spans="1:26" ht="13.5" customHeight="1" x14ac:dyDescent="0.25">
      <c r="A461" s="61" t="s">
        <v>29</v>
      </c>
      <c r="B461" s="24" t="str">
        <f>IF(ISNA(VLOOKUP($A461,price!$E$1:$H$46287,2,FALSE)),0,VLOOKUP($A461,price!$E$1:$H$46287,2,FALSE))</f>
        <v>RBH</v>
      </c>
      <c r="C461" s="24">
        <f>IF(ISNA(VLOOKUP(A461,price!$E$1:$I$46287,5,FALSE)),0,VLOOKUP(A461,price!$E$1:$I$46287,5,FALSE))</f>
        <v>188</v>
      </c>
      <c r="D461" s="23"/>
      <c r="F461" s="4"/>
    </row>
    <row r="462" spans="1:26" ht="13.5" customHeight="1" x14ac:dyDescent="0.25">
      <c r="A462" s="61" t="s">
        <v>415</v>
      </c>
      <c r="B462" s="24" t="str">
        <f>IF(ISNA(VLOOKUP($A462,price!$E$1:$H$46287,2,FALSE)),0,VLOOKUP($A462,price!$E$1:$H$46287,2,FALSE))</f>
        <v>RBH</v>
      </c>
      <c r="C462" s="24">
        <f>IF(ISNA(VLOOKUP(A462,price!$E$1:$I$46287,5,FALSE)),0,VLOOKUP(A462,price!$E$1:$I$46287,5,FALSE))</f>
        <v>91</v>
      </c>
      <c r="D462" s="23"/>
      <c r="E462" s="13"/>
      <c r="F462" s="13"/>
      <c r="G462" s="2"/>
      <c r="H462" s="2"/>
      <c r="I462" s="6"/>
      <c r="J462" s="2"/>
      <c r="K462" s="2"/>
      <c r="L462" s="6"/>
      <c r="M462" s="2"/>
      <c r="N462" s="2"/>
      <c r="O462" s="6"/>
      <c r="P462" s="2"/>
      <c r="Q462" s="2"/>
      <c r="R462" s="6"/>
      <c r="S462" s="2"/>
      <c r="T462" s="2"/>
      <c r="U462" s="6"/>
      <c r="V462" s="2"/>
      <c r="W462" s="2"/>
      <c r="X462" s="2"/>
      <c r="Y462" s="2"/>
      <c r="Z462" s="2"/>
    </row>
    <row r="463" spans="1:26" ht="13.5" customHeight="1" x14ac:dyDescent="0.25">
      <c r="A463" s="61" t="s">
        <v>327</v>
      </c>
      <c r="B463" s="24" t="str">
        <f>IF(ISNA(VLOOKUP($A463,price!$E$1:$H$46287,2,FALSE)),0,VLOOKUP($A463,price!$E$1:$H$46287,2,FALSE))</f>
        <v>RBH</v>
      </c>
      <c r="C463" s="24">
        <f>IF(ISNA(VLOOKUP(A463,price!$E$1:$I$46287,5,FALSE)),0,VLOOKUP(A463,price!$E$1:$I$46287,5,FALSE))</f>
        <v>380</v>
      </c>
      <c r="D463" s="23"/>
      <c r="F463" s="4"/>
    </row>
    <row r="464" spans="1:26" ht="13.5" customHeight="1" x14ac:dyDescent="0.25">
      <c r="A464" s="61" t="s">
        <v>207</v>
      </c>
      <c r="B464" s="24" t="str">
        <f>IF(ISNA(VLOOKUP($A464,price!$E$1:$H$46287,2,FALSE)),0,VLOOKUP($A464,price!$E$1:$H$46287,2,FALSE))</f>
        <v>RBH</v>
      </c>
      <c r="C464" s="24">
        <f>IF(ISNA(VLOOKUP(A464,price!$E$1:$I$46287,5,FALSE)),0,VLOOKUP(A464,price!$E$1:$I$46287,5,FALSE))</f>
        <v>361</v>
      </c>
      <c r="D464" s="23"/>
    </row>
    <row r="465" spans="1:7" ht="13.5" customHeight="1" x14ac:dyDescent="0.25">
      <c r="A465" s="61" t="s">
        <v>3451</v>
      </c>
      <c r="B465" s="24" t="str">
        <f>IF(ISNA(VLOOKUP($A465,price!$E$1:$H$46287,2,FALSE)),0,VLOOKUP($A465,price!$E$1:$H$46287,2,FALSE))</f>
        <v>RBH</v>
      </c>
      <c r="C465" s="24">
        <f>IF(ISNA(VLOOKUP(A465,price!$E$1:$I$46287,5,FALSE)),0,VLOOKUP(A465,price!$E$1:$I$46287,5,FALSE))</f>
        <v>323</v>
      </c>
      <c r="D465" s="23"/>
    </row>
    <row r="466" spans="1:7" ht="13.5" customHeight="1" x14ac:dyDescent="0.25">
      <c r="A466" s="61" t="s">
        <v>100</v>
      </c>
      <c r="B466" s="24" t="str">
        <f>IF(ISNA(VLOOKUP($A466,price!$E$1:$H$46287,2,FALSE)),0,VLOOKUP($A466,price!$E$1:$H$46287,2,FALSE))</f>
        <v>RBH</v>
      </c>
      <c r="C466" s="24">
        <f>IF(ISNA(VLOOKUP(A466,price!$E$1:$I$46287,5,FALSE)),0,VLOOKUP(A466,price!$E$1:$I$46287,5,FALSE))</f>
        <v>150</v>
      </c>
      <c r="D466" s="23"/>
    </row>
    <row r="467" spans="1:7" ht="13.5" customHeight="1" x14ac:dyDescent="0.25">
      <c r="A467" s="56" t="s">
        <v>3252</v>
      </c>
      <c r="B467" s="24" t="str">
        <f>IF(ISNA(VLOOKUP($A467,price!$E$1:$H$46287,2,FALSE)),0,VLOOKUP($A467,price!$E$1:$H$46287,2,FALSE))</f>
        <v>SOQ</v>
      </c>
      <c r="C467" s="24">
        <f>IF(ISNA(VLOOKUP(A467,price!$E$1:$I$46287,5,FALSE)),0,VLOOKUP(A467,price!$E$1:$I$46287,5,FALSE))</f>
        <v>30</v>
      </c>
      <c r="D467" s="59"/>
    </row>
    <row r="468" spans="1:7" ht="13.5" customHeight="1" x14ac:dyDescent="0.25">
      <c r="A468" s="56" t="s">
        <v>86</v>
      </c>
      <c r="B468" s="24" t="str">
        <f>IF(ISNA(VLOOKUP($A468,price!$E$1:$H$46287,2,FALSE)),0,VLOOKUP($A468,price!$E$1:$H$46287,2,FALSE))</f>
        <v>SOQ</v>
      </c>
      <c r="C468" s="24">
        <f>IF(ISNA(VLOOKUP(A468,price!$E$1:$I$46287,5,FALSE)),0,VLOOKUP(A468,price!$E$1:$I$46287,5,FALSE))</f>
        <v>73</v>
      </c>
      <c r="D468" s="58"/>
    </row>
    <row r="469" spans="1:7" ht="13.5" customHeight="1" x14ac:dyDescent="0.25">
      <c r="A469" s="56" t="s">
        <v>1140</v>
      </c>
      <c r="B469" s="24" t="str">
        <f>IF(ISNA(VLOOKUP($A469,price!$E$1:$H$46287,2,FALSE)),0,VLOOKUP($A469,price!$E$1:$H$46287,2,FALSE))</f>
        <v>SOQ</v>
      </c>
      <c r="C469" s="24">
        <f>IF(ISNA(VLOOKUP(A469,price!$E$1:$I$46287,5,FALSE)),0,VLOOKUP(A469,price!$E$1:$I$46287,5,FALSE))</f>
        <v>153</v>
      </c>
      <c r="D469" s="39"/>
    </row>
    <row r="470" spans="1:7" ht="13.5" customHeight="1" x14ac:dyDescent="0.25">
      <c r="A470" s="56" t="s">
        <v>1776</v>
      </c>
      <c r="B470" s="24" t="str">
        <f>IF(ISNA(VLOOKUP($A470,price!$E$1:$H$46287,2,FALSE)),0,VLOOKUP($A470,price!$E$1:$H$46287,2,FALSE))</f>
        <v>SOQ</v>
      </c>
      <c r="C470" s="24">
        <f>IF(ISNA(VLOOKUP(A470,price!$E$1:$I$46287,5,FALSE)),0,VLOOKUP(A470,price!$E$1:$I$46287,5,FALSE))</f>
        <v>128</v>
      </c>
      <c r="D470" s="39"/>
      <c r="E470" s="4"/>
    </row>
    <row r="471" spans="1:7" ht="13.5" customHeight="1" x14ac:dyDescent="0.25">
      <c r="A471" s="56" t="s">
        <v>272</v>
      </c>
      <c r="B471" s="24" t="str">
        <f>IF(ISNA(VLOOKUP($A471,price!$E$1:$H$46287,2,FALSE)),0,VLOOKUP($A471,price!$E$1:$H$46287,2,FALSE))</f>
        <v>SOQ</v>
      </c>
      <c r="C471" s="24">
        <f>IF(ISNA(VLOOKUP(A471,price!$E$1:$I$46287,5,FALSE)),0,VLOOKUP(A471,price!$E$1:$I$46287,5,FALSE))</f>
        <v>329</v>
      </c>
      <c r="D471" s="58"/>
    </row>
    <row r="472" spans="1:7" ht="13.5" customHeight="1" x14ac:dyDescent="0.25">
      <c r="A472" s="56" t="s">
        <v>1488</v>
      </c>
      <c r="B472" s="24" t="str">
        <f>IF(ISNA(VLOOKUP($A472,price!$E$1:$H$46287,2,FALSE)),0,VLOOKUP($A472,price!$E$1:$H$46287,2,FALSE))</f>
        <v>SOQ</v>
      </c>
      <c r="C472" s="24">
        <f>IF(ISNA(VLOOKUP(A472,price!$E$1:$I$46287,5,FALSE)),0,VLOOKUP(A472,price!$E$1:$I$46287,5,FALSE))</f>
        <v>40</v>
      </c>
      <c r="D472" s="36"/>
      <c r="F472" s="4"/>
      <c r="G472" s="8"/>
    </row>
    <row r="473" spans="1:7" ht="13.5" customHeight="1" x14ac:dyDescent="0.25">
      <c r="A473" s="56" t="s">
        <v>358</v>
      </c>
      <c r="B473" s="24" t="str">
        <f>IF(ISNA(VLOOKUP($A473,price!$E$1:$H$46287,2,FALSE)),0,VLOOKUP($A473,price!$E$1:$H$46287,2,FALSE))</f>
        <v>SOQ</v>
      </c>
      <c r="C473" s="24">
        <f>IF(ISNA(VLOOKUP(A473,price!$E$1:$I$46287,5,FALSE)),0,VLOOKUP(A473,price!$E$1:$I$46287,5,FALSE))</f>
        <v>105</v>
      </c>
      <c r="D473" s="58"/>
    </row>
    <row r="474" spans="1:7" ht="13.5" customHeight="1" x14ac:dyDescent="0.25">
      <c r="A474" s="56" t="s">
        <v>359</v>
      </c>
      <c r="B474" s="24" t="str">
        <f>IF(ISNA(VLOOKUP($A474,price!$E$1:$H$46287,2,FALSE)),0,VLOOKUP($A474,price!$E$1:$H$46287,2,FALSE))</f>
        <v>SOQ</v>
      </c>
      <c r="C474" s="24">
        <f>IF(ISNA(VLOOKUP(A474,price!$E$1:$I$46287,5,FALSE)),0,VLOOKUP(A474,price!$E$1:$I$46287,5,FALSE))</f>
        <v>92</v>
      </c>
      <c r="D474" s="23"/>
    </row>
    <row r="475" spans="1:7" ht="13.5" customHeight="1" x14ac:dyDescent="0.25">
      <c r="A475" s="56" t="s">
        <v>1320</v>
      </c>
      <c r="B475" s="24" t="str">
        <f>IF(ISNA(VLOOKUP($A475,price!$E$1:$H$46287,2,FALSE)),0,VLOOKUP($A475,price!$E$1:$H$46287,2,FALSE))</f>
        <v>SOQ</v>
      </c>
      <c r="C475" s="24">
        <f>IF(ISNA(VLOOKUP(A475,price!$E$1:$I$46287,5,FALSE)),0,VLOOKUP(A475,price!$E$1:$I$46287,5,FALSE))</f>
        <v>472</v>
      </c>
      <c r="D475" s="23"/>
    </row>
    <row r="476" spans="1:7" ht="13.5" customHeight="1" x14ac:dyDescent="0.25">
      <c r="A476" s="56" t="s">
        <v>41</v>
      </c>
      <c r="B476" s="24" t="str">
        <f>IF(ISNA(VLOOKUP($A476,price!$E$1:$H$46287,2,FALSE)),0,VLOOKUP($A476,price!$E$1:$H$46287,2,FALSE))</f>
        <v>SOQ</v>
      </c>
      <c r="C476" s="24">
        <f>IF(ISNA(VLOOKUP(A476,price!$E$1:$I$46287,5,FALSE)),0,VLOOKUP(A476,price!$E$1:$I$46287,5,FALSE))</f>
        <v>903</v>
      </c>
      <c r="D476" s="23"/>
    </row>
    <row r="477" spans="1:7" ht="13.5" customHeight="1" x14ac:dyDescent="0.25">
      <c r="A477" s="56" t="s">
        <v>1453</v>
      </c>
      <c r="B477" s="24" t="str">
        <f>IF(ISNA(VLOOKUP($A477,price!$E$1:$H$46287,2,FALSE)),0,VLOOKUP($A477,price!$E$1:$H$46287,2,FALSE))</f>
        <v>SOQ</v>
      </c>
      <c r="C477" s="24">
        <f>IF(ISNA(VLOOKUP(A477,price!$E$1:$I$46287,5,FALSE)),0,VLOOKUP(A477,price!$E$1:$I$46287,5,FALSE))</f>
        <v>284</v>
      </c>
      <c r="D477" s="23"/>
    </row>
    <row r="478" spans="1:7" ht="13.5" customHeight="1" x14ac:dyDescent="0.25">
      <c r="A478" s="56" t="s">
        <v>3461</v>
      </c>
      <c r="B478" s="24" t="str">
        <f>IF(ISNA(VLOOKUP($A478,price!$E$1:$H$46287,2,FALSE)),0,VLOOKUP($A478,price!$E$1:$H$46287,2,FALSE))</f>
        <v>SOQ</v>
      </c>
      <c r="C478" s="24">
        <f>IF(ISNA(VLOOKUP(A478,price!$E$1:$I$46287,5,FALSE)),0,VLOOKUP(A478,price!$E$1:$I$46287,5,FALSE))</f>
        <v>878</v>
      </c>
      <c r="D478" s="23"/>
    </row>
    <row r="479" spans="1:7" ht="13.5" customHeight="1" x14ac:dyDescent="0.25">
      <c r="A479" s="56" t="s">
        <v>2893</v>
      </c>
      <c r="B479" s="24" t="str">
        <f>IF(ISNA(VLOOKUP($A479,price!$E$1:$H$46287,2,FALSE)),0,VLOOKUP($A479,price!$E$1:$H$46287,2,FALSE))</f>
        <v>SOQ</v>
      </c>
      <c r="C479" s="24">
        <f>IF(ISNA(VLOOKUP(A479,price!$E$1:$I$46287,5,FALSE)),0,VLOOKUP(A479,price!$E$1:$I$46287,5,FALSE))</f>
        <v>20</v>
      </c>
      <c r="D479" s="36"/>
      <c r="F479" s="4"/>
      <c r="G479" s="4"/>
    </row>
    <row r="480" spans="1:7" ht="13.5" customHeight="1" x14ac:dyDescent="0.25">
      <c r="A480" s="56" t="s">
        <v>3396</v>
      </c>
      <c r="B480" s="24" t="str">
        <f>IF(ISNA(VLOOKUP($A480,price!$E$1:$H$46287,2,FALSE)),0,VLOOKUP($A480,price!$E$1:$H$46287,2,FALSE))</f>
        <v>SOQ</v>
      </c>
      <c r="C480" s="24">
        <f>IF(ISNA(VLOOKUP(A480,price!$E$1:$I$46287,5,FALSE)),0,VLOOKUP(A480,price!$E$1:$I$46287,5,FALSE))</f>
        <v>96</v>
      </c>
      <c r="D480" s="23"/>
    </row>
    <row r="481" spans="1:8" ht="13.5" customHeight="1" x14ac:dyDescent="0.25">
      <c r="A481" s="56" t="s">
        <v>362</v>
      </c>
      <c r="B481" s="24" t="str">
        <f>IF(ISNA(VLOOKUP($A481,price!$E$1:$H$46287,2,FALSE)),0,VLOOKUP($A481,price!$E$1:$H$46287,2,FALSE))</f>
        <v>SOQ</v>
      </c>
      <c r="C481" s="24">
        <f>IF(ISNA(VLOOKUP(A481,price!$E$1:$I$46287,5,FALSE)),0,VLOOKUP(A481,price!$E$1:$I$46287,5,FALSE))</f>
        <v>35</v>
      </c>
      <c r="D481" s="58"/>
    </row>
    <row r="482" spans="1:8" ht="13.5" customHeight="1" x14ac:dyDescent="0.25">
      <c r="A482" s="56" t="s">
        <v>1169</v>
      </c>
      <c r="B482" s="24" t="str">
        <f>IF(ISNA(VLOOKUP($A482,price!$E$1:$H$46287,2,FALSE)),0,VLOOKUP($A482,price!$E$1:$H$46287,2,FALSE))</f>
        <v>SOQ</v>
      </c>
      <c r="C482" s="24">
        <f>IF(ISNA(VLOOKUP(A482,price!$E$1:$I$46287,5,FALSE)),0,VLOOKUP(A482,price!$E$1:$I$46287,5,FALSE))</f>
        <v>76</v>
      </c>
      <c r="D482" s="58"/>
    </row>
    <row r="483" spans="1:8" ht="13.5" customHeight="1" x14ac:dyDescent="0.25">
      <c r="A483" s="56" t="s">
        <v>931</v>
      </c>
      <c r="B483" s="24" t="str">
        <f>IF(ISNA(VLOOKUP($A483,price!$E$1:$H$46287,2,FALSE)),0,VLOOKUP($A483,price!$E$1:$H$46287,2,FALSE))</f>
        <v>SOQ</v>
      </c>
      <c r="C483" s="24">
        <f>IF(ISNA(VLOOKUP(A483,price!$E$1:$I$46287,5,FALSE)),0,VLOOKUP(A483,price!$E$1:$I$46287,5,FALSE))</f>
        <v>15</v>
      </c>
      <c r="D483" s="58"/>
    </row>
    <row r="484" spans="1:8" ht="13.5" customHeight="1" x14ac:dyDescent="0.25">
      <c r="A484" s="56" t="s">
        <v>2012</v>
      </c>
      <c r="B484" s="24" t="str">
        <f>IF(ISNA(VLOOKUP($A484,price!$E$1:$H$46287,2,FALSE)),0,VLOOKUP($A484,price!$E$1:$H$46287,2,FALSE))</f>
        <v>SOQ</v>
      </c>
      <c r="C484" s="24">
        <f>IF(ISNA(VLOOKUP(A484,price!$E$1:$I$46287,5,FALSE)),0,VLOOKUP(A484,price!$E$1:$I$46287,5,FALSE))</f>
        <v>61</v>
      </c>
      <c r="D484" s="58"/>
    </row>
    <row r="485" spans="1:8" ht="13.5" customHeight="1" x14ac:dyDescent="0.25">
      <c r="A485" s="56" t="s">
        <v>61</v>
      </c>
      <c r="B485" s="24" t="str">
        <f>IF(ISNA(VLOOKUP($A485,price!$E$1:$H$46287,2,FALSE)),0,VLOOKUP($A485,price!$E$1:$H$46287,2,FALSE))</f>
        <v>SOQ</v>
      </c>
      <c r="C485" s="24">
        <f>IF(ISNA(VLOOKUP(A485,price!$E$1:$I$46287,5,FALSE)),0,VLOOKUP(A485,price!$E$1:$I$46287,5,FALSE))</f>
        <v>296</v>
      </c>
      <c r="D485" s="39"/>
    </row>
    <row r="486" spans="1:8" ht="13.5" customHeight="1" x14ac:dyDescent="0.25">
      <c r="A486" s="56" t="s">
        <v>367</v>
      </c>
      <c r="B486" s="24" t="str">
        <f>IF(ISNA(VLOOKUP($A486,price!$E$1:$H$46287,2,FALSE)),0,VLOOKUP($A486,price!$E$1:$H$46287,2,FALSE))</f>
        <v>SOQ</v>
      </c>
      <c r="C486" s="24">
        <f>IF(ISNA(VLOOKUP(A486,price!$E$1:$I$46287,5,FALSE)),0,VLOOKUP(A486,price!$E$1:$I$46287,5,FALSE))</f>
        <v>76</v>
      </c>
      <c r="D486" s="58"/>
    </row>
    <row r="487" spans="1:8" ht="13.5" customHeight="1" x14ac:dyDescent="0.25">
      <c r="A487" s="56" t="s">
        <v>1409</v>
      </c>
      <c r="B487" s="24" t="str">
        <f>IF(ISNA(VLOOKUP($A487,price!$E$1:$H$46287,2,FALSE)),0,VLOOKUP($A487,price!$E$1:$H$46287,2,FALSE))</f>
        <v>SOQ</v>
      </c>
      <c r="C487" s="24">
        <f>IF(ISNA(VLOOKUP(A487,price!$E$1:$I$46287,5,FALSE)),0,VLOOKUP(A487,price!$E$1:$I$46287,5,FALSE))</f>
        <v>25</v>
      </c>
      <c r="D487" s="23"/>
    </row>
    <row r="488" spans="1:8" ht="13.5" customHeight="1" x14ac:dyDescent="0.25">
      <c r="A488" s="61" t="s">
        <v>225</v>
      </c>
      <c r="B488" s="24" t="str">
        <f>IF(ISNA(VLOOKUP($A488,price!$E$1:$H$46287,2,FALSE)),0,VLOOKUP($A488,price!$E$1:$H$46287,2,FALSE))</f>
        <v>TBV</v>
      </c>
      <c r="C488" s="24">
        <f>IF(ISNA(VLOOKUP(A488,price!$E$1:$I$46287,5,FALSE)),0,VLOOKUP(A488,price!$E$1:$I$46287,5,FALSE))</f>
        <v>69</v>
      </c>
      <c r="D488" s="36"/>
      <c r="F488" s="4"/>
      <c r="G488" s="4"/>
    </row>
    <row r="489" spans="1:8" ht="13.5" customHeight="1" x14ac:dyDescent="0.25">
      <c r="A489" s="61" t="s">
        <v>15</v>
      </c>
      <c r="B489" s="24" t="str">
        <f>IF(ISNA(VLOOKUP($A489,price!$E$1:$H$46287,2,FALSE)),0,VLOOKUP($A489,price!$E$1:$H$46287,2,FALSE))</f>
        <v>TBV</v>
      </c>
      <c r="C489" s="24">
        <f>IF(ISNA(VLOOKUP(A489,price!$E$1:$I$46287,5,FALSE)),0,VLOOKUP(A489,price!$E$1:$I$46287,5,FALSE))</f>
        <v>704</v>
      </c>
      <c r="D489" s="58"/>
    </row>
    <row r="490" spans="1:8" ht="13.5" customHeight="1" x14ac:dyDescent="0.25">
      <c r="A490" s="61" t="s">
        <v>2161</v>
      </c>
      <c r="B490" s="24" t="str">
        <f>IF(ISNA(VLOOKUP($A490,price!$E$1:$H$46287,2,FALSE)),0,VLOOKUP($A490,price!$E$1:$H$46287,2,FALSE))</f>
        <v>TBV</v>
      </c>
      <c r="C490" s="24">
        <f>IF(ISNA(VLOOKUP(A490,price!$E$1:$I$46287,5,FALSE)),0,VLOOKUP(A490,price!$E$1:$I$46287,5,FALSE))</f>
        <v>50</v>
      </c>
      <c r="D490" s="23"/>
    </row>
    <row r="491" spans="1:8" ht="13.5" customHeight="1" x14ac:dyDescent="0.25">
      <c r="A491" s="61" t="s">
        <v>1150</v>
      </c>
      <c r="B491" s="24" t="str">
        <f>IF(ISNA(VLOOKUP($A491,price!$E$1:$H$46287,2,FALSE)),0,VLOOKUP($A491,price!$E$1:$H$46287,2,FALSE))</f>
        <v>TBV</v>
      </c>
      <c r="C491" s="24">
        <f>IF(ISNA(VLOOKUP(A491,price!$E$1:$I$46287,5,FALSE)),0,VLOOKUP(A491,price!$E$1:$I$46287,5,FALSE))</f>
        <v>63</v>
      </c>
      <c r="D491" s="23"/>
    </row>
    <row r="492" spans="1:8" ht="13.5" customHeight="1" x14ac:dyDescent="0.25">
      <c r="A492" s="61" t="s">
        <v>369</v>
      </c>
      <c r="B492" s="24" t="str">
        <f>IF(ISNA(VLOOKUP($A492,price!$E$1:$H$46287,2,FALSE)),0,VLOOKUP($A492,price!$E$1:$H$46287,2,FALSE))</f>
        <v>TBV</v>
      </c>
      <c r="C492" s="24">
        <f>IF(ISNA(VLOOKUP(A492,price!$E$1:$I$46287,5,FALSE)),0,VLOOKUP(A492,price!$E$1:$I$46287,5,FALSE))</f>
        <v>351</v>
      </c>
      <c r="D492" s="36"/>
      <c r="F492" s="4"/>
      <c r="G492" s="4"/>
    </row>
    <row r="493" spans="1:8" ht="13.5" customHeight="1" x14ac:dyDescent="0.25">
      <c r="A493" s="61" t="s">
        <v>3980</v>
      </c>
      <c r="B493" s="24" t="str">
        <f>IF(ISNA(VLOOKUP($A493,price!$E$1:$H$46287,2,FALSE)),0,VLOOKUP($A493,price!$E$1:$H$46287,2,FALSE))</f>
        <v>TBV</v>
      </c>
      <c r="C493" s="24">
        <f>IF(ISNA(VLOOKUP(A493,price!$E$1:$I$46287,5,FALSE)),0,VLOOKUP(A493,price!$E$1:$I$46287,5,FALSE))</f>
        <v>60</v>
      </c>
      <c r="D493" s="36"/>
      <c r="H493" s="8"/>
    </row>
    <row r="494" spans="1:8" ht="13.5" customHeight="1" x14ac:dyDescent="0.25">
      <c r="A494" s="61" t="s">
        <v>3638</v>
      </c>
      <c r="B494" s="24" t="str">
        <f>IF(ISNA(VLOOKUP($A494,price!$E$1:$H$46287,2,FALSE)),0,VLOOKUP($A494,price!$E$1:$H$46287,2,FALSE))</f>
        <v>TBV</v>
      </c>
      <c r="C494" s="24">
        <f>IF(ISNA(VLOOKUP(A494,price!$E$1:$I$46287,5,FALSE)),0,VLOOKUP(A494,price!$E$1:$I$46287,5,FALSE))</f>
        <v>45</v>
      </c>
      <c r="D494" s="36"/>
      <c r="F494" s="8"/>
      <c r="G494" s="4"/>
    </row>
    <row r="495" spans="1:8" ht="13.5" customHeight="1" x14ac:dyDescent="0.25">
      <c r="A495" s="61" t="s">
        <v>4614</v>
      </c>
      <c r="B495" s="24" t="str">
        <f>IF(ISNA(VLOOKUP($A495,price!$E$1:$H$46287,2,FALSE)),0,VLOOKUP($A495,price!$E$1:$H$46287,2,FALSE))</f>
        <v>TBV</v>
      </c>
      <c r="C495" s="24">
        <f>IF(ISNA(VLOOKUP(A495,price!$E$1:$I$46287,5,FALSE)),0,VLOOKUP(A495,price!$E$1:$I$46287,5,FALSE))</f>
        <v>178</v>
      </c>
      <c r="D495" s="23"/>
    </row>
    <row r="496" spans="1:8" ht="13.5" customHeight="1" x14ac:dyDescent="0.25">
      <c r="A496" s="61" t="s">
        <v>1025</v>
      </c>
      <c r="B496" s="24" t="str">
        <f>IF(ISNA(VLOOKUP($A496,price!$E$1:$H$46287,2,FALSE)),0,VLOOKUP($A496,price!$E$1:$H$46287,2,FALSE))</f>
        <v>TBV</v>
      </c>
      <c r="C496" s="24">
        <f>IF(ISNA(VLOOKUP(A496,price!$E$1:$I$46287,5,FALSE)),0,VLOOKUP(A496,price!$E$1:$I$46287,5,FALSE))</f>
        <v>219</v>
      </c>
      <c r="D496" s="23"/>
    </row>
    <row r="497" spans="1:10" ht="13.5" customHeight="1" x14ac:dyDescent="0.25">
      <c r="A497" s="61" t="s">
        <v>1041</v>
      </c>
      <c r="B497" s="24" t="str">
        <f>IF(ISNA(VLOOKUP($A497,price!$E$1:$H$46287,2,FALSE)),0,VLOOKUP($A497,price!$E$1:$H$46287,2,FALSE))</f>
        <v>TBV</v>
      </c>
      <c r="C497" s="24">
        <f>IF(ISNA(VLOOKUP(A497,price!$E$1:$I$46287,5,FALSE)),0,VLOOKUP(A497,price!$E$1:$I$46287,5,FALSE))</f>
        <v>110</v>
      </c>
      <c r="D497" s="23"/>
    </row>
    <row r="498" spans="1:10" ht="13.5" customHeight="1" x14ac:dyDescent="0.25">
      <c r="A498" s="61" t="s">
        <v>1049</v>
      </c>
      <c r="B498" s="24" t="str">
        <f>IF(ISNA(VLOOKUP($A498,price!$E$1:$H$46287,2,FALSE)),0,VLOOKUP($A498,price!$E$1:$H$46287,2,FALSE))</f>
        <v>TBV</v>
      </c>
      <c r="C498" s="24">
        <f>IF(ISNA(VLOOKUP(A498,price!$E$1:$I$46287,5,FALSE)),0,VLOOKUP(A498,price!$E$1:$I$46287,5,FALSE))</f>
        <v>44</v>
      </c>
      <c r="D498" s="23"/>
      <c r="E498" s="4"/>
    </row>
    <row r="499" spans="1:10" ht="13.5" customHeight="1" x14ac:dyDescent="0.25">
      <c r="A499" s="61" t="s">
        <v>1108</v>
      </c>
      <c r="B499" s="24" t="str">
        <f>IF(ISNA(VLOOKUP($A499,price!$E$1:$H$46287,2,FALSE)),0,VLOOKUP($A499,price!$E$1:$H$46287,2,FALSE))</f>
        <v>TBV</v>
      </c>
      <c r="C499" s="24">
        <f>IF(ISNA(VLOOKUP(A499,price!$E$1:$I$46287,5,FALSE)),0,VLOOKUP(A499,price!$E$1:$I$46287,5,FALSE))</f>
        <v>45</v>
      </c>
      <c r="D499" s="23"/>
    </row>
    <row r="500" spans="1:10" ht="13.5" customHeight="1" x14ac:dyDescent="0.25">
      <c r="A500" s="61" t="s">
        <v>308</v>
      </c>
      <c r="B500" s="24" t="str">
        <f>IF(ISNA(VLOOKUP($A500,price!$E$1:$H$46287,2,FALSE)),0,VLOOKUP($A500,price!$E$1:$H$46287,2,FALSE))</f>
        <v>TBV</v>
      </c>
      <c r="C500" s="24">
        <f>IF(ISNA(VLOOKUP(A500,price!$E$1:$I$46287,5,FALSE)),0,VLOOKUP(A500,price!$E$1:$I$46287,5,FALSE))</f>
        <v>62</v>
      </c>
      <c r="D500" s="23"/>
    </row>
    <row r="501" spans="1:10" ht="13.5" customHeight="1" x14ac:dyDescent="0.25">
      <c r="A501" s="61" t="s">
        <v>1869</v>
      </c>
      <c r="B501" s="24" t="str">
        <f>IF(ISNA(VLOOKUP($A501,price!$E$1:$H$46287,2,FALSE)),0,VLOOKUP($A501,price!$E$1:$H$46287,2,FALSE))</f>
        <v>TBV</v>
      </c>
      <c r="C501" s="24">
        <f>IF(ISNA(VLOOKUP(A501,price!$E$1:$I$46287,5,FALSE)),0,VLOOKUP(A501,price!$E$1:$I$46287,5,FALSE))</f>
        <v>67</v>
      </c>
      <c r="D501" s="58"/>
    </row>
    <row r="502" spans="1:10" ht="13.5" customHeight="1" x14ac:dyDescent="0.25">
      <c r="A502" s="61" t="s">
        <v>2960</v>
      </c>
      <c r="B502" s="24" t="str">
        <f>IF(ISNA(VLOOKUP($A502,price!$E$1:$H$46287,2,FALSE)),0,VLOOKUP($A502,price!$E$1:$H$46287,2,FALSE))</f>
        <v>TBV</v>
      </c>
      <c r="C502" s="24">
        <f>IF(ISNA(VLOOKUP(A502,price!$E$1:$I$46287,5,FALSE)),0,VLOOKUP(A502,price!$E$1:$I$46287,5,FALSE))</f>
        <v>21</v>
      </c>
      <c r="D502" s="58"/>
    </row>
    <row r="503" spans="1:10" ht="12.75" customHeight="1" x14ac:dyDescent="0.25">
      <c r="A503" s="61" t="s">
        <v>1952</v>
      </c>
      <c r="B503" s="24" t="str">
        <f>IF(ISNA(VLOOKUP($A503,price!$E$1:$H$46287,2,FALSE)),0,VLOOKUP($A503,price!$E$1:$H$46287,2,FALSE))</f>
        <v>TBV</v>
      </c>
      <c r="C503" s="24">
        <f>IF(ISNA(VLOOKUP(A503,price!$E$1:$I$46287,5,FALSE)),0,VLOOKUP(A503,price!$E$1:$I$46287,5,FALSE))</f>
        <v>5</v>
      </c>
      <c r="D503" s="36"/>
      <c r="E503" s="4"/>
    </row>
    <row r="504" spans="1:10" s="26" customFormat="1" ht="13.5" customHeight="1" x14ac:dyDescent="0.25">
      <c r="A504" s="61" t="s">
        <v>398</v>
      </c>
      <c r="B504" s="24" t="str">
        <f>IF(ISNA(VLOOKUP($A504,price!$E$1:$H$46287,2,FALSE)),0,VLOOKUP($A504,price!$E$1:$H$46287,2,FALSE))</f>
        <v>TBV</v>
      </c>
      <c r="C504" s="24">
        <f>IF(ISNA(VLOOKUP(A504,price!$E$1:$I$46287,5,FALSE)),0,VLOOKUP(A504,price!$E$1:$I$46287,5,FALSE))</f>
        <v>524</v>
      </c>
      <c r="D504" s="36"/>
      <c r="F504" s="4"/>
    </row>
    <row r="505" spans="1:10" ht="13.5" customHeight="1" x14ac:dyDescent="0.25">
      <c r="A505" s="61" t="s">
        <v>1033</v>
      </c>
      <c r="B505" s="24" t="str">
        <f>IF(ISNA(VLOOKUP($A505,price!$E$1:$H$46287,2,FALSE)),0,VLOOKUP($A505,price!$E$1:$H$46287,2,FALSE))</f>
        <v>TBV</v>
      </c>
      <c r="C505" s="24">
        <f>IF(ISNA(VLOOKUP(A505,price!$E$1:$I$46287,5,FALSE)),0,VLOOKUP(A505,price!$E$1:$I$46287,5,FALSE))</f>
        <v>80</v>
      </c>
      <c r="D505" s="39"/>
    </row>
    <row r="506" spans="1:10" ht="13.5" customHeight="1" x14ac:dyDescent="0.25">
      <c r="A506" s="61" t="s">
        <v>1176</v>
      </c>
      <c r="B506" s="24" t="str">
        <f>IF(ISNA(VLOOKUP($A506,price!$E$1:$H$46287,2,FALSE)),0,VLOOKUP($A506,price!$E$1:$H$46287,2,FALSE))</f>
        <v>TBV</v>
      </c>
      <c r="C506" s="24">
        <f>IF(ISNA(VLOOKUP(A506,price!$E$1:$I$46287,5,FALSE)),0,VLOOKUP(A506,price!$E$1:$I$46287,5,FALSE))</f>
        <v>0</v>
      </c>
      <c r="D506" s="39"/>
    </row>
    <row r="507" spans="1:10" ht="13.5" customHeight="1" x14ac:dyDescent="0.25">
      <c r="A507" s="61" t="s">
        <v>2706</v>
      </c>
      <c r="B507" s="24" t="str">
        <f>IF(ISNA(VLOOKUP($A507,price!$E$1:$H$46287,2,FALSE)),0,VLOOKUP($A507,price!$E$1:$H$46287,2,FALSE))</f>
        <v>TBV</v>
      </c>
      <c r="C507" s="24">
        <f>IF(ISNA(VLOOKUP(A507,price!$E$1:$I$46287,5,FALSE)),0,VLOOKUP(A507,price!$E$1:$I$46287,5,FALSE))</f>
        <v>35</v>
      </c>
      <c r="D507" s="23"/>
    </row>
    <row r="508" spans="1:10" ht="13.5" customHeight="1" x14ac:dyDescent="0.25">
      <c r="A508" s="61" t="s">
        <v>2704</v>
      </c>
      <c r="B508" s="24" t="str">
        <f>IF(ISNA(VLOOKUP($A508,price!$E$1:$H$46287,2,FALSE)),0,VLOOKUP($A508,price!$E$1:$H$46287,2,FALSE))</f>
        <v>TBV</v>
      </c>
      <c r="C508" s="24">
        <f>IF(ISNA(VLOOKUP(A508,price!$E$1:$I$46287,5,FALSE)),0,VLOOKUP(A508,price!$E$1:$I$46287,5,FALSE))</f>
        <v>68</v>
      </c>
      <c r="D508" s="23"/>
    </row>
    <row r="509" spans="1:10" ht="13.5" customHeight="1" x14ac:dyDescent="0.25">
      <c r="A509" s="61" t="s">
        <v>382</v>
      </c>
      <c r="B509" s="24" t="str">
        <f>IF(ISNA(VLOOKUP($A509,price!$E$1:$H$46287,2,FALSE)),0,VLOOKUP($A509,price!$E$1:$H$46287,2,FALSE))</f>
        <v>TBV</v>
      </c>
      <c r="C509" s="24">
        <f>IF(ISNA(VLOOKUP(A509,price!$E$1:$I$46287,5,FALSE)),0,VLOOKUP(A509,price!$E$1:$I$46287,5,FALSE))</f>
        <v>663</v>
      </c>
      <c r="D509" s="23"/>
    </row>
    <row r="510" spans="1:10" ht="13.5" customHeight="1" x14ac:dyDescent="0.25">
      <c r="A510" s="56" t="s">
        <v>3091</v>
      </c>
      <c r="B510" s="24" t="str">
        <f>IF(ISNA(VLOOKUP($A510,price!$E$1:$H$46287,2,FALSE)),0,VLOOKUP($A510,price!$E$1:$H$46287,2,FALSE))</f>
        <v>TEN</v>
      </c>
      <c r="C510" s="24">
        <f>IF(ISNA(VLOOKUP(A510,price!$E$1:$I$46287,5,FALSE)),0,VLOOKUP(A510,price!$E$1:$I$46287,5,FALSE))</f>
        <v>28</v>
      </c>
      <c r="D510" s="58"/>
    </row>
    <row r="511" spans="1:10" ht="13.5" customHeight="1" x14ac:dyDescent="0.25">
      <c r="A511" s="56" t="s">
        <v>1102</v>
      </c>
      <c r="B511" s="24" t="str">
        <f>IF(ISNA(VLOOKUP($A511,price!$E$1:$H$46287,2,FALSE)),0,VLOOKUP($A511,price!$E$1:$H$46287,2,FALSE))</f>
        <v>TEN</v>
      </c>
      <c r="C511" s="24">
        <f>IF(ISNA(VLOOKUP(A511,price!$E$1:$I$46287,5,FALSE)),0,VLOOKUP(A511,price!$E$1:$I$46287,5,FALSE))</f>
        <v>58</v>
      </c>
      <c r="D511" s="39"/>
    </row>
    <row r="512" spans="1:10" ht="13.5" customHeight="1" x14ac:dyDescent="0.25">
      <c r="A512" s="56" t="s">
        <v>3697</v>
      </c>
      <c r="B512" s="24" t="str">
        <f>IF(ISNA(VLOOKUP($A512,price!$E$1:$H$46287,2,FALSE)),0,VLOOKUP($A512,price!$E$1:$H$46287,2,FALSE))</f>
        <v>TEN</v>
      </c>
      <c r="C512" s="24">
        <f>IF(ISNA(VLOOKUP(A512,price!$E$1:$I$46287,5,FALSE)),0,VLOOKUP(A512,price!$E$1:$I$46287,5,FALSE))</f>
        <v>42</v>
      </c>
      <c r="D512" s="36"/>
      <c r="F512" s="8"/>
      <c r="G512" s="4"/>
      <c r="H512" s="8"/>
      <c r="I512" s="8"/>
      <c r="J512" s="8"/>
    </row>
    <row r="513" spans="1:10" ht="13.5" customHeight="1" x14ac:dyDescent="0.25">
      <c r="A513" s="56" t="s">
        <v>4637</v>
      </c>
      <c r="B513" s="24" t="str">
        <f>IF(ISNA(VLOOKUP($A513,price!$E$1:$H$46287,2,FALSE)),0,VLOOKUP($A513,price!$E$1:$H$46287,2,FALSE))</f>
        <v>TEN</v>
      </c>
      <c r="C513" s="24">
        <f>IF(ISNA(VLOOKUP(A513,price!$E$1:$I$46287,5,FALSE)),0,VLOOKUP(A513,price!$E$1:$I$46287,5,FALSE))</f>
        <v>107</v>
      </c>
      <c r="D513" s="39"/>
    </row>
    <row r="514" spans="1:10" ht="13.5" customHeight="1" x14ac:dyDescent="0.25">
      <c r="A514" s="56" t="s">
        <v>318</v>
      </c>
      <c r="B514" s="24" t="str">
        <f>IF(ISNA(VLOOKUP($A514,price!$E$1:$H$46287,2,FALSE)),0,VLOOKUP($A514,price!$E$1:$H$46287,2,FALSE))</f>
        <v>TEN</v>
      </c>
      <c r="C514" s="24">
        <f>IF(ISNA(VLOOKUP(A514,price!$E$1:$I$46287,5,FALSE)),0,VLOOKUP(A514,price!$E$1:$I$46287,5,FALSE))</f>
        <v>308</v>
      </c>
      <c r="D514" s="23"/>
    </row>
    <row r="515" spans="1:10" ht="13.5" customHeight="1" x14ac:dyDescent="0.25">
      <c r="A515" s="56" t="s">
        <v>1968</v>
      </c>
      <c r="B515" s="24" t="str">
        <f>IF(ISNA(VLOOKUP($A515,price!$E$1:$H$46287,2,FALSE)),0,VLOOKUP($A515,price!$E$1:$H$46287,2,FALSE))</f>
        <v>TEN</v>
      </c>
      <c r="C515" s="24">
        <f>IF(ISNA(VLOOKUP(A515,price!$E$1:$I$46287,5,FALSE)),0,VLOOKUP(A515,price!$E$1:$I$46287,5,FALSE))</f>
        <v>141</v>
      </c>
      <c r="D515" s="23"/>
    </row>
    <row r="516" spans="1:10" ht="13.5" customHeight="1" x14ac:dyDescent="0.25">
      <c r="A516" s="56" t="s">
        <v>3003</v>
      </c>
      <c r="B516" s="24" t="str">
        <f>IF(ISNA(VLOOKUP($A516,price!$E$1:$H$46287,2,FALSE)),0,VLOOKUP($A516,price!$E$1:$H$46287,2,FALSE))</f>
        <v>TEN</v>
      </c>
      <c r="C516" s="24">
        <f>IF(ISNA(VLOOKUP(A516,price!$E$1:$I$46287,5,FALSE)),0,VLOOKUP(A516,price!$E$1:$I$46287,5,FALSE))</f>
        <v>179</v>
      </c>
      <c r="D516" s="36"/>
      <c r="F516" s="4"/>
      <c r="H516" s="8"/>
      <c r="I516" s="8"/>
    </row>
    <row r="517" spans="1:10" ht="13.5" customHeight="1" x14ac:dyDescent="0.25">
      <c r="A517" s="56" t="s">
        <v>212</v>
      </c>
      <c r="B517" s="24" t="str">
        <f>IF(ISNA(VLOOKUP($A517,price!$E$1:$H$46287,2,FALSE)),0,VLOOKUP($A517,price!$E$1:$H$46287,2,FALSE))</f>
        <v>TEN</v>
      </c>
      <c r="C517" s="24">
        <f>IF(ISNA(VLOOKUP(A517,price!$E$1:$I$46287,5,FALSE)),0,VLOOKUP(A517,price!$E$1:$I$46287,5,FALSE))</f>
        <v>295</v>
      </c>
      <c r="D517" s="59"/>
    </row>
    <row r="518" spans="1:10" ht="13.5" customHeight="1" x14ac:dyDescent="0.25">
      <c r="A518" s="56" t="s">
        <v>968</v>
      </c>
      <c r="B518" s="24" t="str">
        <f>IF(ISNA(VLOOKUP($A518,price!$E$1:$H$46287,2,FALSE)),0,VLOOKUP($A518,price!$E$1:$H$46287,2,FALSE))</f>
        <v>TEN</v>
      </c>
      <c r="C518" s="24">
        <f>IF(ISNA(VLOOKUP(A518,price!$E$1:$I$46287,5,FALSE)),0,VLOOKUP(A518,price!$E$1:$I$46287,5,FALSE))</f>
        <v>220</v>
      </c>
      <c r="D518" s="58"/>
    </row>
    <row r="519" spans="1:10" ht="13.5" customHeight="1" x14ac:dyDescent="0.25">
      <c r="A519" s="56" t="s">
        <v>955</v>
      </c>
      <c r="B519" s="24" t="str">
        <f>IF(ISNA(VLOOKUP($A519,price!$E$1:$H$46287,2,FALSE)),0,VLOOKUP($A519,price!$E$1:$H$46287,2,FALSE))</f>
        <v>TEN</v>
      </c>
      <c r="C519" s="24">
        <f>IF(ISNA(VLOOKUP(A519,price!$E$1:$I$46287,5,FALSE)),0,VLOOKUP(A519,price!$E$1:$I$46287,5,FALSE))</f>
        <v>290</v>
      </c>
      <c r="D519" s="23"/>
      <c r="E519" s="4"/>
    </row>
    <row r="520" spans="1:10" ht="13.5" customHeight="1" x14ac:dyDescent="0.25">
      <c r="A520" s="56" t="s">
        <v>1461</v>
      </c>
      <c r="B520" s="24" t="str">
        <f>IF(ISNA(VLOOKUP($A520,price!$E$1:$H$46287,2,FALSE)),0,VLOOKUP($A520,price!$E$1:$H$46287,2,FALSE))</f>
        <v>TEN</v>
      </c>
      <c r="C520" s="24">
        <f>IF(ISNA(VLOOKUP(A520,price!$E$1:$I$46287,5,FALSE)),0,VLOOKUP(A520,price!$E$1:$I$46287,5,FALSE))</f>
        <v>286</v>
      </c>
      <c r="D520" s="23"/>
    </row>
    <row r="521" spans="1:10" ht="13.5" customHeight="1" x14ac:dyDescent="0.25">
      <c r="A521" s="56" t="s">
        <v>976</v>
      </c>
      <c r="B521" s="24" t="str">
        <f>IF(ISNA(VLOOKUP($A521,price!$E$1:$H$46287,2,FALSE)),0,VLOOKUP($A521,price!$E$1:$H$46287,2,FALSE))</f>
        <v>TEN</v>
      </c>
      <c r="C521" s="24">
        <f>IF(ISNA(VLOOKUP(A521,price!$E$1:$I$46287,5,FALSE)),0,VLOOKUP(A521,price!$E$1:$I$46287,5,FALSE))</f>
        <v>50</v>
      </c>
      <c r="D521" s="23"/>
    </row>
    <row r="522" spans="1:10" ht="13.5" customHeight="1" x14ac:dyDescent="0.25">
      <c r="A522" s="56" t="s">
        <v>1129</v>
      </c>
      <c r="B522" s="24" t="str">
        <f>IF(ISNA(VLOOKUP($A522,price!$E$1:$H$46287,2,FALSE)),0,VLOOKUP($A522,price!$E$1:$H$46287,2,FALSE))</f>
        <v>TEN</v>
      </c>
      <c r="C522" s="24">
        <f>IF(ISNA(VLOOKUP(A522,price!$E$1:$I$46287,5,FALSE)),0,VLOOKUP(A522,price!$E$1:$I$46287,5,FALSE))</f>
        <v>977</v>
      </c>
      <c r="D522" s="58"/>
    </row>
    <row r="523" spans="1:10" ht="13.5" customHeight="1" x14ac:dyDescent="0.25">
      <c r="A523" s="56" t="s">
        <v>1632</v>
      </c>
      <c r="B523" s="24" t="str">
        <f>IF(ISNA(VLOOKUP($A523,price!$E$1:$H$46287,2,FALSE)),0,VLOOKUP($A523,price!$E$1:$H$46287,2,FALSE))</f>
        <v>TEN</v>
      </c>
      <c r="C523" s="24">
        <f>IF(ISNA(VLOOKUP(A523,price!$E$1:$I$46287,5,FALSE)),0,VLOOKUP(A523,price!$E$1:$I$46287,5,FALSE))</f>
        <v>491</v>
      </c>
      <c r="D523" s="58"/>
    </row>
    <row r="524" spans="1:10" ht="13.5" customHeight="1" x14ac:dyDescent="0.25">
      <c r="A524" s="56" t="s">
        <v>992</v>
      </c>
      <c r="B524" s="24" t="str">
        <f>IF(ISNA(VLOOKUP($A524,price!$E$1:$H$46287,2,FALSE)),0,VLOOKUP($A524,price!$E$1:$H$46287,2,FALSE))</f>
        <v>TEN</v>
      </c>
      <c r="C524" s="24">
        <f>IF(ISNA(VLOOKUP(A524,price!$E$1:$I$46287,5,FALSE)),0,VLOOKUP(A524,price!$E$1:$I$46287,5,FALSE))</f>
        <v>49</v>
      </c>
      <c r="D524" s="40"/>
      <c r="F524" s="4"/>
      <c r="G524" s="4"/>
      <c r="I524" s="8"/>
    </row>
    <row r="525" spans="1:10" ht="13.5" customHeight="1" x14ac:dyDescent="0.25">
      <c r="A525" s="56" t="s">
        <v>923</v>
      </c>
      <c r="B525" s="24" t="str">
        <f>IF(ISNA(VLOOKUP($A525,price!$E$1:$H$46287,2,FALSE)),0,VLOOKUP($A525,price!$E$1:$H$46287,2,FALSE))</f>
        <v>TEN</v>
      </c>
      <c r="C525" s="24">
        <f>IF(ISNA(VLOOKUP(A525,price!$E$1:$I$46287,5,FALSE)),0,VLOOKUP(A525,price!$E$1:$I$46287,5,FALSE))</f>
        <v>302</v>
      </c>
      <c r="D525" s="39"/>
    </row>
    <row r="526" spans="1:10" ht="13.5" customHeight="1" x14ac:dyDescent="0.25">
      <c r="A526" s="56" t="s">
        <v>1881</v>
      </c>
      <c r="B526" s="24" t="str">
        <f>IF(ISNA(VLOOKUP($A526,price!$E$1:$H$46287,2,FALSE)),0,VLOOKUP($A526,price!$E$1:$H$46287,2,FALSE))</f>
        <v>TEN</v>
      </c>
      <c r="C526" s="24">
        <f>IF(ISNA(VLOOKUP(A526,price!$E$1:$I$46287,5,FALSE)),0,VLOOKUP(A526,price!$E$1:$I$46287,5,FALSE))</f>
        <v>153</v>
      </c>
      <c r="D526" s="36"/>
      <c r="F526" s="5"/>
      <c r="G526" s="8"/>
      <c r="H526" s="8"/>
      <c r="J526" s="8"/>
    </row>
    <row r="527" spans="1:10" ht="13.5" customHeight="1" x14ac:dyDescent="0.25">
      <c r="A527" s="56" t="s">
        <v>963</v>
      </c>
      <c r="B527" s="24" t="str">
        <f>IF(ISNA(VLOOKUP($A527,price!$E$1:$H$46287,2,FALSE)),0,VLOOKUP($A527,price!$E$1:$H$46287,2,FALSE))</f>
        <v>TEN</v>
      </c>
      <c r="C527" s="24">
        <f>IF(ISNA(VLOOKUP(A527,price!$E$1:$I$46287,5,FALSE)),0,VLOOKUP(A527,price!$E$1:$I$46287,5,FALSE))</f>
        <v>32</v>
      </c>
      <c r="D527" s="36"/>
      <c r="F527" s="8"/>
    </row>
    <row r="528" spans="1:10" ht="13.5" customHeight="1" x14ac:dyDescent="0.25">
      <c r="A528" s="56" t="s">
        <v>5577</v>
      </c>
      <c r="B528" s="24" t="str">
        <f>IF(ISNA(VLOOKUP($A528,price!$E$1:$H$46287,2,FALSE)),0,VLOOKUP($A528,price!$E$1:$H$46287,2,FALSE))</f>
        <v>TEN</v>
      </c>
      <c r="C528" s="24">
        <f>IF(ISNA(VLOOKUP(A528,price!$E$1:$I$46287,5,FALSE)),0,VLOOKUP(A528,price!$E$1:$I$46287,5,FALSE))</f>
        <v>5</v>
      </c>
      <c r="D528" s="36"/>
      <c r="F528" s="8"/>
      <c r="G528" s="8"/>
    </row>
    <row r="529" spans="1:7" s="38" customFormat="1" ht="13.5" customHeight="1" x14ac:dyDescent="0.25">
      <c r="A529" s="56" t="s">
        <v>1113</v>
      </c>
      <c r="B529" s="24" t="str">
        <f>IF(ISNA(VLOOKUP($A529,price!$E$1:$H$46287,2,FALSE)),0,VLOOKUP($A529,price!$E$1:$H$46287,2,FALSE))</f>
        <v>TEN</v>
      </c>
      <c r="C529" s="24">
        <f>IF(ISNA(VLOOKUP(A529,price!$E$1:$I$46287,5,FALSE)),0,VLOOKUP(A529,price!$E$1:$I$46287,5,FALSE))</f>
        <v>20</v>
      </c>
      <c r="D529" s="36"/>
    </row>
    <row r="530" spans="1:7" ht="13.5" customHeight="1" x14ac:dyDescent="0.25">
      <c r="A530" s="56" t="s">
        <v>994</v>
      </c>
      <c r="B530" s="24" t="str">
        <f>IF(ISNA(VLOOKUP($A530,price!$E$1:$H$46287,2,FALSE)),0,VLOOKUP($A530,price!$E$1:$H$46287,2,FALSE))</f>
        <v>TEN</v>
      </c>
      <c r="C530" s="24">
        <f>IF(ISNA(VLOOKUP(A530,price!$E$1:$I$46287,5,FALSE)),0,VLOOKUP(A530,price!$E$1:$I$46287,5,FALSE))</f>
        <v>19</v>
      </c>
      <c r="D530" s="36"/>
    </row>
    <row r="531" spans="1:7" ht="12.75" customHeight="1" x14ac:dyDescent="0.25">
      <c r="A531" s="56" t="s">
        <v>1009</v>
      </c>
      <c r="B531" s="24" t="str">
        <f>IF(ISNA(VLOOKUP($A531,price!$E$1:$H$46287,2,FALSE)),0,VLOOKUP($A531,price!$E$1:$H$46287,2,FALSE))</f>
        <v>TEN</v>
      </c>
      <c r="C531" s="24">
        <f>IF(ISNA(VLOOKUP(A531,price!$E$1:$I$46287,5,FALSE)),0,VLOOKUP(A531,price!$E$1:$I$46287,5,FALSE))</f>
        <v>133</v>
      </c>
      <c r="D531" s="23"/>
    </row>
    <row r="532" spans="1:7" ht="13.5" customHeight="1" x14ac:dyDescent="0.25">
      <c r="A532" s="56" t="s">
        <v>935</v>
      </c>
      <c r="B532" s="24" t="str">
        <f>IF(ISNA(VLOOKUP($A532,price!$E$1:$H$46287,2,FALSE)),0,VLOOKUP($A532,price!$E$1:$H$46287,2,FALSE))</f>
        <v>TEN</v>
      </c>
      <c r="C532" s="24">
        <f>IF(ISNA(VLOOKUP(A532,price!$E$1:$I$46287,5,FALSE)),0,VLOOKUP(A532,price!$E$1:$I$46287,5,FALSE))</f>
        <v>400</v>
      </c>
      <c r="D532" s="36"/>
      <c r="F532" s="4"/>
      <c r="G532" s="8"/>
    </row>
    <row r="533" spans="1:7" ht="12.75" customHeight="1" x14ac:dyDescent="0.25">
      <c r="A533" s="56" t="s">
        <v>2881</v>
      </c>
      <c r="B533" s="24" t="str">
        <f>IF(ISNA(VLOOKUP($A533,price!$E$1:$H$46287,2,FALSE)),0,VLOOKUP($A533,price!$E$1:$H$46287,2,FALSE))</f>
        <v>TEN</v>
      </c>
      <c r="C533" s="24">
        <f>IF(ISNA(VLOOKUP(A533,price!$E$1:$I$46287,5,FALSE)),0,VLOOKUP(A533,price!$E$1:$I$46287,5,FALSE))</f>
        <v>3</v>
      </c>
      <c r="D533" s="58"/>
    </row>
    <row r="534" spans="1:7" ht="12.75" customHeight="1" x14ac:dyDescent="0.25">
      <c r="A534" s="56" t="s">
        <v>4601</v>
      </c>
      <c r="B534" s="24" t="str">
        <f>IF(ISNA(VLOOKUP($A534,price!$E$1:$H$46287,2,FALSE)),0,VLOOKUP($A534,price!$E$1:$H$46287,2,FALSE))</f>
        <v>TEN</v>
      </c>
      <c r="C534" s="24">
        <f>IF(ISNA(VLOOKUP(A534,price!$E$1:$I$46287,5,FALSE)),0,VLOOKUP(A534,price!$E$1:$I$46287,5,FALSE))</f>
        <v>319</v>
      </c>
      <c r="D534" s="23"/>
    </row>
    <row r="535" spans="1:7" ht="13.5" customHeight="1" x14ac:dyDescent="0.25">
      <c r="A535" s="56" t="s">
        <v>18</v>
      </c>
      <c r="B535" s="24" t="str">
        <f>IF(ISNA(VLOOKUP($A535,price!$E$1:$H$46287,2,FALSE)),0,VLOOKUP($A535,price!$E$1:$H$46287,2,FALSE))</f>
        <v>TPP</v>
      </c>
      <c r="C535" s="24">
        <f>IF(ISNA(VLOOKUP(A535,price!$E$1:$I$46287,5,FALSE)),0,VLOOKUP(A535,price!$E$1:$I$46287,5,FALSE))</f>
        <v>485</v>
      </c>
      <c r="D535" s="23"/>
      <c r="F535" s="5"/>
    </row>
    <row r="536" spans="1:7" ht="12.75" customHeight="1" x14ac:dyDescent="0.25">
      <c r="A536" s="56" t="s">
        <v>914</v>
      </c>
      <c r="B536" s="24" t="str">
        <f>IF(ISNA(VLOOKUP($A536,price!$E$1:$H$46287,2,FALSE)),0,VLOOKUP($A536,price!$E$1:$H$46287,2,FALSE))</f>
        <v>TPP</v>
      </c>
      <c r="C536" s="24">
        <f>IF(ISNA(VLOOKUP(A536,price!$E$1:$I$46287,5,FALSE)),0,VLOOKUP(A536,price!$E$1:$I$46287,5,FALSE))</f>
        <v>255</v>
      </c>
      <c r="D536" s="59"/>
    </row>
    <row r="537" spans="1:7" ht="12.75" customHeight="1" x14ac:dyDescent="0.25">
      <c r="A537" s="56" t="s">
        <v>1084</v>
      </c>
      <c r="B537" s="24" t="str">
        <f>IF(ISNA(VLOOKUP($A537,price!$E$1:$H$46287,2,FALSE)),0,VLOOKUP($A537,price!$E$1:$H$46287,2,FALSE))</f>
        <v>TPP</v>
      </c>
      <c r="C537" s="24">
        <f>IF(ISNA(VLOOKUP(A537,price!$E$1:$I$46287,5,FALSE)),0,VLOOKUP(A537,price!$E$1:$I$46287,5,FALSE))</f>
        <v>503</v>
      </c>
      <c r="D537" s="58"/>
    </row>
    <row r="538" spans="1:7" ht="12.75" customHeight="1" x14ac:dyDescent="0.25">
      <c r="A538" s="56" t="s">
        <v>98</v>
      </c>
      <c r="B538" s="24" t="str">
        <f>IF(ISNA(VLOOKUP($A538,price!$E$1:$H$46287,2,FALSE)),0,VLOOKUP($A538,price!$E$1:$H$46287,2,FALSE))</f>
        <v>TPP</v>
      </c>
      <c r="C538" s="24">
        <f>IF(ISNA(VLOOKUP(A538,price!$E$1:$I$46287,5,FALSE)),0,VLOOKUP(A538,price!$E$1:$I$46287,5,FALSE))</f>
        <v>60</v>
      </c>
      <c r="D538" s="23"/>
    </row>
    <row r="539" spans="1:7" ht="12.75" customHeight="1" x14ac:dyDescent="0.25">
      <c r="A539" s="56" t="s">
        <v>227</v>
      </c>
      <c r="B539" s="24" t="str">
        <f>IF(ISNA(VLOOKUP($A539,price!$E$1:$H$46287,2,FALSE)),0,VLOOKUP($A539,price!$E$1:$H$46287,2,FALSE))</f>
        <v>TPP</v>
      </c>
      <c r="C539" s="24">
        <f>IF(ISNA(VLOOKUP(A539,price!$E$1:$I$46287,5,FALSE)),0,VLOOKUP(A539,price!$E$1:$I$46287,5,FALSE))</f>
        <v>95</v>
      </c>
      <c r="D539" s="39"/>
    </row>
    <row r="540" spans="1:7" ht="12.75" customHeight="1" x14ac:dyDescent="0.25">
      <c r="A540" s="56" t="s">
        <v>3896</v>
      </c>
      <c r="B540" s="24" t="str">
        <f>IF(ISNA(VLOOKUP($A540,price!$E$1:$H$46287,2,FALSE)),0,VLOOKUP($A540,price!$E$1:$H$46287,2,FALSE))</f>
        <v>TPP</v>
      </c>
      <c r="C540" s="24">
        <f>IF(ISNA(VLOOKUP(A540,price!$E$1:$I$46287,5,FALSE)),0,VLOOKUP(A540,price!$E$1:$I$46287,5,FALSE))</f>
        <v>15</v>
      </c>
      <c r="D540" s="23"/>
    </row>
    <row r="541" spans="1:7" ht="12.75" customHeight="1" x14ac:dyDescent="0.25">
      <c r="A541" s="56" t="s">
        <v>1138</v>
      </c>
      <c r="B541" s="24" t="str">
        <f>IF(ISNA(VLOOKUP($A541,price!$E$1:$H$46287,2,FALSE)),0,VLOOKUP($A541,price!$E$1:$H$46287,2,FALSE))</f>
        <v>TPP</v>
      </c>
      <c r="C541" s="24">
        <f>IF(ISNA(VLOOKUP(A541,price!$E$1:$I$46287,5,FALSE)),0,VLOOKUP(A541,price!$E$1:$I$46287,5,FALSE))</f>
        <v>0</v>
      </c>
      <c r="D541" s="23"/>
    </row>
    <row r="542" spans="1:7" ht="13.5" customHeight="1" x14ac:dyDescent="0.25">
      <c r="A542" s="56" t="s">
        <v>3408</v>
      </c>
      <c r="B542" s="24" t="str">
        <f>IF(ISNA(VLOOKUP($A542,price!$E$1:$H$46287,2,FALSE)),0,VLOOKUP($A542,price!$E$1:$H$46287,2,FALSE))</f>
        <v>TPP</v>
      </c>
      <c r="C542" s="24">
        <f>IF(ISNA(VLOOKUP(A542,price!$E$1:$I$46287,5,FALSE)),0,VLOOKUP(A542,price!$E$1:$I$46287,5,FALSE))</f>
        <v>64</v>
      </c>
      <c r="D542" s="36"/>
      <c r="F542" s="8"/>
      <c r="G542" s="4"/>
    </row>
    <row r="543" spans="1:7" ht="12.75" customHeight="1" x14ac:dyDescent="0.25">
      <c r="A543" s="56" t="s">
        <v>176</v>
      </c>
      <c r="B543" s="24" t="str">
        <f>IF(ISNA(VLOOKUP($A543,price!$E$1:$H$46287,2,FALSE)),0,VLOOKUP($A543,price!$E$1:$H$46287,2,FALSE))</f>
        <v>TPP</v>
      </c>
      <c r="C543" s="24">
        <f>IF(ISNA(VLOOKUP(A543,price!$E$1:$I$46287,5,FALSE)),0,VLOOKUP(A543,price!$E$1:$I$46287,5,FALSE))</f>
        <v>40</v>
      </c>
      <c r="D543" s="23"/>
      <c r="E543" s="4"/>
    </row>
    <row r="544" spans="1:7" ht="12.75" customHeight="1" x14ac:dyDescent="0.25">
      <c r="A544" s="56" t="s">
        <v>228</v>
      </c>
      <c r="B544" s="24" t="str">
        <f>IF(ISNA(VLOOKUP($A544,price!$E$1:$H$46287,2,FALSE)),0,VLOOKUP($A544,price!$E$1:$H$46287,2,FALSE))</f>
        <v>TPP</v>
      </c>
      <c r="C544" s="24">
        <f>IF(ISNA(VLOOKUP(A544,price!$E$1:$I$46287,5,FALSE)),0,VLOOKUP(A544,price!$E$1:$I$46287,5,FALSE))</f>
        <v>266</v>
      </c>
      <c r="D544" s="58"/>
    </row>
    <row r="545" spans="1:11" ht="12.75" customHeight="1" x14ac:dyDescent="0.25">
      <c r="A545" s="56" t="s">
        <v>1101</v>
      </c>
      <c r="B545" s="24" t="str">
        <f>IF(ISNA(VLOOKUP($A545,price!$E$1:$H$46287,2,FALSE)),0,VLOOKUP($A545,price!$E$1:$H$46287,2,FALSE))</f>
        <v>TPP</v>
      </c>
      <c r="C545" s="24">
        <f>IF(ISNA(VLOOKUP(A545,price!$E$1:$I$46287,5,FALSE)),0,VLOOKUP(A545,price!$E$1:$I$46287,5,FALSE))</f>
        <v>185</v>
      </c>
      <c r="D545" s="23"/>
    </row>
    <row r="546" spans="1:11" ht="12.75" customHeight="1" x14ac:dyDescent="0.25">
      <c r="A546" s="56" t="s">
        <v>3456</v>
      </c>
      <c r="B546" s="24" t="str">
        <f>IF(ISNA(VLOOKUP($A546,price!$E$1:$H$46287,2,FALSE)),0,VLOOKUP($A546,price!$E$1:$H$46287,2,FALSE))</f>
        <v>TPP</v>
      </c>
      <c r="C546" s="24">
        <f>IF(ISNA(VLOOKUP(A546,price!$E$1:$I$46287,5,FALSE)),0,VLOOKUP(A546,price!$E$1:$I$46287,5,FALSE))</f>
        <v>79</v>
      </c>
      <c r="D546" s="58"/>
    </row>
    <row r="547" spans="1:11" ht="13.5" customHeight="1" x14ac:dyDescent="0.25">
      <c r="A547" s="56" t="s">
        <v>357</v>
      </c>
      <c r="B547" s="24" t="str">
        <f>IF(ISNA(VLOOKUP($A547,price!$E$1:$H$46287,2,FALSE)),0,VLOOKUP($A547,price!$E$1:$H$46287,2,FALSE))</f>
        <v>TPP</v>
      </c>
      <c r="C547" s="24">
        <f>IF(ISNA(VLOOKUP(A547,price!$E$1:$I$46287,5,FALSE)),0,VLOOKUP(A547,price!$E$1:$I$46287,5,FALSE))</f>
        <v>55</v>
      </c>
      <c r="D547" s="36"/>
      <c r="G547" s="8"/>
      <c r="J547" s="8"/>
    </row>
    <row r="548" spans="1:11" ht="12.75" customHeight="1" x14ac:dyDescent="0.25">
      <c r="A548" s="56" t="s">
        <v>4249</v>
      </c>
      <c r="B548" s="24" t="str">
        <f>IF(ISNA(VLOOKUP($A548,price!$E$1:$H$46287,2,FALSE)),0,VLOOKUP($A548,price!$E$1:$H$46287,2,FALSE))</f>
        <v>TPP</v>
      </c>
      <c r="C548" s="24">
        <f>IF(ISNA(VLOOKUP(A548,price!$E$1:$I$46287,5,FALSE)),0,VLOOKUP(A548,price!$E$1:$I$46287,5,FALSE))</f>
        <v>95</v>
      </c>
      <c r="D548" s="23"/>
    </row>
    <row r="549" spans="1:11" ht="12.75" customHeight="1" x14ac:dyDescent="0.25">
      <c r="A549" s="56" t="s">
        <v>407</v>
      </c>
      <c r="B549" s="24" t="str">
        <f>IF(ISNA(VLOOKUP($A549,price!$E$1:$H$46287,2,FALSE)),0,VLOOKUP($A549,price!$E$1:$H$46287,2,FALSE))</f>
        <v>TPP</v>
      </c>
      <c r="C549" s="24">
        <f>IF(ISNA(VLOOKUP(A549,price!$E$1:$I$46287,5,FALSE)),0,VLOOKUP(A549,price!$E$1:$I$46287,5,FALSE))</f>
        <v>99</v>
      </c>
      <c r="D549" s="23"/>
    </row>
    <row r="550" spans="1:11" ht="13.5" customHeight="1" x14ac:dyDescent="0.25">
      <c r="A550" s="56" t="s">
        <v>3165</v>
      </c>
      <c r="B550" s="24" t="str">
        <f>IF(ISNA(VLOOKUP($A550,price!$E$1:$H$46287,2,FALSE)),0,VLOOKUP($A550,price!$E$1:$H$46287,2,FALSE))</f>
        <v>TPP</v>
      </c>
      <c r="C550" s="24">
        <f>IF(ISNA(VLOOKUP(A550,price!$E$1:$I$46287,5,FALSE)),0,VLOOKUP(A550,price!$E$1:$I$46287,5,FALSE))</f>
        <v>50</v>
      </c>
      <c r="D550" s="36"/>
      <c r="I550" s="8"/>
      <c r="J550" s="8"/>
    </row>
    <row r="551" spans="1:11" ht="12.75" customHeight="1" x14ac:dyDescent="0.25">
      <c r="A551" s="56" t="s">
        <v>231</v>
      </c>
      <c r="B551" s="24" t="str">
        <f>IF(ISNA(VLOOKUP($A551,price!$E$1:$H$46287,2,FALSE)),0,VLOOKUP($A551,price!$E$1:$H$46287,2,FALSE))</f>
        <v>TPP</v>
      </c>
      <c r="C551" s="24">
        <f>IF(ISNA(VLOOKUP(A551,price!$E$1:$I$46287,5,FALSE)),0,VLOOKUP(A551,price!$E$1:$I$46287,5,FALSE))</f>
        <v>57</v>
      </c>
      <c r="D551" s="23"/>
    </row>
    <row r="552" spans="1:11" ht="12.75" customHeight="1" x14ac:dyDescent="0.25">
      <c r="A552" s="56" t="s">
        <v>4616</v>
      </c>
      <c r="B552" s="24" t="str">
        <f>IF(ISNA(VLOOKUP($A552,price!$E$1:$H$46287,2,FALSE)),0,VLOOKUP($A552,price!$E$1:$H$46287,2,FALSE))</f>
        <v>TPP</v>
      </c>
      <c r="C552" s="24">
        <f>IF(ISNA(VLOOKUP(A552,price!$E$1:$I$46287,5,FALSE)),0,VLOOKUP(A552,price!$E$1:$I$46287,5,FALSE))</f>
        <v>175</v>
      </c>
      <c r="D552" s="23"/>
    </row>
    <row r="553" spans="1:11" ht="12.75" customHeight="1" x14ac:dyDescent="0.25">
      <c r="A553" s="56" t="s">
        <v>1212</v>
      </c>
      <c r="B553" s="24" t="str">
        <f>IF(ISNA(VLOOKUP($A553,price!$E$1:$H$46287,2,FALSE)),0,VLOOKUP($A553,price!$E$1:$H$46287,2,FALSE))</f>
        <v>TPP</v>
      </c>
      <c r="C553" s="24">
        <f>IF(ISNA(VLOOKUP(A553,price!$E$1:$I$46287,5,FALSE)),0,VLOOKUP(A553,price!$E$1:$I$46287,5,FALSE))</f>
        <v>20</v>
      </c>
      <c r="D553" s="39"/>
    </row>
    <row r="554" spans="1:11" ht="13.5" customHeight="1" x14ac:dyDescent="0.25">
      <c r="A554" s="56" t="s">
        <v>1191</v>
      </c>
      <c r="B554" s="24" t="str">
        <f>IF(ISNA(VLOOKUP($A554,price!$E$1:$H$46287,2,FALSE)),0,VLOOKUP($A554,price!$E$1:$H$46287,2,FALSE))</f>
        <v>TPP</v>
      </c>
      <c r="C554" s="24">
        <f>IF(ISNA(VLOOKUP(A554,price!$E$1:$I$46287,5,FALSE)),0,VLOOKUP(A554,price!$E$1:$I$46287,5,FALSE))</f>
        <v>741</v>
      </c>
      <c r="D554" s="36"/>
      <c r="F554" s="8"/>
      <c r="G554" s="4"/>
      <c r="K554" s="8"/>
    </row>
    <row r="555" spans="1:11" ht="12.75" customHeight="1" x14ac:dyDescent="0.25">
      <c r="A555" s="56" t="s">
        <v>409</v>
      </c>
      <c r="B555" s="24" t="str">
        <f>IF(ISNA(VLOOKUP($A555,price!$E$1:$H$46287,2,FALSE)),0,VLOOKUP($A555,price!$E$1:$H$46287,2,FALSE))</f>
        <v>TPP</v>
      </c>
      <c r="C555" s="24">
        <f>IF(ISNA(VLOOKUP(A555,price!$E$1:$I$46287,5,FALSE)),0,VLOOKUP(A555,price!$E$1:$I$46287,5,FALSE))</f>
        <v>15</v>
      </c>
      <c r="D555" s="59"/>
    </row>
    <row r="556" spans="1:11" ht="13.5" customHeight="1" x14ac:dyDescent="0.25">
      <c r="A556" s="56" t="s">
        <v>248</v>
      </c>
      <c r="B556" s="24" t="str">
        <f>IF(ISNA(VLOOKUP($A556,price!$E$1:$H$46287,2,FALSE)),0,VLOOKUP($A556,price!$E$1:$H$46287,2,FALSE))</f>
        <v>TPP</v>
      </c>
      <c r="C556" s="24">
        <f>IF(ISNA(VLOOKUP(A556,price!$E$1:$I$46287,5,FALSE)),0,VLOOKUP(A556,price!$E$1:$I$46287,5,FALSE))</f>
        <v>74</v>
      </c>
      <c r="D556" s="36"/>
      <c r="F556" s="4"/>
      <c r="G556" s="8"/>
      <c r="I556" s="8"/>
    </row>
    <row r="557" spans="1:11" ht="12.75" customHeight="1" x14ac:dyDescent="0.25">
      <c r="A557" s="56" t="s">
        <v>1031</v>
      </c>
      <c r="B557" s="24" t="str">
        <f>IF(ISNA(VLOOKUP($A557,price!$E$1:$H$46287,2,FALSE)),0,VLOOKUP($A557,price!$E$1:$H$46287,2,FALSE))</f>
        <v>TPP</v>
      </c>
      <c r="C557" s="24">
        <f>IF(ISNA(VLOOKUP(A557,price!$E$1:$I$46287,5,FALSE)),0,VLOOKUP(A557,price!$E$1:$I$46287,5,FALSE))</f>
        <v>270</v>
      </c>
      <c r="D557" s="58"/>
    </row>
    <row r="558" spans="1:11" ht="12.75" customHeight="1" x14ac:dyDescent="0.25">
      <c r="A558" s="56" t="s">
        <v>235</v>
      </c>
      <c r="B558" s="24" t="str">
        <f>IF(ISNA(VLOOKUP($A558,price!$E$1:$H$46287,2,FALSE)),0,VLOOKUP($A558,price!$E$1:$H$46287,2,FALSE))</f>
        <v>TPP</v>
      </c>
      <c r="C558" s="24">
        <f>IF(ISNA(VLOOKUP(A558,price!$E$1:$I$46287,5,FALSE)),0,VLOOKUP(A558,price!$E$1:$I$46287,5,FALSE))</f>
        <v>422</v>
      </c>
      <c r="D558" s="58"/>
    </row>
    <row r="559" spans="1:11" ht="12.75" customHeight="1" x14ac:dyDescent="0.25">
      <c r="A559" s="56" t="s">
        <v>265</v>
      </c>
      <c r="B559" s="24" t="str">
        <f>IF(ISNA(VLOOKUP($A559,price!$E$1:$H$46287,2,FALSE)),0,VLOOKUP($A559,price!$E$1:$H$46287,2,FALSE))</f>
        <v>TPP</v>
      </c>
      <c r="C559" s="24">
        <f>IF(ISNA(VLOOKUP(A559,price!$E$1:$I$46287,5,FALSE)),0,VLOOKUP(A559,price!$E$1:$I$46287,5,FALSE))</f>
        <v>29</v>
      </c>
      <c r="D559" s="58"/>
    </row>
    <row r="560" spans="1:11" ht="12.75" customHeight="1" x14ac:dyDescent="0.25">
      <c r="A560" s="56" t="s">
        <v>226</v>
      </c>
      <c r="B560" s="24" t="str">
        <f>IF(ISNA(VLOOKUP($A560,price!$E$1:$H$46287,2,FALSE)),0,VLOOKUP($A560,price!$E$1:$H$46287,2,FALSE))</f>
        <v>TUD</v>
      </c>
      <c r="C560" s="24">
        <f>IF(ISNA(VLOOKUP(A560,price!$E$1:$I$46287,5,FALSE)),0,VLOOKUP(A560,price!$E$1:$I$46287,5,FALSE))</f>
        <v>391</v>
      </c>
      <c r="D560" s="58"/>
    </row>
    <row r="561" spans="1:6" ht="13.5" customHeight="1" x14ac:dyDescent="0.25">
      <c r="A561" s="56" t="s">
        <v>42</v>
      </c>
      <c r="B561" s="24" t="str">
        <f>IF(ISNA(VLOOKUP($A561,price!$E$1:$H$46287,2,FALSE)),0,VLOOKUP($A561,price!$E$1:$H$46287,2,FALSE))</f>
        <v>TUD</v>
      </c>
      <c r="C561" s="24">
        <f>IF(ISNA(VLOOKUP(A561,price!$E$1:$I$46287,5,FALSE)),0,VLOOKUP(A561,price!$E$1:$I$46287,5,FALSE))</f>
        <v>235</v>
      </c>
      <c r="D561" s="40"/>
      <c r="F561" s="4"/>
    </row>
    <row r="562" spans="1:6" ht="12.75" customHeight="1" x14ac:dyDescent="0.25">
      <c r="A562" s="56" t="s">
        <v>1226</v>
      </c>
      <c r="B562" s="24" t="str">
        <f>IF(ISNA(VLOOKUP($A562,price!$E$1:$H$46287,2,FALSE)),0,VLOOKUP($A562,price!$E$1:$H$46287,2,FALSE))</f>
        <v>TUD</v>
      </c>
      <c r="C562" s="24">
        <f>IF(ISNA(VLOOKUP(A562,price!$E$1:$I$46287,5,FALSE)),0,VLOOKUP(A562,price!$E$1:$I$46287,5,FALSE))</f>
        <v>371</v>
      </c>
      <c r="D562" s="58"/>
    </row>
    <row r="563" spans="1:6" ht="12.75" customHeight="1" x14ac:dyDescent="0.25">
      <c r="A563" s="56" t="s">
        <v>2542</v>
      </c>
      <c r="B563" s="24" t="str">
        <f>IF(ISNA(VLOOKUP($A563,price!$E$1:$H$46287,2,FALSE)),0,VLOOKUP($A563,price!$E$1:$H$46287,2,FALSE))</f>
        <v>TUD</v>
      </c>
      <c r="C563" s="24">
        <f>IF(ISNA(VLOOKUP(A563,price!$E$1:$I$46287,5,FALSE)),0,VLOOKUP(A563,price!$E$1:$I$46287,5,FALSE))</f>
        <v>50</v>
      </c>
      <c r="D563" s="58"/>
    </row>
    <row r="564" spans="1:6" ht="12.75" customHeight="1" x14ac:dyDescent="0.25">
      <c r="A564" s="56" t="s">
        <v>1370</v>
      </c>
      <c r="B564" s="24" t="str">
        <f>IF(ISNA(VLOOKUP($A564,price!$E$1:$H$46287,2,FALSE)),0,VLOOKUP($A564,price!$E$1:$H$46287,2,FALSE))</f>
        <v>TUD</v>
      </c>
      <c r="C564" s="24">
        <f>IF(ISNA(VLOOKUP(A564,price!$E$1:$I$46287,5,FALSE)),0,VLOOKUP(A564,price!$E$1:$I$46287,5,FALSE))</f>
        <v>63</v>
      </c>
      <c r="D564" s="23"/>
    </row>
    <row r="565" spans="1:6" ht="13.2" x14ac:dyDescent="0.25">
      <c r="A565" s="56" t="s">
        <v>2175</v>
      </c>
      <c r="B565" s="24" t="str">
        <f>IF(ISNA(VLOOKUP($A565,price!$E$1:$H$46287,2,FALSE)),0,VLOOKUP($A565,price!$E$1:$H$46287,2,FALSE))</f>
        <v>TUD</v>
      </c>
      <c r="C565" s="24">
        <f>IF(ISNA(VLOOKUP(A565,price!$E$1:$I$46287,5,FALSE)),0,VLOOKUP(A565,price!$E$1:$I$46287,5,FALSE))</f>
        <v>40</v>
      </c>
      <c r="D565" s="36"/>
      <c r="F565" s="4"/>
    </row>
    <row r="566" spans="1:6" ht="12.75" customHeight="1" x14ac:dyDescent="0.25">
      <c r="A566" s="56" t="s">
        <v>191</v>
      </c>
      <c r="B566" s="24" t="str">
        <f>IF(ISNA(VLOOKUP($A566,price!$E$1:$H$46287,2,FALSE)),0,VLOOKUP($A566,price!$E$1:$H$46287,2,FALSE))</f>
        <v>TUD</v>
      </c>
      <c r="C566" s="24">
        <f>IF(ISNA(VLOOKUP(A566,price!$E$1:$I$46287,5,FALSE)),0,VLOOKUP(A566,price!$E$1:$I$46287,5,FALSE))</f>
        <v>295</v>
      </c>
      <c r="D566" s="58"/>
    </row>
    <row r="567" spans="1:6" ht="12.75" customHeight="1" x14ac:dyDescent="0.25">
      <c r="A567" s="56" t="s">
        <v>1491</v>
      </c>
      <c r="B567" s="24" t="str">
        <f>IF(ISNA(VLOOKUP($A567,price!$E$1:$H$46287,2,FALSE)),0,VLOOKUP($A567,price!$E$1:$H$46287,2,FALSE))</f>
        <v>TUD</v>
      </c>
      <c r="C567" s="24">
        <f>IF(ISNA(VLOOKUP(A567,price!$E$1:$I$46287,5,FALSE)),0,VLOOKUP(A567,price!$E$1:$I$46287,5,FALSE))</f>
        <v>30</v>
      </c>
      <c r="D567" s="58"/>
    </row>
    <row r="568" spans="1:6" ht="12.75" customHeight="1" x14ac:dyDescent="0.25">
      <c r="A568" s="56" t="s">
        <v>424</v>
      </c>
      <c r="B568" s="24" t="str">
        <f>IF(ISNA(VLOOKUP($A568,price!$E$1:$H$46287,2,FALSE)),0,VLOOKUP($A568,price!$E$1:$H$46287,2,FALSE))</f>
        <v>TUD</v>
      </c>
      <c r="C568" s="24">
        <f>IF(ISNA(VLOOKUP(A568,price!$E$1:$I$46287,5,FALSE)),0,VLOOKUP(A568,price!$E$1:$I$46287,5,FALSE))</f>
        <v>1824</v>
      </c>
      <c r="D568" s="23"/>
    </row>
    <row r="569" spans="1:6" ht="12.75" customHeight="1" x14ac:dyDescent="0.25">
      <c r="A569" s="56" t="s">
        <v>1966</v>
      </c>
      <c r="B569" s="24" t="str">
        <f>IF(ISNA(VLOOKUP($A569,price!$E$1:$H$46287,2,FALSE)),0,VLOOKUP($A569,price!$E$1:$H$46287,2,FALSE))</f>
        <v>TUD</v>
      </c>
      <c r="C569" s="24">
        <f>IF(ISNA(VLOOKUP(A569,price!$E$1:$I$46287,5,FALSE)),0,VLOOKUP(A569,price!$E$1:$I$46287,5,FALSE))</f>
        <v>26</v>
      </c>
      <c r="D569" s="39"/>
    </row>
    <row r="570" spans="1:6" ht="12.75" customHeight="1" x14ac:dyDescent="0.25">
      <c r="A570" s="56" t="s">
        <v>1772</v>
      </c>
      <c r="B570" s="24" t="str">
        <f>IF(ISNA(VLOOKUP($A570,price!$E$1:$H$46287,2,FALSE)),0,VLOOKUP($A570,price!$E$1:$H$46287,2,FALSE))</f>
        <v>TUD</v>
      </c>
      <c r="C570" s="24">
        <f>IF(ISNA(VLOOKUP(A570,price!$E$1:$I$46287,5,FALSE)),0,VLOOKUP(A570,price!$E$1:$I$46287,5,FALSE))</f>
        <v>80</v>
      </c>
      <c r="D570" s="58"/>
    </row>
    <row r="571" spans="1:6" ht="12.75" customHeight="1" x14ac:dyDescent="0.25">
      <c r="A571" s="56" t="s">
        <v>4750</v>
      </c>
      <c r="B571" s="24" t="str">
        <f>IF(ISNA(VLOOKUP($A571,price!$E$1:$H$46287,2,FALSE)),0,VLOOKUP($A571,price!$E$1:$H$46287,2,FALSE))</f>
        <v>TUD</v>
      </c>
      <c r="C571" s="24">
        <f>IF(ISNA(VLOOKUP(A571,price!$E$1:$I$46287,5,FALSE)),0,VLOOKUP(A571,price!$E$1:$I$46287,5,FALSE))</f>
        <v>32</v>
      </c>
      <c r="D571" s="59"/>
    </row>
    <row r="572" spans="1:6" ht="12.75" customHeight="1" x14ac:dyDescent="0.25">
      <c r="A572" s="56" t="s">
        <v>121</v>
      </c>
      <c r="B572" s="24" t="str">
        <f>IF(ISNA(VLOOKUP($A572,price!$E$1:$H$46287,2,FALSE)),0,VLOOKUP($A572,price!$E$1:$H$46287,2,FALSE))</f>
        <v>TUD</v>
      </c>
      <c r="C572" s="24">
        <f>IF(ISNA(VLOOKUP(A572,price!$E$1:$I$46287,5,FALSE)),0,VLOOKUP(A572,price!$E$1:$I$46287,5,FALSE))</f>
        <v>45</v>
      </c>
      <c r="D572" s="58"/>
    </row>
    <row r="573" spans="1:6" ht="12.75" customHeight="1" x14ac:dyDescent="0.25">
      <c r="A573" s="56" t="s">
        <v>257</v>
      </c>
      <c r="B573" s="24" t="str">
        <f>IF(ISNA(VLOOKUP($A573,price!$E$1:$H$46287,2,FALSE)),0,VLOOKUP($A573,price!$E$1:$H$46287,2,FALSE))</f>
        <v>TUD</v>
      </c>
      <c r="C573" s="24">
        <f>IF(ISNA(VLOOKUP(A573,price!$E$1:$I$46287,5,FALSE)),0,VLOOKUP(A573,price!$E$1:$I$46287,5,FALSE))</f>
        <v>117</v>
      </c>
      <c r="D573" s="58"/>
    </row>
    <row r="574" spans="1:6" ht="13.5" customHeight="1" x14ac:dyDescent="0.25">
      <c r="A574" s="56" t="s">
        <v>232</v>
      </c>
      <c r="B574" s="24" t="str">
        <f>IF(ISNA(VLOOKUP($A574,price!$E$1:$H$46287,2,FALSE)),0,VLOOKUP($A574,price!$E$1:$H$46287,2,FALSE))</f>
        <v>TUD</v>
      </c>
      <c r="C574" s="24">
        <f>IF(ISNA(VLOOKUP(A574,price!$E$1:$I$46287,5,FALSE)),0,VLOOKUP(A574,price!$E$1:$I$46287,5,FALSE))</f>
        <v>125</v>
      </c>
      <c r="D574" s="58"/>
    </row>
    <row r="575" spans="1:6" ht="12.75" customHeight="1" x14ac:dyDescent="0.25">
      <c r="A575" s="56" t="s">
        <v>1728</v>
      </c>
      <c r="B575" s="24" t="str">
        <f>IF(ISNA(VLOOKUP($A575,price!$E$1:$H$46287,2,FALSE)),0,VLOOKUP($A575,price!$E$1:$H$46287,2,FALSE))</f>
        <v>TUD</v>
      </c>
      <c r="C575" s="24">
        <f>IF(ISNA(VLOOKUP(A575,price!$E$1:$I$46287,5,FALSE)),0,VLOOKUP(A575,price!$E$1:$I$46287,5,FALSE))</f>
        <v>47</v>
      </c>
      <c r="D575" s="23"/>
    </row>
    <row r="576" spans="1:6" ht="12.75" customHeight="1" x14ac:dyDescent="0.25">
      <c r="A576" s="56" t="s">
        <v>1774</v>
      </c>
      <c r="B576" s="24" t="str">
        <f>IF(ISNA(VLOOKUP($A576,price!$E$1:$H$46287,2,FALSE)),0,VLOOKUP($A576,price!$E$1:$H$46287,2,FALSE))</f>
        <v>TUD</v>
      </c>
      <c r="C576" s="24">
        <f>IF(ISNA(VLOOKUP(A576,price!$E$1:$I$46287,5,FALSE)),0,VLOOKUP(A576,price!$E$1:$I$46287,5,FALSE))</f>
        <v>446</v>
      </c>
      <c r="D576" s="59"/>
    </row>
    <row r="577" spans="1:26" ht="12.75" customHeight="1" x14ac:dyDescent="0.25">
      <c r="A577" s="56" t="s">
        <v>2373</v>
      </c>
      <c r="B577" s="24" t="str">
        <f>IF(ISNA(VLOOKUP($A577,price!$E$1:$H$46287,2,FALSE)),0,VLOOKUP($A577,price!$E$1:$H$46287,2,FALSE))</f>
        <v>TUD</v>
      </c>
      <c r="C577" s="24">
        <f>IF(ISNA(VLOOKUP(A577,price!$E$1:$I$46287,5,FALSE)),0,VLOOKUP(A577,price!$E$1:$I$46287,5,FALSE))</f>
        <v>193</v>
      </c>
      <c r="D577" s="58"/>
      <c r="E577" s="4"/>
    </row>
    <row r="578" spans="1:26" ht="12.75" customHeight="1" x14ac:dyDescent="0.25">
      <c r="A578" s="56" t="s">
        <v>263</v>
      </c>
      <c r="B578" s="24" t="str">
        <f>IF(ISNA(VLOOKUP($A578,price!$E$1:$H$46287,2,FALSE)),0,VLOOKUP($A578,price!$E$1:$H$46287,2,FALSE))</f>
        <v>TUD</v>
      </c>
      <c r="C578" s="24">
        <f>IF(ISNA(VLOOKUP(A578,price!$E$1:$I$46287,5,FALSE)),0,VLOOKUP(A578,price!$E$1:$I$46287,5,FALSE))</f>
        <v>948</v>
      </c>
      <c r="D578" s="23"/>
    </row>
    <row r="579" spans="1:26" ht="12.75" customHeight="1" x14ac:dyDescent="0.25">
      <c r="A579" s="56" t="s">
        <v>233</v>
      </c>
      <c r="B579" s="24" t="str">
        <f>IF(ISNA(VLOOKUP($A579,price!$E$1:$H$46287,2,FALSE)),0,VLOOKUP($A579,price!$E$1:$H$46287,2,FALSE))</f>
        <v>TUD</v>
      </c>
      <c r="C579" s="24">
        <f>IF(ISNA(VLOOKUP(A579,price!$E$1:$I$46287,5,FALSE)),0,VLOOKUP(A579,price!$E$1:$I$46287,5,FALSE))</f>
        <v>347</v>
      </c>
      <c r="D579" s="58"/>
    </row>
    <row r="580" spans="1:26" ht="12.75" customHeight="1" x14ac:dyDescent="0.25">
      <c r="A580" s="56" t="s">
        <v>1511</v>
      </c>
      <c r="B580" s="24" t="str">
        <f>IF(ISNA(VLOOKUP($A580,price!$E$1:$H$46287,2,FALSE)),0,VLOOKUP($A580,price!$E$1:$H$46287,2,FALSE))</f>
        <v>TUD</v>
      </c>
      <c r="C580" s="24">
        <f>IF(ISNA(VLOOKUP(A580,price!$E$1:$I$46287,5,FALSE)),0,VLOOKUP(A580,price!$E$1:$I$46287,5,FALSE))</f>
        <v>26</v>
      </c>
      <c r="D580" s="39"/>
    </row>
    <row r="581" spans="1:26" ht="12.75" customHeight="1" x14ac:dyDescent="0.25">
      <c r="A581" s="56" t="s">
        <v>1278</v>
      </c>
      <c r="B581" s="24" t="str">
        <f>IF(ISNA(VLOOKUP($A581,price!$E$1:$H$46287,2,FALSE)),0,VLOOKUP($A581,price!$E$1:$H$46287,2,FALSE))</f>
        <v>TUD</v>
      </c>
      <c r="C581" s="24">
        <f>IF(ISNA(VLOOKUP(A581,price!$E$1:$I$46287,5,FALSE)),0,VLOOKUP(A581,price!$E$1:$I$46287,5,FALSE))</f>
        <v>166</v>
      </c>
      <c r="D581" s="23"/>
    </row>
    <row r="582" spans="1:26" ht="12.75" customHeight="1" x14ac:dyDescent="0.25">
      <c r="A582" s="56" t="s">
        <v>144</v>
      </c>
      <c r="B582" s="24" t="str">
        <f>IF(ISNA(VLOOKUP($A582,price!$E$1:$H$46287,2,FALSE)),0,VLOOKUP($A582,price!$E$1:$H$46287,2,FALSE))</f>
        <v>TUD</v>
      </c>
      <c r="C582" s="24">
        <f>IF(ISNA(VLOOKUP(A582,price!$E$1:$I$46287,5,FALSE)),0,VLOOKUP(A582,price!$E$1:$I$46287,5,FALSE))</f>
        <v>140</v>
      </c>
      <c r="D582" s="58"/>
    </row>
    <row r="583" spans="1:26" ht="13.2" x14ac:dyDescent="0.25">
      <c r="A583" s="56" t="s">
        <v>3418</v>
      </c>
      <c r="B583" s="24" t="str">
        <f>IF(ISNA(VLOOKUP($A583,price!$E$1:$H$46287,2,FALSE)),0,VLOOKUP($A583,price!$E$1:$H$46287,2,FALSE))</f>
        <v>TUD</v>
      </c>
      <c r="C583" s="24">
        <f>IF(ISNA(VLOOKUP(A583,price!$E$1:$I$46287,5,FALSE)),0,VLOOKUP(A583,price!$E$1:$I$46287,5,FALSE))</f>
        <v>39</v>
      </c>
      <c r="D583" s="36"/>
      <c r="F583" s="5"/>
      <c r="H583" s="8"/>
    </row>
    <row r="584" spans="1:26" ht="12.75" customHeight="1" x14ac:dyDescent="0.25">
      <c r="A584" s="56" t="s">
        <v>1748</v>
      </c>
      <c r="B584" s="24" t="str">
        <f>IF(ISNA(VLOOKUP($A584,price!$E$1:$H$46287,2,FALSE)),0,VLOOKUP($A584,price!$E$1:$H$46287,2,FALSE))</f>
        <v>TUD</v>
      </c>
      <c r="C584" s="24">
        <f>IF(ISNA(VLOOKUP(A584,price!$E$1:$I$46287,5,FALSE)),0,VLOOKUP(A584,price!$E$1:$I$46287,5,FALSE))</f>
        <v>55</v>
      </c>
      <c r="D584" s="58"/>
    </row>
    <row r="585" spans="1:26" ht="12.75" customHeight="1" x14ac:dyDescent="0.25">
      <c r="A585" s="56" t="s">
        <v>2100</v>
      </c>
      <c r="B585" s="24" t="str">
        <f>IF(ISNA(VLOOKUP($A585,price!$E$1:$H$46287,2,FALSE)),0,VLOOKUP($A585,price!$E$1:$H$46287,2,FALSE))</f>
        <v>TUD</v>
      </c>
      <c r="C585" s="24">
        <f>IF(ISNA(VLOOKUP(A585,price!$E$1:$I$46287,5,FALSE)),0,VLOOKUP(A585,price!$E$1:$I$46287,5,FALSE))</f>
        <v>21</v>
      </c>
      <c r="D585" s="23"/>
    </row>
    <row r="586" spans="1:26" ht="13.5" customHeight="1" x14ac:dyDescent="0.25">
      <c r="A586" s="56" t="s">
        <v>1392</v>
      </c>
      <c r="B586" s="24" t="str">
        <f>IF(ISNA(VLOOKUP($A586,price!$E$1:$H$46287,2,FALSE)),0,VLOOKUP($A586,price!$E$1:$H$46287,2,FALSE))</f>
        <v>TUD</v>
      </c>
      <c r="C586" s="24">
        <f>IF(ISNA(VLOOKUP(A586,price!$E$1:$I$46287,5,FALSE)),0,VLOOKUP(A586,price!$E$1:$I$46287,5,FALSE))</f>
        <v>155</v>
      </c>
      <c r="D586" s="36"/>
      <c r="F586" s="8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5">
      <c r="A587" s="61" t="s">
        <v>3562</v>
      </c>
      <c r="B587" s="24" t="str">
        <f>IF(ISNA(VLOOKUP($A587,price!$E$1:$H$46287,2,FALSE)),0,VLOOKUP($A587,price!$E$1:$H$46287,2,FALSE))</f>
        <v>TVL</v>
      </c>
      <c r="C587" s="24">
        <f>IF(ISNA(VLOOKUP(A587,price!$E$1:$I$46287,5,FALSE)),0,VLOOKUP(A587,price!$E$1:$I$46287,5,FALSE))</f>
        <v>91</v>
      </c>
      <c r="D587" s="58"/>
    </row>
    <row r="588" spans="1:26" ht="12.75" customHeight="1" x14ac:dyDescent="0.25">
      <c r="A588" s="61" t="s">
        <v>3470</v>
      </c>
      <c r="B588" s="24" t="str">
        <f>IF(ISNA(VLOOKUP($A588,price!$E$1:$H$46287,2,FALSE)),0,VLOOKUP($A588,price!$E$1:$H$46287,2,FALSE))</f>
        <v>TVL</v>
      </c>
      <c r="C588" s="24">
        <f>IF(ISNA(VLOOKUP(A588,price!$E$1:$I$46287,5,FALSE)),0,VLOOKUP(A588,price!$E$1:$I$46287,5,FALSE))</f>
        <v>717</v>
      </c>
      <c r="D588" s="58"/>
    </row>
    <row r="589" spans="1:26" ht="12.75" customHeight="1" x14ac:dyDescent="0.25">
      <c r="A589" s="61" t="s">
        <v>1133</v>
      </c>
      <c r="B589" s="24" t="str">
        <f>IF(ISNA(VLOOKUP($A589,price!$E$1:$H$46287,2,FALSE)),0,VLOOKUP($A589,price!$E$1:$H$46287,2,FALSE))</f>
        <v>TVL</v>
      </c>
      <c r="C589" s="24">
        <f>IF(ISNA(VLOOKUP(A589,price!$E$1:$I$46287,5,FALSE)),0,VLOOKUP(A589,price!$E$1:$I$46287,5,FALSE))</f>
        <v>148</v>
      </c>
      <c r="D589" s="58"/>
    </row>
    <row r="590" spans="1:26" ht="12.75" customHeight="1" x14ac:dyDescent="0.25">
      <c r="A590" s="61" t="s">
        <v>1583</v>
      </c>
      <c r="B590" s="24" t="str">
        <f>IF(ISNA(VLOOKUP($A590,price!$E$1:$H$46287,2,FALSE)),0,VLOOKUP($A590,price!$E$1:$H$46287,2,FALSE))</f>
        <v>TVL</v>
      </c>
      <c r="C590" s="24">
        <f>IF(ISNA(VLOOKUP(A590,price!$E$1:$I$46287,5,FALSE)),0,VLOOKUP(A590,price!$E$1:$I$46287,5,FALSE))</f>
        <v>78</v>
      </c>
      <c r="D590" s="59"/>
    </row>
    <row r="591" spans="1:26" ht="12.75" customHeight="1" x14ac:dyDescent="0.25">
      <c r="A591" s="61" t="s">
        <v>1308</v>
      </c>
      <c r="B591" s="24" t="str">
        <f>IF(ISNA(VLOOKUP($A591,price!$E$1:$H$46287,2,FALSE)),0,VLOOKUP($A591,price!$E$1:$H$46287,2,FALSE))</f>
        <v>TVL</v>
      </c>
      <c r="C591" s="24">
        <f>IF(ISNA(VLOOKUP(A591,price!$E$1:$I$46287,5,FALSE)),0,VLOOKUP(A591,price!$E$1:$I$46287,5,FALSE))</f>
        <v>385</v>
      </c>
      <c r="D591" s="58"/>
    </row>
    <row r="592" spans="1:26" ht="12.75" customHeight="1" x14ac:dyDescent="0.25">
      <c r="A592" s="61" t="s">
        <v>2521</v>
      </c>
      <c r="B592" s="24" t="str">
        <f>IF(ISNA(VLOOKUP($A592,price!$E$1:$H$46287,2,FALSE)),0,VLOOKUP($A592,price!$E$1:$H$46287,2,FALSE))</f>
        <v>TVL</v>
      </c>
      <c r="C592" s="24">
        <f>IF(ISNA(VLOOKUP(A592,price!$E$1:$I$46287,5,FALSE)),0,VLOOKUP(A592,price!$E$1:$I$46287,5,FALSE))</f>
        <v>41</v>
      </c>
      <c r="D592" s="58"/>
    </row>
    <row r="593" spans="1:13" ht="12.75" customHeight="1" x14ac:dyDescent="0.25">
      <c r="A593" s="61" t="s">
        <v>25</v>
      </c>
      <c r="B593" s="24" t="str">
        <f>IF(ISNA(VLOOKUP($A593,price!$E$1:$H$46287,2,FALSE)),0,VLOOKUP($A593,price!$E$1:$H$46287,2,FALSE))</f>
        <v>TVL</v>
      </c>
      <c r="C593" s="24">
        <f>IF(ISNA(VLOOKUP(A593,price!$E$1:$I$46287,5,FALSE)),0,VLOOKUP(A593,price!$E$1:$I$46287,5,FALSE))</f>
        <v>538</v>
      </c>
      <c r="D593" s="59"/>
    </row>
    <row r="594" spans="1:13" ht="12.75" customHeight="1" x14ac:dyDescent="0.25">
      <c r="A594" s="61" t="s">
        <v>403</v>
      </c>
      <c r="B594" s="24" t="str">
        <f>IF(ISNA(VLOOKUP($A594,price!$E$1:$H$46287,2,FALSE)),0,VLOOKUP($A594,price!$E$1:$H$46287,2,FALSE))</f>
        <v>TVL</v>
      </c>
      <c r="C594" s="24">
        <f>IF(ISNA(VLOOKUP(A594,price!$E$1:$I$46287,5,FALSE)),0,VLOOKUP(A594,price!$E$1:$I$46287,5,FALSE))</f>
        <v>1075</v>
      </c>
      <c r="D594" s="59"/>
    </row>
    <row r="595" spans="1:13" ht="13.5" customHeight="1" x14ac:dyDescent="0.25">
      <c r="A595" s="61" t="s">
        <v>404</v>
      </c>
      <c r="B595" s="24" t="str">
        <f>IF(ISNA(VLOOKUP($A595,price!$E$1:$H$46287,2,FALSE)),0,VLOOKUP($A595,price!$E$1:$H$46287,2,FALSE))</f>
        <v>TVL</v>
      </c>
      <c r="C595" s="24">
        <f>IF(ISNA(VLOOKUP(A595,price!$E$1:$I$46287,5,FALSE)),0,VLOOKUP(A595,price!$E$1:$I$46287,5,FALSE))</f>
        <v>114</v>
      </c>
      <c r="D595" s="23"/>
      <c r="F595" s="5"/>
      <c r="G595" s="8"/>
      <c r="I595" s="8"/>
      <c r="J595" s="8"/>
      <c r="M595" s="8"/>
    </row>
    <row r="596" spans="1:13" ht="12.75" customHeight="1" x14ac:dyDescent="0.25">
      <c r="A596" s="61" t="s">
        <v>406</v>
      </c>
      <c r="B596" s="24" t="str">
        <f>IF(ISNA(VLOOKUP($A596,price!$E$1:$H$46287,2,FALSE)),0,VLOOKUP($A596,price!$E$1:$H$46287,2,FALSE))</f>
        <v>TVL</v>
      </c>
      <c r="C596" s="24">
        <f>IF(ISNA(VLOOKUP(A596,price!$E$1:$I$46287,5,FALSE)),0,VLOOKUP(A596,price!$E$1:$I$46287,5,FALSE))</f>
        <v>617</v>
      </c>
      <c r="D596" s="58"/>
    </row>
    <row r="597" spans="1:13" ht="12.75" customHeight="1" x14ac:dyDescent="0.25">
      <c r="A597" s="61" t="s">
        <v>1306</v>
      </c>
      <c r="B597" s="24" t="str">
        <f>IF(ISNA(VLOOKUP($A597,price!$E$1:$H$46287,2,FALSE)),0,VLOOKUP($A597,price!$E$1:$H$46287,2,FALSE))</f>
        <v>TVL</v>
      </c>
      <c r="C597" s="24">
        <f>IF(ISNA(VLOOKUP(A597,price!$E$1:$I$46287,5,FALSE)),0,VLOOKUP(A597,price!$E$1:$I$46287,5,FALSE))</f>
        <v>212</v>
      </c>
      <c r="D597" s="58"/>
    </row>
    <row r="598" spans="1:13" ht="12.75" customHeight="1" x14ac:dyDescent="0.25">
      <c r="A598" s="61" t="s">
        <v>933</v>
      </c>
      <c r="B598" s="24" t="str">
        <f>IF(ISNA(VLOOKUP($A598,price!$E$1:$H$46287,2,FALSE)),0,VLOOKUP($A598,price!$E$1:$H$46287,2,FALSE))</f>
        <v>TVL</v>
      </c>
      <c r="C598" s="24">
        <f>IF(ISNA(VLOOKUP(A598,price!$E$1:$I$46287,5,FALSE)),0,VLOOKUP(A598,price!$E$1:$I$46287,5,FALSE))</f>
        <v>69</v>
      </c>
      <c r="D598" s="23"/>
    </row>
    <row r="599" spans="1:13" ht="12.75" customHeight="1" x14ac:dyDescent="0.25">
      <c r="A599" s="61" t="s">
        <v>3713</v>
      </c>
      <c r="B599" s="24" t="str">
        <f>IF(ISNA(VLOOKUP($A599,price!$E$1:$H$46287,2,FALSE)),0,VLOOKUP($A599,price!$E$1:$H$46287,2,FALSE))</f>
        <v>TVL</v>
      </c>
      <c r="C599" s="24">
        <f>IF(ISNA(VLOOKUP(A599,price!$E$1:$I$46287,5,FALSE)),0,VLOOKUP(A599,price!$E$1:$I$46287,5,FALSE))</f>
        <v>271</v>
      </c>
      <c r="D599" s="58"/>
    </row>
    <row r="600" spans="1:13" ht="12.75" customHeight="1" x14ac:dyDescent="0.25">
      <c r="A600" s="61" t="s">
        <v>68</v>
      </c>
      <c r="B600" s="24" t="str">
        <f>IF(ISNA(VLOOKUP($A600,price!$E$1:$H$46287,2,FALSE)),0,VLOOKUP($A600,price!$E$1:$H$46287,2,FALSE))</f>
        <v>TVL</v>
      </c>
      <c r="C600" s="24">
        <f>IF(ISNA(VLOOKUP(A600,price!$E$1:$I$46287,5,FALSE)),0,VLOOKUP(A600,price!$E$1:$I$46287,5,FALSE))</f>
        <v>468</v>
      </c>
      <c r="D600" s="39"/>
    </row>
    <row r="601" spans="1:13" ht="12.75" customHeight="1" x14ac:dyDescent="0.25">
      <c r="A601" s="61" t="s">
        <v>203</v>
      </c>
      <c r="B601" s="24" t="str">
        <f>IF(ISNA(VLOOKUP($A601,price!$E$1:$H$46287,2,FALSE)),0,VLOOKUP($A601,price!$E$1:$H$46287,2,FALSE))</f>
        <v>TVL</v>
      </c>
      <c r="C601" s="24">
        <f>IF(ISNA(VLOOKUP(A601,price!$E$1:$I$46287,5,FALSE)),0,VLOOKUP(A601,price!$E$1:$I$46287,5,FALSE))</f>
        <v>78</v>
      </c>
      <c r="D601" s="58"/>
    </row>
    <row r="602" spans="1:13" ht="12.75" customHeight="1" x14ac:dyDescent="0.25">
      <c r="A602" s="61" t="s">
        <v>33</v>
      </c>
      <c r="B602" s="24" t="str">
        <f>IF(ISNA(VLOOKUP($A602,price!$E$1:$H$46287,2,FALSE)),0,VLOOKUP($A602,price!$E$1:$H$46287,2,FALSE))</f>
        <v>TVL</v>
      </c>
      <c r="C602" s="24">
        <f>IF(ISNA(VLOOKUP(A602,price!$E$1:$I$46287,5,FALSE)),0,VLOOKUP(A602,price!$E$1:$I$46287,5,FALSE))</f>
        <v>413</v>
      </c>
      <c r="D602" s="58"/>
    </row>
    <row r="603" spans="1:13" ht="12.75" customHeight="1" x14ac:dyDescent="0.25">
      <c r="A603" s="61" t="s">
        <v>281</v>
      </c>
      <c r="B603" s="24" t="str">
        <f>IF(ISNA(VLOOKUP($A603,price!$E$1:$H$46287,2,FALSE)),0,VLOOKUP($A603,price!$E$1:$H$46287,2,FALSE))</f>
        <v>TVL</v>
      </c>
      <c r="C603" s="24">
        <f>IF(ISNA(VLOOKUP(A603,price!$E$1:$I$46287,5,FALSE)),0,VLOOKUP(A603,price!$E$1:$I$46287,5,FALSE))</f>
        <v>63</v>
      </c>
      <c r="D603" s="58"/>
    </row>
    <row r="604" spans="1:13" ht="12.75" customHeight="1" x14ac:dyDescent="0.25">
      <c r="A604" s="61" t="s">
        <v>1814</v>
      </c>
      <c r="B604" s="24" t="str">
        <f>IF(ISNA(VLOOKUP($A604,price!$E$1:$H$46287,2,FALSE)),0,VLOOKUP($A604,price!$E$1:$H$46287,2,FALSE))</f>
        <v>TVL</v>
      </c>
      <c r="C604" s="24">
        <f>IF(ISNA(VLOOKUP(A604,price!$E$1:$I$46287,5,FALSE)),0,VLOOKUP(A604,price!$E$1:$I$46287,5,FALSE))</f>
        <v>15</v>
      </c>
      <c r="D604" s="58"/>
    </row>
    <row r="605" spans="1:13" ht="12.75" customHeight="1" x14ac:dyDescent="0.25">
      <c r="A605" s="61" t="s">
        <v>413</v>
      </c>
      <c r="B605" s="24" t="str">
        <f>IF(ISNA(VLOOKUP($A605,price!$E$1:$H$46287,2,FALSE)),0,VLOOKUP($A605,price!$E$1:$H$46287,2,FALSE))</f>
        <v>TVL</v>
      </c>
      <c r="C605" s="24">
        <f>IF(ISNA(VLOOKUP(A605,price!$E$1:$I$46287,5,FALSE)),0,VLOOKUP(A605,price!$E$1:$I$46287,5,FALSE))</f>
        <v>55</v>
      </c>
      <c r="D605" s="58"/>
    </row>
    <row r="606" spans="1:13" ht="12.75" customHeight="1" x14ac:dyDescent="0.25">
      <c r="A606" s="61" t="s">
        <v>2128</v>
      </c>
      <c r="B606" s="24" t="str">
        <f>IF(ISNA(VLOOKUP($A606,price!$E$1:$H$46287,2,FALSE)),0,VLOOKUP($A606,price!$E$1:$H$46287,2,FALSE))</f>
        <v>TVL</v>
      </c>
      <c r="C606" s="24">
        <f>IF(ISNA(VLOOKUP(A606,price!$E$1:$I$46287,5,FALSE)),0,VLOOKUP(A606,price!$E$1:$I$46287,5,FALSE))</f>
        <v>58</v>
      </c>
      <c r="D606" s="59"/>
    </row>
    <row r="607" spans="1:13" ht="12.75" customHeight="1" x14ac:dyDescent="0.25">
      <c r="A607" s="61" t="s">
        <v>223</v>
      </c>
      <c r="B607" s="24" t="str">
        <f>IF(ISNA(VLOOKUP($A607,price!$E$1:$H$46287,2,FALSE)),0,VLOOKUP($A607,price!$E$1:$H$46287,2,FALSE))</f>
        <v>TVL</v>
      </c>
      <c r="C607" s="24">
        <f>IF(ISNA(VLOOKUP(A607,price!$E$1:$I$46287,5,FALSE)),0,VLOOKUP(A607,price!$E$1:$I$46287,5,FALSE))</f>
        <v>500</v>
      </c>
      <c r="D607" s="58"/>
    </row>
    <row r="608" spans="1:13" ht="12.75" customHeight="1" x14ac:dyDescent="0.25">
      <c r="A608" s="61" t="s">
        <v>1838</v>
      </c>
      <c r="B608" s="24" t="str">
        <f>IF(ISNA(VLOOKUP($A608,price!$E$1:$H$46287,2,FALSE)),0,VLOOKUP($A608,price!$E$1:$H$46287,2,FALSE))</f>
        <v>UAD</v>
      </c>
      <c r="C608" s="24">
        <f>IF(ISNA(VLOOKUP(A608,price!$E$1:$I$46287,5,FALSE)),0,VLOOKUP(A608,price!$E$1:$I$46287,5,FALSE))</f>
        <v>220</v>
      </c>
      <c r="D608" s="23"/>
    </row>
    <row r="609" spans="1:7" ht="12.75" customHeight="1" x14ac:dyDescent="0.25">
      <c r="A609" s="61" t="s">
        <v>419</v>
      </c>
      <c r="B609" s="24" t="str">
        <f>IF(ISNA(VLOOKUP($A609,price!$E$1:$H$46287,2,FALSE)),0,VLOOKUP($A609,price!$E$1:$H$46287,2,FALSE))</f>
        <v>UAD</v>
      </c>
      <c r="C609" s="24">
        <f>IF(ISNA(VLOOKUP(A609,price!$E$1:$I$46287,5,FALSE)),0,VLOOKUP(A609,price!$E$1:$I$46287,5,FALSE))</f>
        <v>1196</v>
      </c>
      <c r="D609" s="23"/>
    </row>
    <row r="610" spans="1:7" ht="12.75" customHeight="1" x14ac:dyDescent="0.25">
      <c r="A610" s="61" t="s">
        <v>384</v>
      </c>
      <c r="B610" s="24" t="str">
        <f>IF(ISNA(VLOOKUP($A610,price!$E$1:$H$46287,2,FALSE)),0,VLOOKUP($A610,price!$E$1:$H$46287,2,FALSE))</f>
        <v>UAD</v>
      </c>
      <c r="C610" s="24">
        <f>IF(ISNA(VLOOKUP(A610,price!$E$1:$I$46287,5,FALSE)),0,VLOOKUP(A610,price!$E$1:$I$46287,5,FALSE))</f>
        <v>526</v>
      </c>
      <c r="D610" s="23"/>
    </row>
    <row r="611" spans="1:7" ht="12.75" customHeight="1" x14ac:dyDescent="0.25">
      <c r="A611" s="61" t="s">
        <v>3449</v>
      </c>
      <c r="B611" s="24" t="str">
        <f>IF(ISNA(VLOOKUP($A611,price!$E$1:$H$46287,2,FALSE)),0,VLOOKUP($A611,price!$E$1:$H$46287,2,FALSE))</f>
        <v>UAD</v>
      </c>
      <c r="C611" s="24">
        <f>IF(ISNA(VLOOKUP(A611,price!$E$1:$I$46287,5,FALSE)),0,VLOOKUP(A611,price!$E$1:$I$46287,5,FALSE))</f>
        <v>255</v>
      </c>
      <c r="D611" s="23"/>
    </row>
    <row r="612" spans="1:7" ht="12.75" customHeight="1" x14ac:dyDescent="0.25">
      <c r="A612" s="61" t="s">
        <v>1991</v>
      </c>
      <c r="B612" s="24" t="str">
        <f>IF(ISNA(VLOOKUP($A612,price!$E$1:$H$46287,2,FALSE)),0,VLOOKUP($A612,price!$E$1:$H$46287,2,FALSE))</f>
        <v>UAD</v>
      </c>
      <c r="C612" s="24">
        <f>IF(ISNA(VLOOKUP(A612,price!$E$1:$I$46287,5,FALSE)),0,VLOOKUP(A612,price!$E$1:$I$46287,5,FALSE))</f>
        <v>703</v>
      </c>
      <c r="D612" s="23"/>
    </row>
    <row r="613" spans="1:7" ht="12.75" customHeight="1" x14ac:dyDescent="0.25">
      <c r="A613" s="61" t="s">
        <v>24</v>
      </c>
      <c r="B613" s="24" t="str">
        <f>IF(ISNA(VLOOKUP($A613,price!$E$1:$H$46287,2,FALSE)),0,VLOOKUP($A613,price!$E$1:$H$46287,2,FALSE))</f>
        <v>UAD</v>
      </c>
      <c r="C613" s="24">
        <f>IF(ISNA(VLOOKUP(A613,price!$E$1:$I$46287,5,FALSE)),0,VLOOKUP(A613,price!$E$1:$I$46287,5,FALSE))</f>
        <v>423</v>
      </c>
      <c r="D613" s="23"/>
    </row>
    <row r="614" spans="1:7" ht="12.75" customHeight="1" x14ac:dyDescent="0.25">
      <c r="A614" s="61" t="s">
        <v>2601</v>
      </c>
      <c r="B614" s="24" t="str">
        <f>IF(ISNA(VLOOKUP($A614,price!$E$1:$H$46287,2,FALSE)),0,VLOOKUP($A614,price!$E$1:$H$46287,2,FALSE))</f>
        <v>UAD</v>
      </c>
      <c r="C614" s="24">
        <f>IF(ISNA(VLOOKUP(A614,price!$E$1:$I$46287,5,FALSE)),0,VLOOKUP(A614,price!$E$1:$I$46287,5,FALSE))</f>
        <v>1273</v>
      </c>
      <c r="D614" s="23"/>
    </row>
    <row r="615" spans="1:7" ht="12.75" customHeight="1" x14ac:dyDescent="0.25">
      <c r="A615" s="61" t="s">
        <v>190</v>
      </c>
      <c r="B615" s="24" t="str">
        <f>IF(ISNA(VLOOKUP($A615,price!$E$1:$H$46287,2,FALSE)),0,VLOOKUP($A615,price!$E$1:$H$46287,2,FALSE))</f>
        <v>UAD</v>
      </c>
      <c r="C615" s="24">
        <f>IF(ISNA(VLOOKUP(A615,price!$E$1:$I$46287,5,FALSE)),0,VLOOKUP(A615,price!$E$1:$I$46287,5,FALSE))</f>
        <v>538</v>
      </c>
      <c r="D615" s="23"/>
    </row>
    <row r="616" spans="1:7" ht="12.75" customHeight="1" x14ac:dyDescent="0.25">
      <c r="A616" s="61" t="s">
        <v>190</v>
      </c>
      <c r="B616" s="24" t="str">
        <f>IF(ISNA(VLOOKUP($A616,price!$E$1:$H$46287,2,FALSE)),0,VLOOKUP($A616,price!$E$1:$H$46287,2,FALSE))</f>
        <v>UAD</v>
      </c>
      <c r="C616" s="24">
        <f>IF(ISNA(VLOOKUP(A616,price!$E$1:$I$46287,5,FALSE)),0,VLOOKUP(A616,price!$E$1:$I$46287,5,FALSE))</f>
        <v>538</v>
      </c>
      <c r="D616" s="23"/>
    </row>
    <row r="617" spans="1:7" ht="12.75" customHeight="1" x14ac:dyDescent="0.25">
      <c r="A617" s="61" t="s">
        <v>1015</v>
      </c>
      <c r="B617" s="24" t="str">
        <f>IF(ISNA(VLOOKUP($A617,price!$E$1:$H$46287,2,FALSE)),0,VLOOKUP($A617,price!$E$1:$H$46287,2,FALSE))</f>
        <v>UAD</v>
      </c>
      <c r="C617" s="24">
        <f>IF(ISNA(VLOOKUP(A617,price!$E$1:$I$46287,5,FALSE)),0,VLOOKUP(A617,price!$E$1:$I$46287,5,FALSE))</f>
        <v>241</v>
      </c>
      <c r="D617" s="23"/>
    </row>
    <row r="618" spans="1:7" ht="12.75" customHeight="1" x14ac:dyDescent="0.25">
      <c r="A618" s="61" t="s">
        <v>304</v>
      </c>
      <c r="B618" s="24" t="str">
        <f>IF(ISNA(VLOOKUP($A618,price!$E$1:$H$46287,2,FALSE)),0,VLOOKUP($A618,price!$E$1:$H$46287,2,FALSE))</f>
        <v>UAD</v>
      </c>
      <c r="C618" s="24">
        <f>IF(ISNA(VLOOKUP(A618,price!$E$1:$I$46287,5,FALSE)),0,VLOOKUP(A618,price!$E$1:$I$46287,5,FALSE))</f>
        <v>79</v>
      </c>
      <c r="D618" s="23"/>
    </row>
    <row r="619" spans="1:7" ht="12.75" customHeight="1" x14ac:dyDescent="0.25">
      <c r="A619" s="61" t="s">
        <v>426</v>
      </c>
      <c r="B619" s="24" t="str">
        <f>IF(ISNA(VLOOKUP($A619,price!$E$1:$H$46287,2,FALSE)),0,VLOOKUP($A619,price!$E$1:$H$46287,2,FALSE))</f>
        <v>UAD</v>
      </c>
      <c r="C619" s="24">
        <f>IF(ISNA(VLOOKUP(A619,price!$E$1:$I$46287,5,FALSE)),0,VLOOKUP(A619,price!$E$1:$I$46287,5,FALSE))</f>
        <v>25</v>
      </c>
      <c r="D619" s="23"/>
    </row>
    <row r="620" spans="1:7" ht="12.75" customHeight="1" x14ac:dyDescent="0.25">
      <c r="A620" s="61" t="s">
        <v>427</v>
      </c>
      <c r="B620" s="24" t="str">
        <f>IF(ISNA(VLOOKUP($A620,price!$E$1:$H$46287,2,FALSE)),0,VLOOKUP($A620,price!$E$1:$H$46287,2,FALSE))</f>
        <v>UAD</v>
      </c>
      <c r="C620" s="24">
        <f>IF(ISNA(VLOOKUP(A620,price!$E$1:$I$46287,5,FALSE)),0,VLOOKUP(A620,price!$E$1:$I$46287,5,FALSE))</f>
        <v>217</v>
      </c>
      <c r="D620" s="23"/>
    </row>
    <row r="621" spans="1:7" ht="12.75" customHeight="1" x14ac:dyDescent="0.25">
      <c r="A621" s="61" t="s">
        <v>428</v>
      </c>
      <c r="B621" s="24" t="str">
        <f>IF(ISNA(VLOOKUP($A621,price!$E$1:$H$46287,2,FALSE)),0,VLOOKUP($A621,price!$E$1:$H$46287,2,FALSE))</f>
        <v>UAD</v>
      </c>
      <c r="C621" s="24">
        <f>IF(ISNA(VLOOKUP(A621,price!$E$1:$I$46287,5,FALSE)),0,VLOOKUP(A621,price!$E$1:$I$46287,5,FALSE))</f>
        <v>876</v>
      </c>
      <c r="D621" s="23"/>
    </row>
    <row r="622" spans="1:7" ht="12.75" customHeight="1" x14ac:dyDescent="0.25">
      <c r="A622" s="61" t="s">
        <v>429</v>
      </c>
      <c r="B622" s="24" t="str">
        <f>IF(ISNA(VLOOKUP($A622,price!$E$1:$H$46287,2,FALSE)),0,VLOOKUP($A622,price!$E$1:$H$46287,2,FALSE))</f>
        <v>UAD</v>
      </c>
      <c r="C622" s="24">
        <f>IF(ISNA(VLOOKUP(A622,price!$E$1:$I$46287,5,FALSE)),0,VLOOKUP(A622,price!$E$1:$I$46287,5,FALSE))</f>
        <v>380</v>
      </c>
      <c r="D622" s="23"/>
    </row>
    <row r="623" spans="1:7" ht="12.75" customHeight="1" x14ac:dyDescent="0.25">
      <c r="A623" s="61" t="s">
        <v>1648</v>
      </c>
      <c r="B623" s="24" t="str">
        <f>IF(ISNA(VLOOKUP($A623,price!$E$1:$H$46287,2,FALSE)),0,VLOOKUP($A623,price!$E$1:$H$46287,2,FALSE))</f>
        <v>UAD</v>
      </c>
      <c r="C623" s="24">
        <f>IF(ISNA(VLOOKUP(A623,price!$E$1:$I$46287,5,FALSE)),0,VLOOKUP(A623,price!$E$1:$I$46287,5,FALSE))</f>
        <v>602</v>
      </c>
      <c r="D623" s="23"/>
    </row>
    <row r="624" spans="1:7" ht="13.5" customHeight="1" x14ac:dyDescent="0.25">
      <c r="A624" s="61" t="s">
        <v>116</v>
      </c>
      <c r="B624" s="24" t="str">
        <f>IF(ISNA(VLOOKUP($A624,price!$E$1:$H$46287,2,FALSE)),0,VLOOKUP($A624,price!$E$1:$H$46287,2,FALSE))</f>
        <v>UAD</v>
      </c>
      <c r="C624" s="24">
        <f>IF(ISNA(VLOOKUP(A624,price!$E$1:$I$46287,5,FALSE)),0,VLOOKUP(A624,price!$E$1:$I$46287,5,FALSE))</f>
        <v>150</v>
      </c>
      <c r="D624" s="23"/>
      <c r="F624" s="8"/>
      <c r="G624" s="4"/>
    </row>
    <row r="625" spans="1:5" ht="12.75" customHeight="1" x14ac:dyDescent="0.25">
      <c r="A625" s="61" t="s">
        <v>430</v>
      </c>
      <c r="B625" s="24" t="str">
        <f>IF(ISNA(VLOOKUP($A625,price!$E$1:$H$46287,2,FALSE)),0,VLOOKUP($A625,price!$E$1:$H$46287,2,FALSE))</f>
        <v>UAD</v>
      </c>
      <c r="C625" s="24">
        <f>IF(ISNA(VLOOKUP(A625,price!$E$1:$I$46287,5,FALSE)),0,VLOOKUP(A625,price!$E$1:$I$46287,5,FALSE))</f>
        <v>201</v>
      </c>
      <c r="D625" s="23"/>
    </row>
    <row r="626" spans="1:5" ht="12.75" customHeight="1" x14ac:dyDescent="0.25">
      <c r="A626" s="61" t="s">
        <v>81</v>
      </c>
      <c r="B626" s="24" t="str">
        <f>IF(ISNA(VLOOKUP($A626,price!$E$1:$H$46287,2,FALSE)),0,VLOOKUP($A626,price!$E$1:$H$46287,2,FALSE))</f>
        <v>UAD</v>
      </c>
      <c r="C626" s="24">
        <f>IF(ISNA(VLOOKUP(A626,price!$E$1:$I$46287,5,FALSE)),0,VLOOKUP(A626,price!$E$1:$I$46287,5,FALSE))</f>
        <v>193</v>
      </c>
      <c r="D626" s="23"/>
    </row>
    <row r="627" spans="1:5" ht="12.75" customHeight="1" x14ac:dyDescent="0.25">
      <c r="A627" s="61" t="s">
        <v>4123</v>
      </c>
      <c r="B627" s="24" t="str">
        <f>IF(ISNA(VLOOKUP($A627,price!$E$1:$H$46287,2,FALSE)),0,VLOOKUP($A627,price!$E$1:$H$46287,2,FALSE))</f>
        <v>UAD</v>
      </c>
      <c r="C627" s="24">
        <f>IF(ISNA(VLOOKUP(A627,price!$E$1:$I$46287,5,FALSE)),0,VLOOKUP(A627,price!$E$1:$I$46287,5,FALSE))</f>
        <v>205</v>
      </c>
      <c r="D627" s="23"/>
    </row>
    <row r="628" spans="1:5" ht="13.5" customHeight="1" x14ac:dyDescent="0.25">
      <c r="A628" s="61" t="s">
        <v>330</v>
      </c>
      <c r="B628" s="24" t="str">
        <f>IF(ISNA(VLOOKUP($A628,price!$E$1:$H$46287,2,FALSE)),0,VLOOKUP($A628,price!$E$1:$H$46287,2,FALSE))</f>
        <v>UAD</v>
      </c>
      <c r="C628" s="24">
        <f>IF(ISNA(VLOOKUP(A628,price!$E$1:$I$46287,5,FALSE)),0,VLOOKUP(A628,price!$E$1:$I$46287,5,FALSE))</f>
        <v>417</v>
      </c>
      <c r="D628" s="23"/>
      <c r="E628" s="4"/>
    </row>
    <row r="629" spans="1:5" ht="12.75" customHeight="1" x14ac:dyDescent="0.25">
      <c r="A629" s="61" t="s">
        <v>162</v>
      </c>
      <c r="B629" s="24" t="str">
        <f>IF(ISNA(VLOOKUP($A629,price!$E$1:$H$46287,2,FALSE)),0,VLOOKUP($A629,price!$E$1:$H$46287,2,FALSE))</f>
        <v>UAD</v>
      </c>
      <c r="C629" s="24">
        <f>IF(ISNA(VLOOKUP(A629,price!$E$1:$I$46287,5,FALSE)),0,VLOOKUP(A629,price!$E$1:$I$46287,5,FALSE))</f>
        <v>854</v>
      </c>
      <c r="D629" s="23"/>
    </row>
    <row r="630" spans="1:5" ht="12.75" customHeight="1" x14ac:dyDescent="0.25">
      <c r="A630" s="61" t="s">
        <v>2191</v>
      </c>
      <c r="B630" s="24" t="str">
        <f>IF(ISNA(VLOOKUP($A630,price!$E$1:$H$46287,2,FALSE)),0,VLOOKUP($A630,price!$E$1:$H$46287,2,FALSE))</f>
        <v>UXM</v>
      </c>
      <c r="C630" s="24">
        <f>IF(ISNA(VLOOKUP(A630,price!$E$1:$I$46287,5,FALSE)),0,VLOOKUP(A630,price!$E$1:$I$46287,5,FALSE))</f>
        <v>15</v>
      </c>
      <c r="D630" s="58"/>
    </row>
    <row r="631" spans="1:5" ht="12.75" customHeight="1" x14ac:dyDescent="0.25">
      <c r="A631" s="61" t="s">
        <v>1125</v>
      </c>
      <c r="B631" s="24" t="str">
        <f>IF(ISNA(VLOOKUP($A631,price!$E$1:$H$46287,2,FALSE)),0,VLOOKUP($A631,price!$E$1:$H$46287,2,FALSE))</f>
        <v>UXM</v>
      </c>
      <c r="C631" s="24">
        <f>IF(ISNA(VLOOKUP(A631,price!$E$1:$I$46287,5,FALSE)),0,VLOOKUP(A631,price!$E$1:$I$46287,5,FALSE))</f>
        <v>362</v>
      </c>
      <c r="D631" s="23"/>
    </row>
    <row r="632" spans="1:5" ht="12.75" customHeight="1" x14ac:dyDescent="0.25">
      <c r="A632" s="61" t="s">
        <v>3468</v>
      </c>
      <c r="B632" s="24" t="str">
        <f>IF(ISNA(VLOOKUP($A632,price!$E$1:$H$46287,2,FALSE)),0,VLOOKUP($A632,price!$E$1:$H$46287,2,FALSE))</f>
        <v>UXM</v>
      </c>
      <c r="C632" s="24">
        <f>IF(ISNA(VLOOKUP(A632,price!$E$1:$I$46287,5,FALSE)),0,VLOOKUP(A632,price!$E$1:$I$46287,5,FALSE))</f>
        <v>10</v>
      </c>
      <c r="D632" s="58"/>
    </row>
    <row r="633" spans="1:5" ht="12.75" customHeight="1" x14ac:dyDescent="0.25">
      <c r="A633" s="61" t="s">
        <v>1840</v>
      </c>
      <c r="B633" s="24" t="str">
        <f>IF(ISNA(VLOOKUP($A633,price!$E$1:$H$46287,2,FALSE)),0,VLOOKUP($A633,price!$E$1:$H$46287,2,FALSE))</f>
        <v>UXM</v>
      </c>
      <c r="C633" s="24">
        <f>IF(ISNA(VLOOKUP(A633,price!$E$1:$I$46287,5,FALSE)),0,VLOOKUP(A633,price!$E$1:$I$46287,5,FALSE))</f>
        <v>100</v>
      </c>
      <c r="D633" s="23"/>
    </row>
    <row r="634" spans="1:5" s="38" customFormat="1" ht="12.75" customHeight="1" x14ac:dyDescent="0.25">
      <c r="A634" s="61" t="s">
        <v>1146</v>
      </c>
      <c r="B634" s="24" t="str">
        <f>IF(ISNA(VLOOKUP($A634,price!$E$1:$H$46287,2,FALSE)),0,VLOOKUP($A634,price!$E$1:$H$46287,2,FALSE))</f>
        <v>UXM</v>
      </c>
      <c r="C634" s="24">
        <f>IF(ISNA(VLOOKUP(A634,price!$E$1:$I$46287,5,FALSE)),0,VLOOKUP(A634,price!$E$1:$I$46287,5,FALSE))</f>
        <v>515</v>
      </c>
      <c r="D634" s="39"/>
    </row>
    <row r="635" spans="1:5" ht="12.75" customHeight="1" x14ac:dyDescent="0.25">
      <c r="A635" s="61" t="s">
        <v>1082</v>
      </c>
      <c r="B635" s="24" t="str">
        <f>IF(ISNA(VLOOKUP($A635,price!$E$1:$H$46287,2,FALSE)),0,VLOOKUP($A635,price!$E$1:$H$46287,2,FALSE))</f>
        <v>UXM</v>
      </c>
      <c r="C635" s="24">
        <f>IF(ISNA(VLOOKUP(A635,price!$E$1:$I$46287,5,FALSE)),0,VLOOKUP(A635,price!$E$1:$I$46287,5,FALSE))</f>
        <v>176</v>
      </c>
      <c r="D635" s="23"/>
    </row>
    <row r="636" spans="1:5" ht="12.75" customHeight="1" x14ac:dyDescent="0.25">
      <c r="A636" s="61" t="s">
        <v>229</v>
      </c>
      <c r="B636" s="24" t="str">
        <f>IF(ISNA(VLOOKUP($A636,price!$E$1:$H$46287,2,FALSE)),0,VLOOKUP($A636,price!$E$1:$H$46287,2,FALSE))</f>
        <v>UXM</v>
      </c>
      <c r="C636" s="24">
        <f>IF(ISNA(VLOOKUP(A636,price!$E$1:$I$46287,5,FALSE)),0,VLOOKUP(A636,price!$E$1:$I$46287,5,FALSE))</f>
        <v>31</v>
      </c>
      <c r="D636" s="23"/>
    </row>
    <row r="637" spans="1:5" ht="12.75" customHeight="1" x14ac:dyDescent="0.25">
      <c r="A637" s="61" t="s">
        <v>996</v>
      </c>
      <c r="B637" s="24" t="str">
        <f>IF(ISNA(VLOOKUP($A637,price!$E$1:$H$46287,2,FALSE)),0,VLOOKUP($A637,price!$E$1:$H$46287,2,FALSE))</f>
        <v>UXM</v>
      </c>
      <c r="C637" s="24">
        <f>IF(ISNA(VLOOKUP(A637,price!$E$1:$I$46287,5,FALSE)),0,VLOOKUP(A637,price!$E$1:$I$46287,5,FALSE))</f>
        <v>10</v>
      </c>
      <c r="D637" s="39"/>
    </row>
    <row r="638" spans="1:5" ht="12.75" customHeight="1" x14ac:dyDescent="0.25">
      <c r="A638" s="61" t="s">
        <v>305</v>
      </c>
      <c r="B638" s="24" t="str">
        <f>IF(ISNA(VLOOKUP($A638,price!$E$1:$H$46287,2,FALSE)),0,VLOOKUP($A638,price!$E$1:$H$46287,2,FALSE))</f>
        <v>UXM</v>
      </c>
      <c r="C638" s="24">
        <f>IF(ISNA(VLOOKUP(A638,price!$E$1:$I$46287,5,FALSE)),0,VLOOKUP(A638,price!$E$1:$I$46287,5,FALSE))</f>
        <v>723</v>
      </c>
      <c r="D638" s="58"/>
    </row>
    <row r="639" spans="1:5" ht="12.75" customHeight="1" x14ac:dyDescent="0.25">
      <c r="A639" s="61" t="s">
        <v>324</v>
      </c>
      <c r="B639" s="24" t="str">
        <f>IF(ISNA(VLOOKUP($A639,price!$E$1:$H$46287,2,FALSE)),0,VLOOKUP($A639,price!$E$1:$H$46287,2,FALSE))</f>
        <v>UXM</v>
      </c>
      <c r="C639" s="24">
        <f>IF(ISNA(VLOOKUP(A639,price!$E$1:$I$46287,5,FALSE)),0,VLOOKUP(A639,price!$E$1:$I$46287,5,FALSE))</f>
        <v>56</v>
      </c>
      <c r="D639" s="59"/>
    </row>
    <row r="640" spans="1:5" ht="12.75" customHeight="1" x14ac:dyDescent="0.25">
      <c r="A640" s="61" t="s">
        <v>1708</v>
      </c>
      <c r="B640" s="24" t="str">
        <f>IF(ISNA(VLOOKUP($A640,price!$E$1:$H$46287,2,FALSE)),0,VLOOKUP($A640,price!$E$1:$H$46287,2,FALSE))</f>
        <v>UXM</v>
      </c>
      <c r="C640" s="24">
        <f>IF(ISNA(VLOOKUP(A640,price!$E$1:$I$46287,5,FALSE)),0,VLOOKUP(A640,price!$E$1:$I$46287,5,FALSE))</f>
        <v>332</v>
      </c>
      <c r="D640" s="58"/>
    </row>
    <row r="641" spans="1:10" ht="12.75" customHeight="1" x14ac:dyDescent="0.25">
      <c r="A641" s="61" t="s">
        <v>1178</v>
      </c>
      <c r="B641" s="24" t="str">
        <f>IF(ISNA(VLOOKUP($A641,price!$E$1:$H$46287,2,FALSE)),0,VLOOKUP($A641,price!$E$1:$H$46287,2,FALSE))</f>
        <v>UXM</v>
      </c>
      <c r="C641" s="24">
        <f>IF(ISNA(VLOOKUP(A641,price!$E$1:$I$46287,5,FALSE)),0,VLOOKUP(A641,price!$E$1:$I$46287,5,FALSE))</f>
        <v>5</v>
      </c>
      <c r="D641" s="23"/>
    </row>
    <row r="642" spans="1:10" ht="12.75" customHeight="1" x14ac:dyDescent="0.25">
      <c r="A642" s="61" t="s">
        <v>3488</v>
      </c>
      <c r="B642" s="24" t="str">
        <f>IF(ISNA(VLOOKUP($A642,price!$E$1:$H$46287,2,FALSE)),0,VLOOKUP($A642,price!$E$1:$H$46287,2,FALSE))</f>
        <v>UXM</v>
      </c>
      <c r="C642" s="24">
        <f>IF(ISNA(VLOOKUP(A642,price!$E$1:$I$46287,5,FALSE)),0,VLOOKUP(A642,price!$E$1:$I$46287,5,FALSE))</f>
        <v>59</v>
      </c>
      <c r="D642" s="23"/>
    </row>
    <row r="643" spans="1:10" ht="12.75" customHeight="1" x14ac:dyDescent="0.25">
      <c r="A643" s="61" t="s">
        <v>2404</v>
      </c>
      <c r="B643" s="24" t="str">
        <f>IF(ISNA(VLOOKUP($A643,price!$E$1:$H$46287,2,FALSE)),0,VLOOKUP($A643,price!$E$1:$H$46287,2,FALSE))</f>
        <v>UXM</v>
      </c>
      <c r="C643" s="24">
        <f>IF(ISNA(VLOOKUP(A643,price!$E$1:$I$46287,5,FALSE)),0,VLOOKUP(A643,price!$E$1:$I$46287,5,FALSE))</f>
        <v>135</v>
      </c>
      <c r="D643" s="23"/>
    </row>
    <row r="644" spans="1:10" ht="12.75" customHeight="1" x14ac:dyDescent="0.25">
      <c r="A644" s="61" t="s">
        <v>3617</v>
      </c>
      <c r="B644" s="24" t="str">
        <f>IF(ISNA(VLOOKUP($A644,price!$E$1:$H$46287,2,FALSE)),0,VLOOKUP($A644,price!$E$1:$H$46287,2,FALSE))</f>
        <v>UXM</v>
      </c>
      <c r="C644" s="24">
        <f>IF(ISNA(VLOOKUP(A644,price!$E$1:$I$46287,5,FALSE)),0,VLOOKUP(A644,price!$E$1:$I$46287,5,FALSE))</f>
        <v>60</v>
      </c>
      <c r="D644" s="23"/>
    </row>
    <row r="645" spans="1:10" ht="12.75" customHeight="1" x14ac:dyDescent="0.25">
      <c r="A645" s="61" t="s">
        <v>1117</v>
      </c>
      <c r="B645" s="24" t="str">
        <f>IF(ISNA(VLOOKUP($A645,price!$E$1:$H$46287,2,FALSE)),0,VLOOKUP($A645,price!$E$1:$H$46287,2,FALSE))</f>
        <v>UXM</v>
      </c>
      <c r="C645" s="24">
        <f>IF(ISNA(VLOOKUP(A645,price!$E$1:$I$46287,5,FALSE)),0,VLOOKUP(A645,price!$E$1:$I$46287,5,FALSE))</f>
        <v>76</v>
      </c>
      <c r="D645" s="23"/>
    </row>
    <row r="646" spans="1:10" ht="12.75" customHeight="1" x14ac:dyDescent="0.25">
      <c r="A646" s="61" t="s">
        <v>1047</v>
      </c>
      <c r="B646" s="24" t="str">
        <f>IF(ISNA(VLOOKUP($A646,price!$E$1:$H$46287,2,FALSE)),0,VLOOKUP($A646,price!$E$1:$H$46287,2,FALSE))</f>
        <v>UXM</v>
      </c>
      <c r="C646" s="24">
        <f>IF(ISNA(VLOOKUP(A646,price!$E$1:$I$46287,5,FALSE)),0,VLOOKUP(A646,price!$E$1:$I$46287,5,FALSE))</f>
        <v>56</v>
      </c>
      <c r="D646" s="39"/>
    </row>
    <row r="647" spans="1:10" ht="12.75" customHeight="1" x14ac:dyDescent="0.25">
      <c r="A647" s="61" t="s">
        <v>1005</v>
      </c>
      <c r="B647" s="24" t="str">
        <f>IF(ISNA(VLOOKUP($A647,price!$E$1:$H$46287,2,FALSE)),0,VLOOKUP($A647,price!$E$1:$H$46287,2,FALSE))</f>
        <v>UXM</v>
      </c>
      <c r="C647" s="24">
        <f>IF(ISNA(VLOOKUP(A647,price!$E$1:$I$46287,5,FALSE)),0,VLOOKUP(A647,price!$E$1:$I$46287,5,FALSE))</f>
        <v>270</v>
      </c>
      <c r="D647" s="58"/>
    </row>
    <row r="648" spans="1:10" ht="12.75" customHeight="1" x14ac:dyDescent="0.25">
      <c r="A648" s="61" t="s">
        <v>1258</v>
      </c>
      <c r="B648" s="24" t="str">
        <f>IF(ISNA(VLOOKUP($A648,price!$E$1:$H$46287,2,FALSE)),0,VLOOKUP($A648,price!$E$1:$H$46287,2,FALSE))</f>
        <v>UXM</v>
      </c>
      <c r="C648" s="24">
        <f>IF(ISNA(VLOOKUP(A648,price!$E$1:$I$46287,5,FALSE)),0,VLOOKUP(A648,price!$E$1:$I$46287,5,FALSE))</f>
        <v>58</v>
      </c>
      <c r="D648" s="23"/>
    </row>
    <row r="649" spans="1:10" ht="12.75" customHeight="1" x14ac:dyDescent="0.25">
      <c r="A649" s="56" t="s">
        <v>90</v>
      </c>
      <c r="B649" s="24" t="str">
        <f>IF(ISNA(VLOOKUP($A649,price!$E$1:$H$46287,2,FALSE)),0,VLOOKUP($A649,price!$E$1:$H$46287,2,FALSE))</f>
        <v>XAT</v>
      </c>
      <c r="C649" s="24">
        <f>IF(ISNA(VLOOKUP(A649,price!$E$1:$I$46287,5,FALSE)),0,VLOOKUP(A649,price!$E$1:$I$46287,5,FALSE))</f>
        <v>260</v>
      </c>
      <c r="D649" s="58"/>
    </row>
    <row r="650" spans="1:10" ht="13.5" customHeight="1" x14ac:dyDescent="0.25">
      <c r="A650" s="56" t="s">
        <v>237</v>
      </c>
      <c r="B650" s="24" t="str">
        <f>IF(ISNA(VLOOKUP($A650,price!$E$1:$H$46287,2,FALSE)),0,VLOOKUP($A650,price!$E$1:$H$46287,2,FALSE))</f>
        <v>XAT</v>
      </c>
      <c r="C650" s="24">
        <f>IF(ISNA(VLOOKUP(A650,price!$E$1:$I$46287,5,FALSE)),0,VLOOKUP(A650,price!$E$1:$I$46287,5,FALSE))</f>
        <v>308</v>
      </c>
      <c r="D650" s="36"/>
    </row>
    <row r="651" spans="1:10" ht="13.5" customHeight="1" x14ac:dyDescent="0.25">
      <c r="A651" s="56" t="s">
        <v>91</v>
      </c>
      <c r="B651" s="24" t="str">
        <f>IF(ISNA(VLOOKUP($A651,price!$E$1:$H$46287,2,FALSE)),0,VLOOKUP($A651,price!$E$1:$H$46287,2,FALSE))</f>
        <v>XAT</v>
      </c>
      <c r="C651" s="24">
        <f>IF(ISNA(VLOOKUP(A651,price!$E$1:$I$46287,5,FALSE)),0,VLOOKUP(A651,price!$E$1:$I$46287,5,FALSE))</f>
        <v>316</v>
      </c>
      <c r="D651" s="36"/>
      <c r="F651" s="8"/>
    </row>
    <row r="652" spans="1:10" ht="13.5" customHeight="1" x14ac:dyDescent="0.25">
      <c r="A652" s="56" t="s">
        <v>1013</v>
      </c>
      <c r="B652" s="24" t="str">
        <f>IF(ISNA(VLOOKUP($A652,price!$E$1:$H$46287,2,FALSE)),0,VLOOKUP($A652,price!$E$1:$H$46287,2,FALSE))</f>
        <v>XAT</v>
      </c>
      <c r="C652" s="24">
        <f>IF(ISNA(VLOOKUP(A652,price!$E$1:$I$46287,5,FALSE)),0,VLOOKUP(A652,price!$E$1:$I$46287,5,FALSE))</f>
        <v>225</v>
      </c>
      <c r="D652" s="36"/>
      <c r="F652" s="4"/>
      <c r="J652" s="8"/>
    </row>
    <row r="653" spans="1:10" ht="12.75" customHeight="1" x14ac:dyDescent="0.25">
      <c r="A653" s="56" t="s">
        <v>1027</v>
      </c>
      <c r="B653" s="24" t="str">
        <f>IF(ISNA(VLOOKUP($A653,price!$E$1:$H$46287,2,FALSE)),0,VLOOKUP($A653,price!$E$1:$H$46287,2,FALSE))</f>
        <v>XAT</v>
      </c>
      <c r="C653" s="24">
        <f>IF(ISNA(VLOOKUP(A653,price!$E$1:$I$46287,5,FALSE)),0,VLOOKUP(A653,price!$E$1:$I$46287,5,FALSE))</f>
        <v>100</v>
      </c>
      <c r="D653" s="58"/>
    </row>
    <row r="654" spans="1:10" ht="12.75" customHeight="1" x14ac:dyDescent="0.25">
      <c r="A654" s="56" t="s">
        <v>166</v>
      </c>
      <c r="B654" s="24" t="str">
        <f>IF(ISNA(VLOOKUP($A654,price!$E$1:$H$46287,2,FALSE)),0,VLOOKUP($A654,price!$E$1:$H$46287,2,FALSE))</f>
        <v>XAT</v>
      </c>
      <c r="C654" s="24">
        <f>IF(ISNA(VLOOKUP(A654,price!$E$1:$I$46287,5,FALSE)),0,VLOOKUP(A654,price!$E$1:$I$46287,5,FALSE))</f>
        <v>166</v>
      </c>
      <c r="D654" s="58"/>
    </row>
    <row r="655" spans="1:10" ht="12.75" customHeight="1" x14ac:dyDescent="0.25">
      <c r="A655" s="56" t="s">
        <v>1220</v>
      </c>
      <c r="B655" s="24" t="str">
        <f>IF(ISNA(VLOOKUP($A655,price!$E$1:$H$46287,2,FALSE)),0,VLOOKUP($A655,price!$E$1:$H$46287,2,FALSE))</f>
        <v>XAT</v>
      </c>
      <c r="C655" s="24">
        <f>IF(ISNA(VLOOKUP(A655,price!$E$1:$I$46287,5,FALSE)),0,VLOOKUP(A655,price!$E$1:$I$46287,5,FALSE))</f>
        <v>861</v>
      </c>
      <c r="D655" s="58"/>
    </row>
    <row r="656" spans="1:10" ht="12.75" customHeight="1" x14ac:dyDescent="0.25">
      <c r="A656" s="56" t="s">
        <v>1252</v>
      </c>
      <c r="B656" s="24" t="str">
        <f>IF(ISNA(VLOOKUP($A656,price!$E$1:$H$46287,2,FALSE)),0,VLOOKUP($A656,price!$E$1:$H$46287,2,FALSE))</f>
        <v>XAT</v>
      </c>
      <c r="C656" s="24">
        <f>IF(ISNA(VLOOKUP(A656,price!$E$1:$I$46287,5,FALSE)),0,VLOOKUP(A656,price!$E$1:$I$46287,5,FALSE))</f>
        <v>573</v>
      </c>
      <c r="D656" s="58"/>
    </row>
    <row r="657" spans="1:4" ht="12.75" customHeight="1" x14ac:dyDescent="0.25">
      <c r="A657" s="56" t="s">
        <v>3056</v>
      </c>
      <c r="B657" s="24" t="str">
        <f>IF(ISNA(VLOOKUP($A657,price!$E$1:$H$46287,2,FALSE)),0,VLOOKUP($A657,price!$E$1:$H$46287,2,FALSE))</f>
        <v>XAT</v>
      </c>
      <c r="C657" s="24">
        <f>IF(ISNA(VLOOKUP(A657,price!$E$1:$I$46287,5,FALSE)),0,VLOOKUP(A657,price!$E$1:$I$46287,5,FALSE))</f>
        <v>25</v>
      </c>
      <c r="D657" s="4"/>
    </row>
    <row r="658" spans="1:4" ht="12.75" customHeight="1" x14ac:dyDescent="0.25">
      <c r="A658" s="56" t="s">
        <v>3492</v>
      </c>
      <c r="B658" s="24" t="str">
        <f>IF(ISNA(VLOOKUP($A658,price!$E$1:$H$46287,2,FALSE)),0,VLOOKUP($A658,price!$E$1:$H$46287,2,FALSE))</f>
        <v>XAT</v>
      </c>
      <c r="C658" s="24">
        <f>IF(ISNA(VLOOKUP(A658,price!$E$1:$I$46287,5,FALSE)),0,VLOOKUP(A658,price!$E$1:$I$46287,5,FALSE))</f>
        <v>63</v>
      </c>
      <c r="D658" s="4"/>
    </row>
    <row r="659" spans="1:4" ht="12.75" customHeight="1" x14ac:dyDescent="0.25">
      <c r="A659" s="56" t="s">
        <v>339</v>
      </c>
      <c r="B659" s="24" t="str">
        <f>IF(ISNA(VLOOKUP($A659,price!$E$1:$H$46287,2,FALSE)),0,VLOOKUP($A659,price!$E$1:$H$46287,2,FALSE))</f>
        <v>XAT</v>
      </c>
      <c r="C659" s="24">
        <f>IF(ISNA(VLOOKUP(A659,price!$E$1:$I$46287,5,FALSE)),0,VLOOKUP(A659,price!$E$1:$I$46287,5,FALSE))</f>
        <v>539</v>
      </c>
      <c r="D659" s="60"/>
    </row>
    <row r="660" spans="1:4" ht="12.75" customHeight="1" x14ac:dyDescent="0.25">
      <c r="A660" s="56" t="s">
        <v>1513</v>
      </c>
      <c r="B660" s="24" t="str">
        <f>IF(ISNA(VLOOKUP($A660,price!$E$1:$H$46287,2,FALSE)),0,VLOOKUP($A660,price!$E$1:$H$46287,2,FALSE))</f>
        <v>XAT</v>
      </c>
      <c r="C660" s="24">
        <f>IF(ISNA(VLOOKUP(A660,price!$E$1:$I$46287,5,FALSE)),0,VLOOKUP(A660,price!$E$1:$I$46287,5,FALSE))</f>
        <v>73</v>
      </c>
      <c r="D660" s="60"/>
    </row>
    <row r="661" spans="1:4" ht="12.75" customHeight="1" x14ac:dyDescent="0.25">
      <c r="A661" s="56" t="s">
        <v>2136</v>
      </c>
      <c r="B661" s="24" t="str">
        <f>IF(ISNA(VLOOKUP($A661,price!$E$1:$H$46287,2,FALSE)),0,VLOOKUP($A661,price!$E$1:$H$46287,2,FALSE))</f>
        <v>XAT</v>
      </c>
      <c r="C661" s="24">
        <f>IF(ISNA(VLOOKUP(A661,price!$E$1:$I$46287,5,FALSE)),0,VLOOKUP(A661,price!$E$1:$I$46287,5,FALSE))</f>
        <v>609</v>
      </c>
      <c r="D661" s="4"/>
    </row>
    <row r="662" spans="1:4" ht="12.75" customHeight="1" x14ac:dyDescent="0.25">
      <c r="A662" s="56" t="s">
        <v>1530</v>
      </c>
      <c r="B662" s="24" t="str">
        <f>IF(ISNA(VLOOKUP($A662,price!$E$1:$H$46287,2,FALSE)),0,VLOOKUP($A662,price!$E$1:$H$46287,2,FALSE))</f>
        <v>XAT</v>
      </c>
      <c r="C662" s="24">
        <f>IF(ISNA(VLOOKUP(A662,price!$E$1:$I$46287,5,FALSE)),0,VLOOKUP(A662,price!$E$1:$I$46287,5,FALSE))</f>
        <v>364</v>
      </c>
      <c r="D662" s="4"/>
    </row>
    <row r="663" spans="1:4" ht="12.75" customHeight="1" x14ac:dyDescent="0.25">
      <c r="A663" s="56" t="s">
        <v>360</v>
      </c>
      <c r="B663" s="24" t="str">
        <f>IF(ISNA(VLOOKUP($A663,price!$E$1:$H$46287,2,FALSE)),0,VLOOKUP($A663,price!$E$1:$H$46287,2,FALSE))</f>
        <v>XAT</v>
      </c>
      <c r="C663" s="24">
        <f>IF(ISNA(VLOOKUP(A663,price!$E$1:$I$46287,5,FALSE)),0,VLOOKUP(A663,price!$E$1:$I$46287,5,FALSE))</f>
        <v>60</v>
      </c>
      <c r="D663" s="4"/>
    </row>
    <row r="664" spans="1:4" ht="12.75" customHeight="1" x14ac:dyDescent="0.25">
      <c r="A664" s="56" t="s">
        <v>1228</v>
      </c>
      <c r="B664" s="24" t="str">
        <f>IF(ISNA(VLOOKUP($A664,price!$E$1:$H$46287,2,FALSE)),0,VLOOKUP($A664,price!$E$1:$H$46287,2,FALSE))</f>
        <v>XAT</v>
      </c>
      <c r="C664" s="24">
        <f>IF(ISNA(VLOOKUP(A664,price!$E$1:$I$46287,5,FALSE)),0,VLOOKUP(A664,price!$E$1:$I$46287,5,FALSE))</f>
        <v>455</v>
      </c>
      <c r="D664" s="4"/>
    </row>
    <row r="665" spans="1:4" ht="12.75" customHeight="1" x14ac:dyDescent="0.25">
      <c r="A665" s="56" t="s">
        <v>28</v>
      </c>
      <c r="B665" s="24" t="str">
        <f>IF(ISNA(VLOOKUP($A665,price!$E$1:$H$46287,2,FALSE)),0,VLOOKUP($A665,price!$E$1:$H$46287,2,FALSE))</f>
        <v>XAT</v>
      </c>
      <c r="C665" s="24">
        <f>IF(ISNA(VLOOKUP(A665,price!$E$1:$I$46287,5,FALSE)),0,VLOOKUP(A665,price!$E$1:$I$46287,5,FALSE))</f>
        <v>366</v>
      </c>
      <c r="D665" s="60"/>
    </row>
    <row r="666" spans="1:4" ht="12.75" customHeight="1" x14ac:dyDescent="0.25">
      <c r="A666" s="56" t="s">
        <v>2195</v>
      </c>
      <c r="B666" s="24" t="str">
        <f>IF(ISNA(VLOOKUP($A666,price!$E$1:$H$46287,2,FALSE)),0,VLOOKUP($A666,price!$E$1:$H$46287,2,FALSE))</f>
        <v>XAT</v>
      </c>
      <c r="C666" s="24">
        <f>IF(ISNA(VLOOKUP(A666,price!$E$1:$I$46287,5,FALSE)),0,VLOOKUP(A666,price!$E$1:$I$46287,5,FALSE))</f>
        <v>207</v>
      </c>
      <c r="D666" s="4"/>
    </row>
    <row r="667" spans="1:4" ht="12.75" customHeight="1" x14ac:dyDescent="0.25">
      <c r="A667" s="56" t="s">
        <v>1056</v>
      </c>
      <c r="B667" s="24" t="str">
        <f>IF(ISNA(VLOOKUP($A667,price!$E$1:$H$46287,2,FALSE)),0,VLOOKUP($A667,price!$E$1:$H$46287,2,FALSE))</f>
        <v>XAT</v>
      </c>
      <c r="C667" s="24">
        <f>IF(ISNA(VLOOKUP(A667,price!$E$1:$I$46287,5,FALSE)),0,VLOOKUP(A667,price!$E$1:$I$46287,5,FALSE))</f>
        <v>783</v>
      </c>
      <c r="D667" s="4"/>
    </row>
    <row r="668" spans="1:4" ht="12.75" customHeight="1" x14ac:dyDescent="0.25">
      <c r="A668" s="56" t="s">
        <v>202</v>
      </c>
      <c r="B668" s="24" t="str">
        <f>IF(ISNA(VLOOKUP($A668,price!$E$1:$H$46287,2,FALSE)),0,VLOOKUP($A668,price!$E$1:$H$46287,2,FALSE))</f>
        <v>XAT</v>
      </c>
      <c r="C668" s="24">
        <f>IF(ISNA(VLOOKUP(A668,price!$E$1:$I$46287,5,FALSE)),0,VLOOKUP(A668,price!$E$1:$I$46287,5,FALSE))</f>
        <v>40</v>
      </c>
      <c r="D668" s="4"/>
    </row>
    <row r="669" spans="1:4" ht="12.75" customHeight="1" x14ac:dyDescent="0.25">
      <c r="A669" s="56" t="s">
        <v>2342</v>
      </c>
      <c r="B669" s="24" t="str">
        <f>IF(ISNA(VLOOKUP($A669,price!$E$1:$H$46287,2,FALSE)),0,VLOOKUP($A669,price!$E$1:$H$46287,2,FALSE))</f>
        <v>XAT</v>
      </c>
      <c r="C669" s="24">
        <f>IF(ISNA(VLOOKUP(A669,price!$E$1:$I$46287,5,FALSE)),0,VLOOKUP(A669,price!$E$1:$I$46287,5,FALSE))</f>
        <v>7</v>
      </c>
      <c r="D669" s="60"/>
    </row>
    <row r="670" spans="1:4" ht="12.75" customHeight="1" x14ac:dyDescent="0.25">
      <c r="A670" s="56" t="s">
        <v>410</v>
      </c>
      <c r="B670" s="24" t="str">
        <f>IF(ISNA(VLOOKUP($A670,price!$E$1:$H$46287,2,FALSE)),0,VLOOKUP($A670,price!$E$1:$H$46287,2,FALSE))</f>
        <v>XAT</v>
      </c>
      <c r="C670" s="24">
        <f>IF(ISNA(VLOOKUP(A670,price!$E$1:$I$46287,5,FALSE)),0,VLOOKUP(A670,price!$E$1:$I$46287,5,FALSE))</f>
        <v>716</v>
      </c>
      <c r="D670" s="60"/>
    </row>
    <row r="671" spans="1:4" ht="12.75" customHeight="1" x14ac:dyDescent="0.25">
      <c r="A671" s="56" t="s">
        <v>2516</v>
      </c>
      <c r="B671" s="24" t="str">
        <f>IF(ISNA(VLOOKUP($A671,price!$E$1:$H$46287,2,FALSE)),0,VLOOKUP($A671,price!$E$1:$H$46287,2,FALSE))</f>
        <v>XAT</v>
      </c>
      <c r="C671" s="24">
        <f>IF(ISNA(VLOOKUP(A671,price!$E$1:$I$46287,5,FALSE)),0,VLOOKUP(A671,price!$E$1:$I$46287,5,FALSE))</f>
        <v>129</v>
      </c>
      <c r="D671" s="4"/>
    </row>
    <row r="672" spans="1:4" ht="12.75" customHeight="1" x14ac:dyDescent="0.25">
      <c r="A672" s="56" t="s">
        <v>14</v>
      </c>
      <c r="B672" s="24" t="str">
        <f>IF(ISNA(VLOOKUP($A672,price!$E$1:$H$46287,2,FALSE)),0,VLOOKUP($A672,price!$E$1:$H$46287,2,FALSE))</f>
        <v>XAT</v>
      </c>
      <c r="C672" s="24">
        <f>IF(ISNA(VLOOKUP(A672,price!$E$1:$I$46287,5,FALSE)),0,VLOOKUP(A672,price!$E$1:$I$46287,5,FALSE))</f>
        <v>997</v>
      </c>
      <c r="D672" s="60"/>
    </row>
    <row r="673" spans="1:6" ht="12.75" customHeight="1" x14ac:dyDescent="0.25">
      <c r="A673" s="56" t="s">
        <v>2224</v>
      </c>
      <c r="B673" s="24" t="str">
        <f>IF(ISNA(VLOOKUP($A673,price!$E$1:$H$46287,2,FALSE)),0,VLOOKUP($A673,price!$E$1:$H$46287,2,FALSE))</f>
        <v>XAT</v>
      </c>
      <c r="C673" s="24">
        <f>IF(ISNA(VLOOKUP(A673,price!$E$1:$I$46287,5,FALSE)),0,VLOOKUP(A673,price!$E$1:$I$46287,5,FALSE))</f>
        <v>17</v>
      </c>
      <c r="D673" s="60"/>
    </row>
    <row r="674" spans="1:6" ht="12.75" customHeight="1" x14ac:dyDescent="0.25">
      <c r="A674" s="56" t="s">
        <v>4658</v>
      </c>
      <c r="B674" s="24" t="str">
        <f>IF(ISNA(VLOOKUP($A674,price!$E$1:$H$46287,2,FALSE)),0,VLOOKUP($A674,price!$E$1:$H$46287,2,FALSE))</f>
        <v>XAT</v>
      </c>
      <c r="C674" s="24">
        <f>IF(ISNA(VLOOKUP(A674,price!$E$1:$I$46287,5,FALSE)),0,VLOOKUP(A674,price!$E$1:$I$46287,5,FALSE))</f>
        <v>76</v>
      </c>
      <c r="D674" s="4"/>
    </row>
    <row r="675" spans="1:6" ht="12.75" customHeight="1" x14ac:dyDescent="0.25">
      <c r="A675" s="56"/>
      <c r="B675" s="2"/>
      <c r="C675" s="24">
        <f>IF(ISNA(VLOOKUP(A675,price!$E$1:$I$46287,5,FALSE)),0,VLOOKUP(A675,price!$E$1:$I$46287,5,FALSE))</f>
        <v>0</v>
      </c>
      <c r="D675" s="4"/>
    </row>
    <row r="676" spans="1:6" ht="12.75" customHeight="1" x14ac:dyDescent="0.25">
      <c r="A676" s="56"/>
      <c r="B676" s="2"/>
      <c r="C676" s="24">
        <f>IF(ISNA(VLOOKUP(A676,price!$E$1:$I$46287,5,FALSE)),0,VLOOKUP(A676,price!$E$1:$I$46287,5,FALSE))</f>
        <v>0</v>
      </c>
      <c r="D676" s="4"/>
    </row>
    <row r="677" spans="1:6" ht="12.75" customHeight="1" x14ac:dyDescent="0.25">
      <c r="A677" s="56"/>
      <c r="B677" s="2"/>
      <c r="C677" s="24">
        <f>IF(ISNA(VLOOKUP(A677,price!$E$1:$I$46287,5,FALSE)),0,VLOOKUP(A677,price!$E$1:$I$46287,5,FALSE))</f>
        <v>0</v>
      </c>
      <c r="D677" s="4"/>
    </row>
    <row r="678" spans="1:6" ht="12.75" customHeight="1" x14ac:dyDescent="0.25">
      <c r="A678" s="56"/>
      <c r="B678" s="2"/>
      <c r="C678" s="24">
        <f>IF(ISNA(VLOOKUP(A678,price!$E$1:$I$46287,5,FALSE)),0,VLOOKUP(A678,price!$E$1:$I$46287,5,FALSE))</f>
        <v>0</v>
      </c>
      <c r="D678" s="4"/>
    </row>
    <row r="679" spans="1:6" ht="12.75" customHeight="1" x14ac:dyDescent="0.25">
      <c r="A679" s="56"/>
      <c r="B679" s="2"/>
      <c r="C679" s="24">
        <f>IF(ISNA(VLOOKUP(A679,price!$E$1:$I$46287,5,FALSE)),0,VLOOKUP(A679,price!$E$1:$I$46287,5,FALSE))</f>
        <v>0</v>
      </c>
      <c r="D679" s="4"/>
    </row>
    <row r="680" spans="1:6" ht="12.75" customHeight="1" x14ac:dyDescent="0.25">
      <c r="A680" s="56"/>
      <c r="B680" s="2"/>
      <c r="C680" s="24">
        <f>IF(ISNA(VLOOKUP(A680,price!$E$1:$I$46287,5,FALSE)),0,VLOOKUP(A680,price!$E$1:$I$46287,5,FALSE))</f>
        <v>0</v>
      </c>
      <c r="D680" s="4"/>
    </row>
    <row r="681" spans="1:6" ht="12.75" customHeight="1" x14ac:dyDescent="0.25">
      <c r="A681" s="56"/>
      <c r="B681" s="2"/>
      <c r="C681" s="24">
        <f>IF(ISNA(VLOOKUP(A681,price!$E$1:$I$46287,5,FALSE)),0,VLOOKUP(A681,price!$E$1:$I$46287,5,FALSE))</f>
        <v>0</v>
      </c>
      <c r="D681" s="4"/>
    </row>
    <row r="682" spans="1:6" ht="12.75" customHeight="1" x14ac:dyDescent="0.25">
      <c r="A682" s="56"/>
      <c r="B682" s="2"/>
      <c r="C682" s="24">
        <f>IF(ISNA(VLOOKUP(A682,price!$E$1:$I$46287,5,FALSE)),0,VLOOKUP(A682,price!$E$1:$I$46287,5,FALSE))</f>
        <v>0</v>
      </c>
      <c r="D682" s="4"/>
    </row>
    <row r="683" spans="1:6" ht="12.75" customHeight="1" x14ac:dyDescent="0.25">
      <c r="A683" s="56"/>
      <c r="B683" s="2"/>
      <c r="C683" s="24">
        <f>IF(ISNA(VLOOKUP(A683,price!$E$1:$I$46287,5,FALSE)),0,VLOOKUP(A683,price!$E$1:$I$46287,5,FALSE))</f>
        <v>0</v>
      </c>
      <c r="D683" s="4"/>
    </row>
    <row r="684" spans="1:6" ht="12.75" customHeight="1" x14ac:dyDescent="0.25">
      <c r="A684" s="56"/>
      <c r="B684" s="2"/>
      <c r="C684" s="24">
        <f>IF(ISNA(VLOOKUP(A684,price!$E$1:$I$46287,5,FALSE)),0,VLOOKUP(A684,price!$E$1:$I$46287,5,FALSE))</f>
        <v>0</v>
      </c>
      <c r="D684" s="4"/>
    </row>
    <row r="685" spans="1:6" ht="12.75" customHeight="1" x14ac:dyDescent="0.25">
      <c r="A685" s="56"/>
      <c r="B685" s="2"/>
      <c r="C685" s="24">
        <f>IF(ISNA(VLOOKUP(A685,price!$E$1:$I$46287,5,FALSE)),0,VLOOKUP(A685,price!$E$1:$I$46287,5,FALSE))</f>
        <v>0</v>
      </c>
      <c r="D685" s="4"/>
      <c r="F685" s="26"/>
    </row>
    <row r="686" spans="1:6" ht="12.75" customHeight="1" x14ac:dyDescent="0.25">
      <c r="A686" s="56"/>
      <c r="B686" s="2"/>
      <c r="C686" s="24">
        <f>IF(ISNA(VLOOKUP(A686,price!$E$1:$I$46287,5,FALSE)),0,VLOOKUP(A686,price!$E$1:$I$46287,5,FALSE))</f>
        <v>0</v>
      </c>
      <c r="D686" s="4"/>
    </row>
    <row r="687" spans="1:6" ht="12.75" customHeight="1" x14ac:dyDescent="0.25">
      <c r="A687" s="56"/>
      <c r="B687" s="2"/>
      <c r="C687" s="24">
        <f>IF(ISNA(VLOOKUP(A687,price!$E$1:$I$46287,5,FALSE)),0,VLOOKUP(A687,price!$E$1:$I$46287,5,FALSE))</f>
        <v>0</v>
      </c>
      <c r="D687" s="4"/>
    </row>
    <row r="688" spans="1:6" ht="12.75" customHeight="1" x14ac:dyDescent="0.25">
      <c r="A688" s="2"/>
      <c r="B688" s="2"/>
      <c r="C688" s="24">
        <f>IF(ISNA(VLOOKUP(A688,price!$E$1:$I$46287,5,FALSE)),0,VLOOKUP(A688,price!$E$1:$I$46287,5,FALSE))</f>
        <v>0</v>
      </c>
      <c r="D688" s="4"/>
    </row>
    <row r="689" spans="1:4" ht="12.75" customHeight="1" x14ac:dyDescent="0.25">
      <c r="A689" s="2"/>
      <c r="B689" s="2"/>
      <c r="C689" s="24">
        <f>IF(ISNA(VLOOKUP(A689,price!$E$1:$I$46287,5,FALSE)),0,VLOOKUP(A689,price!$E$1:$I$46287,5,FALSE))</f>
        <v>0</v>
      </c>
      <c r="D689" s="4"/>
    </row>
    <row r="690" spans="1:4" ht="12.75" customHeight="1" x14ac:dyDescent="0.25">
      <c r="A690" s="2"/>
      <c r="B690" s="2"/>
      <c r="C690" s="24">
        <f>IF(ISNA(VLOOKUP(A690,price!$E$1:$I$46287,5,FALSE)),0,VLOOKUP(A690,price!$E$1:$I$46287,5,FALSE))</f>
        <v>0</v>
      </c>
      <c r="D690" s="4"/>
    </row>
    <row r="691" spans="1:4" ht="12.75" customHeight="1" x14ac:dyDescent="0.25">
      <c r="A691" s="2"/>
      <c r="B691" s="2"/>
      <c r="C691" s="24">
        <f>IF(ISNA(VLOOKUP(A691,price!$E$1:$I$46287,5,FALSE)),0,VLOOKUP(A691,price!$E$1:$I$46287,5,FALSE))</f>
        <v>0</v>
      </c>
      <c r="D691" s="4"/>
    </row>
    <row r="692" spans="1:4" ht="12.75" customHeight="1" x14ac:dyDescent="0.25">
      <c r="A692" s="2"/>
      <c r="B692" s="2"/>
      <c r="C692" s="24">
        <f>IF(ISNA(VLOOKUP(A692,price!$E$1:$I$46287,5,FALSE)),0,VLOOKUP(A692,price!$E$1:$I$46287,5,FALSE))</f>
        <v>0</v>
      </c>
      <c r="D692" s="4"/>
    </row>
    <row r="693" spans="1:4" ht="12.75" customHeight="1" x14ac:dyDescent="0.25">
      <c r="A693" s="2"/>
      <c r="B693" s="2"/>
      <c r="C693" s="24">
        <f>IF(ISNA(VLOOKUP(A693,price!$E$1:$I$46287,5,FALSE)),0,VLOOKUP(A693,price!$E$1:$I$46287,5,FALSE))</f>
        <v>0</v>
      </c>
      <c r="D693" s="4"/>
    </row>
    <row r="694" spans="1:4" ht="12.75" customHeight="1" x14ac:dyDescent="0.25">
      <c r="A694" s="2"/>
      <c r="B694" s="2"/>
      <c r="C694" s="24">
        <f>IF(ISNA(VLOOKUP(A694,price!$E$1:$I$46287,5,FALSE)),0,VLOOKUP(A694,price!$E$1:$I$46287,5,FALSE))</f>
        <v>0</v>
      </c>
      <c r="D694" s="4"/>
    </row>
    <row r="695" spans="1:4" ht="12.75" customHeight="1" x14ac:dyDescent="0.25">
      <c r="A695" s="2"/>
      <c r="B695" s="2"/>
      <c r="C695" s="24">
        <f>IF(ISNA(VLOOKUP(A695,price!$E$1:$I$46287,5,FALSE)),0,VLOOKUP(A695,price!$E$1:$I$46287,5,FALSE))</f>
        <v>0</v>
      </c>
      <c r="D695" s="4"/>
    </row>
    <row r="696" spans="1:4" ht="12.75" customHeight="1" x14ac:dyDescent="0.25">
      <c r="A696" s="2"/>
      <c r="B696" s="2"/>
      <c r="C696" s="24">
        <f>IF(ISNA(VLOOKUP(A696,price!$E$1:$I$46287,5,FALSE)),0,VLOOKUP(A696,price!$E$1:$I$46287,5,FALSE))</f>
        <v>0</v>
      </c>
      <c r="D696" s="4"/>
    </row>
    <row r="697" spans="1:4" ht="12.75" customHeight="1" x14ac:dyDescent="0.25">
      <c r="A697" s="2"/>
      <c r="B697" s="2"/>
      <c r="C697" s="24">
        <f>IF(ISNA(VLOOKUP(A697,price!$E$1:$I$46287,5,FALSE)),0,VLOOKUP(A697,price!$E$1:$I$46287,5,FALSE))</f>
        <v>0</v>
      </c>
      <c r="D697" s="4"/>
    </row>
    <row r="698" spans="1:4" ht="12.75" customHeight="1" x14ac:dyDescent="0.25">
      <c r="A698" s="2"/>
      <c r="B698" s="2"/>
      <c r="C698" s="24">
        <f>IF(ISNA(VLOOKUP(A698,price!$E$1:$I$46287,5,FALSE)),0,VLOOKUP(A698,price!$E$1:$I$46287,5,FALSE))</f>
        <v>0</v>
      </c>
      <c r="D698" s="4"/>
    </row>
    <row r="699" spans="1:4" ht="12.75" customHeight="1" x14ac:dyDescent="0.25">
      <c r="A699" s="2"/>
      <c r="B699" s="2"/>
      <c r="C699" s="4"/>
      <c r="D699" s="4"/>
    </row>
    <row r="700" spans="1:4" ht="12.75" customHeight="1" x14ac:dyDescent="0.25">
      <c r="A700" s="2"/>
      <c r="B700" s="2"/>
      <c r="C700" s="4"/>
      <c r="D700" s="4"/>
    </row>
    <row r="701" spans="1:4" ht="12.75" customHeight="1" x14ac:dyDescent="0.25">
      <c r="A701" s="2"/>
      <c r="B701" s="2"/>
      <c r="C701" s="4"/>
      <c r="D701" s="4"/>
    </row>
    <row r="702" spans="1:4" ht="12.75" customHeight="1" x14ac:dyDescent="0.25">
      <c r="A702" s="2"/>
      <c r="B702" s="2"/>
      <c r="C702" s="4"/>
      <c r="D702" s="4"/>
    </row>
    <row r="703" spans="1:4" ht="12.75" customHeight="1" x14ac:dyDescent="0.25">
      <c r="A703" s="2"/>
      <c r="B703" s="2"/>
      <c r="C703" s="4"/>
      <c r="D703" s="4"/>
    </row>
    <row r="704" spans="1:4" ht="12.75" customHeight="1" x14ac:dyDescent="0.25">
      <c r="A704" s="2"/>
      <c r="B704" s="2"/>
      <c r="C704" s="4"/>
      <c r="D704" s="4"/>
    </row>
    <row r="705" spans="1:4" ht="12.75" customHeight="1" x14ac:dyDescent="0.25">
      <c r="A705" s="2"/>
      <c r="B705" s="2"/>
      <c r="C705" s="4"/>
      <c r="D705" s="4"/>
    </row>
    <row r="706" spans="1:4" ht="12.75" customHeight="1" x14ac:dyDescent="0.25">
      <c r="A706" s="2"/>
      <c r="B706" s="2"/>
      <c r="C706" s="4"/>
      <c r="D706" s="4"/>
    </row>
    <row r="707" spans="1:4" ht="12.75" customHeight="1" x14ac:dyDescent="0.25">
      <c r="A707" s="2"/>
      <c r="B707" s="2"/>
      <c r="C707" s="4"/>
      <c r="D707" s="4"/>
    </row>
    <row r="708" spans="1:4" ht="12.75" customHeight="1" x14ac:dyDescent="0.25">
      <c r="A708" s="2"/>
      <c r="B708" s="2"/>
      <c r="C708" s="4"/>
      <c r="D708" s="4"/>
    </row>
    <row r="709" spans="1:4" ht="12.75" customHeight="1" x14ac:dyDescent="0.25">
      <c r="A709" s="2"/>
      <c r="B709" s="2"/>
      <c r="C709" s="4"/>
      <c r="D709" s="4"/>
    </row>
    <row r="710" spans="1:4" ht="12.75" customHeight="1" x14ac:dyDescent="0.25">
      <c r="A710" s="2"/>
      <c r="B710" s="2"/>
      <c r="C710" s="4"/>
      <c r="D710" s="4"/>
    </row>
    <row r="711" spans="1:4" ht="12.75" customHeight="1" x14ac:dyDescent="0.25">
      <c r="A711" s="2"/>
      <c r="B711" s="2"/>
      <c r="C711" s="4"/>
      <c r="D711" s="4"/>
    </row>
    <row r="712" spans="1:4" ht="12.75" customHeight="1" x14ac:dyDescent="0.25">
      <c r="A712" s="2"/>
      <c r="B712" s="2"/>
      <c r="C712" s="4"/>
      <c r="D712" s="4"/>
    </row>
    <row r="713" spans="1:4" ht="12.75" customHeight="1" x14ac:dyDescent="0.25">
      <c r="A713" s="2"/>
      <c r="B713" s="2"/>
      <c r="C713" s="4"/>
      <c r="D713" s="4"/>
    </row>
    <row r="714" spans="1:4" ht="12.75" customHeight="1" x14ac:dyDescent="0.25">
      <c r="A714" s="2"/>
      <c r="B714" s="2"/>
      <c r="C714" s="4"/>
      <c r="D714" s="4"/>
    </row>
    <row r="715" spans="1:4" ht="12.75" customHeight="1" x14ac:dyDescent="0.25">
      <c r="A715" s="2"/>
      <c r="B715" s="2"/>
      <c r="C715" s="4"/>
      <c r="D715" s="4"/>
    </row>
    <row r="716" spans="1:4" ht="12.75" customHeight="1" x14ac:dyDescent="0.25">
      <c r="A716" s="2"/>
      <c r="B716" s="2"/>
      <c r="C716" s="4"/>
      <c r="D716" s="4"/>
    </row>
    <row r="717" spans="1:4" ht="12.75" customHeight="1" x14ac:dyDescent="0.25">
      <c r="A717" s="2"/>
      <c r="B717" s="2"/>
      <c r="C717" s="4"/>
      <c r="D717" s="4"/>
    </row>
    <row r="718" spans="1:4" ht="12.75" customHeight="1" x14ac:dyDescent="0.25">
      <c r="A718" s="2"/>
      <c r="B718" s="2"/>
      <c r="C718" s="4"/>
      <c r="D718" s="4"/>
    </row>
    <row r="719" spans="1:4" ht="12.75" customHeight="1" x14ac:dyDescent="0.25">
      <c r="A719" s="2"/>
      <c r="B719" s="2"/>
      <c r="C719" s="4"/>
      <c r="D719" s="4"/>
    </row>
    <row r="720" spans="1:4" ht="12.75" customHeight="1" x14ac:dyDescent="0.25">
      <c r="A720" s="2"/>
      <c r="B720" s="2"/>
      <c r="C720" s="4"/>
      <c r="D720" s="4"/>
    </row>
    <row r="721" spans="1:4" ht="12.75" customHeight="1" x14ac:dyDescent="0.25">
      <c r="A721" s="2"/>
      <c r="B721" s="2"/>
      <c r="C721" s="4"/>
      <c r="D721" s="4"/>
    </row>
    <row r="722" spans="1:4" ht="12.75" customHeight="1" x14ac:dyDescent="0.25">
      <c r="A722" s="2"/>
      <c r="B722" s="2"/>
      <c r="C722" s="4"/>
      <c r="D722" s="4"/>
    </row>
    <row r="723" spans="1:4" ht="12.75" customHeight="1" x14ac:dyDescent="0.25">
      <c r="A723" s="2"/>
      <c r="B723" s="2"/>
      <c r="C723" s="4"/>
      <c r="D723" s="4"/>
    </row>
    <row r="724" spans="1:4" ht="12.75" customHeight="1" x14ac:dyDescent="0.25">
      <c r="A724" s="2"/>
      <c r="B724" s="2"/>
      <c r="C724" s="4"/>
      <c r="D724" s="4"/>
    </row>
    <row r="725" spans="1:4" ht="12.75" customHeight="1" x14ac:dyDescent="0.25">
      <c r="A725" s="2"/>
      <c r="B725" s="2"/>
      <c r="C725" s="4"/>
      <c r="D725" s="4"/>
    </row>
    <row r="726" spans="1:4" ht="12.75" customHeight="1" x14ac:dyDescent="0.25">
      <c r="A726" s="2"/>
      <c r="B726" s="2"/>
      <c r="C726" s="4"/>
      <c r="D726" s="4"/>
    </row>
    <row r="727" spans="1:4" ht="12.75" customHeight="1" x14ac:dyDescent="0.25">
      <c r="A727" s="2"/>
      <c r="B727" s="2"/>
      <c r="C727" s="4"/>
      <c r="D727" s="4"/>
    </row>
    <row r="728" spans="1:4" ht="12.75" customHeight="1" x14ac:dyDescent="0.25">
      <c r="A728" s="2"/>
      <c r="B728" s="2"/>
      <c r="C728" s="4"/>
      <c r="D728" s="4"/>
    </row>
    <row r="729" spans="1:4" ht="12.75" customHeight="1" x14ac:dyDescent="0.25">
      <c r="A729" s="2"/>
      <c r="B729" s="2"/>
      <c r="C729" s="4"/>
      <c r="D729" s="4"/>
    </row>
    <row r="730" spans="1:4" ht="12.75" customHeight="1" x14ac:dyDescent="0.25">
      <c r="A730" s="2"/>
      <c r="B730" s="2"/>
      <c r="C730" s="4"/>
      <c r="D730" s="4"/>
    </row>
    <row r="731" spans="1:4" ht="12.75" customHeight="1" x14ac:dyDescent="0.25">
      <c r="A731" s="2"/>
      <c r="B731" s="2"/>
      <c r="C731" s="4"/>
      <c r="D731" s="4"/>
    </row>
    <row r="732" spans="1:4" ht="12.75" customHeight="1" x14ac:dyDescent="0.25">
      <c r="A732" s="2"/>
      <c r="B732" s="2"/>
      <c r="C732" s="4"/>
      <c r="D732" s="4"/>
    </row>
    <row r="733" spans="1:4" ht="12.75" customHeight="1" x14ac:dyDescent="0.25">
      <c r="A733" s="2"/>
      <c r="B733" s="2"/>
      <c r="C733" s="4"/>
      <c r="D733" s="4"/>
    </row>
    <row r="734" spans="1:4" ht="12.75" customHeight="1" x14ac:dyDescent="0.25">
      <c r="A734" s="2"/>
      <c r="B734" s="2"/>
      <c r="C734" s="4"/>
      <c r="D734" s="4"/>
    </row>
    <row r="735" spans="1:4" ht="12.75" customHeight="1" x14ac:dyDescent="0.25">
      <c r="A735" s="2"/>
      <c r="B735" s="2"/>
      <c r="C735" s="4"/>
      <c r="D735" s="4"/>
    </row>
    <row r="736" spans="1:4" ht="12.75" customHeight="1" x14ac:dyDescent="0.25">
      <c r="A736" s="2"/>
      <c r="B736" s="2"/>
      <c r="C736" s="4"/>
      <c r="D736" s="4"/>
    </row>
    <row r="737" spans="1:4" ht="12.75" customHeight="1" x14ac:dyDescent="0.25">
      <c r="A737" s="2"/>
      <c r="B737" s="2"/>
      <c r="C737" s="4"/>
      <c r="D737" s="4"/>
    </row>
    <row r="738" spans="1:4" ht="12.75" customHeight="1" x14ac:dyDescent="0.25">
      <c r="A738" s="2"/>
      <c r="B738" s="2"/>
      <c r="C738" s="4"/>
      <c r="D738" s="4"/>
    </row>
    <row r="739" spans="1:4" ht="12.75" customHeight="1" x14ac:dyDescent="0.25">
      <c r="A739" s="2"/>
      <c r="B739" s="2"/>
      <c r="C739" s="4"/>
      <c r="D739" s="4"/>
    </row>
    <row r="740" spans="1:4" ht="12.75" customHeight="1" x14ac:dyDescent="0.25">
      <c r="A740" s="2"/>
      <c r="B740" s="2"/>
      <c r="C740" s="4"/>
      <c r="D740" s="4"/>
    </row>
    <row r="741" spans="1:4" ht="12.75" customHeight="1" x14ac:dyDescent="0.25">
      <c r="A741" s="2"/>
      <c r="B741" s="2"/>
      <c r="C741" s="4"/>
      <c r="D741" s="4"/>
    </row>
    <row r="742" spans="1:4" ht="12.75" customHeight="1" x14ac:dyDescent="0.25">
      <c r="A742" s="2"/>
      <c r="B742" s="2"/>
      <c r="C742" s="4"/>
      <c r="D742" s="4"/>
    </row>
    <row r="743" spans="1:4" ht="12.75" customHeight="1" x14ac:dyDescent="0.25">
      <c r="A743" s="2"/>
      <c r="B743" s="2"/>
      <c r="C743" s="4"/>
      <c r="D743" s="4"/>
    </row>
    <row r="744" spans="1:4" ht="12.75" customHeight="1" x14ac:dyDescent="0.25">
      <c r="A744" s="2"/>
      <c r="B744" s="2"/>
      <c r="C744" s="4"/>
      <c r="D744" s="4"/>
    </row>
    <row r="745" spans="1:4" ht="12.75" customHeight="1" x14ac:dyDescent="0.25">
      <c r="A745" s="2"/>
      <c r="B745" s="2"/>
      <c r="C745" s="4"/>
      <c r="D745" s="4"/>
    </row>
    <row r="746" spans="1:4" ht="12.75" customHeight="1" x14ac:dyDescent="0.25">
      <c r="A746" s="2"/>
      <c r="B746" s="2"/>
      <c r="C746" s="4"/>
      <c r="D746" s="4"/>
    </row>
    <row r="747" spans="1:4" ht="12.75" customHeight="1" x14ac:dyDescent="0.25">
      <c r="A747" s="2"/>
      <c r="B747" s="2"/>
      <c r="C747" s="4"/>
      <c r="D747" s="4"/>
    </row>
    <row r="748" spans="1:4" ht="12.75" customHeight="1" x14ac:dyDescent="0.25">
      <c r="A748" s="2"/>
      <c r="B748" s="2"/>
      <c r="C748" s="4"/>
      <c r="D748" s="4"/>
    </row>
    <row r="749" spans="1:4" ht="12.75" customHeight="1" x14ac:dyDescent="0.25">
      <c r="A749" s="2"/>
      <c r="B749" s="2"/>
      <c r="C749" s="4"/>
      <c r="D749" s="4"/>
    </row>
    <row r="750" spans="1:4" ht="12.75" customHeight="1" x14ac:dyDescent="0.25">
      <c r="A750" s="2"/>
      <c r="B750" s="2"/>
      <c r="C750" s="4"/>
      <c r="D750" s="4"/>
    </row>
    <row r="751" spans="1:4" ht="12.75" customHeight="1" x14ac:dyDescent="0.25">
      <c r="A751" s="2"/>
      <c r="B751" s="2"/>
      <c r="C751" s="4"/>
      <c r="D751" s="4"/>
    </row>
    <row r="752" spans="1:4" ht="12.75" customHeight="1" x14ac:dyDescent="0.25">
      <c r="A752" s="2"/>
      <c r="B752" s="2"/>
      <c r="C752" s="4"/>
      <c r="D752" s="4"/>
    </row>
    <row r="753" spans="1:4" ht="12.75" customHeight="1" x14ac:dyDescent="0.25">
      <c r="A753" s="2"/>
      <c r="B753" s="2"/>
      <c r="C753" s="4"/>
      <c r="D753" s="4"/>
    </row>
    <row r="754" spans="1:4" ht="12.75" customHeight="1" x14ac:dyDescent="0.25">
      <c r="A754" s="2"/>
      <c r="B754" s="2"/>
      <c r="C754" s="4"/>
      <c r="D754" s="4"/>
    </row>
    <row r="755" spans="1:4" ht="12.75" customHeight="1" x14ac:dyDescent="0.25">
      <c r="A755" s="2"/>
      <c r="B755" s="2"/>
      <c r="C755" s="4"/>
      <c r="D755" s="4"/>
    </row>
    <row r="756" spans="1:4" ht="12.75" customHeight="1" x14ac:dyDescent="0.25">
      <c r="A756" s="2"/>
      <c r="B756" s="2"/>
      <c r="C756" s="4"/>
      <c r="D756" s="4"/>
    </row>
    <row r="757" spans="1:4" ht="12.75" customHeight="1" x14ac:dyDescent="0.25">
      <c r="A757" s="2"/>
      <c r="B757" s="2"/>
      <c r="C757" s="4"/>
      <c r="D757" s="4"/>
    </row>
    <row r="758" spans="1:4" ht="12.75" customHeight="1" x14ac:dyDescent="0.25">
      <c r="A758" s="2"/>
      <c r="B758" s="2"/>
      <c r="C758" s="4"/>
      <c r="D758" s="4"/>
    </row>
    <row r="759" spans="1:4" ht="12.75" customHeight="1" x14ac:dyDescent="0.25">
      <c r="A759" s="2"/>
      <c r="B759" s="2"/>
      <c r="C759" s="4"/>
      <c r="D759" s="4"/>
    </row>
    <row r="760" spans="1:4" ht="12.75" customHeight="1" x14ac:dyDescent="0.25">
      <c r="A760" s="2"/>
      <c r="B760" s="2"/>
      <c r="C760" s="4"/>
      <c r="D760" s="4"/>
    </row>
    <row r="761" spans="1:4" ht="12.75" customHeight="1" x14ac:dyDescent="0.25">
      <c r="A761" s="2"/>
      <c r="B761" s="2"/>
      <c r="C761" s="4"/>
      <c r="D761" s="4"/>
    </row>
    <row r="762" spans="1:4" ht="12.75" customHeight="1" x14ac:dyDescent="0.25">
      <c r="A762" s="2"/>
      <c r="B762" s="2"/>
      <c r="C762" s="4"/>
      <c r="D762" s="4"/>
    </row>
    <row r="763" spans="1:4" ht="12.75" customHeight="1" x14ac:dyDescent="0.25">
      <c r="A763" s="2"/>
      <c r="B763" s="2"/>
      <c r="C763" s="4"/>
      <c r="D763" s="4"/>
    </row>
    <row r="764" spans="1:4" ht="12.75" customHeight="1" x14ac:dyDescent="0.25">
      <c r="A764" s="2"/>
      <c r="B764" s="2"/>
      <c r="C764" s="4"/>
      <c r="D764" s="4"/>
    </row>
    <row r="765" spans="1:4" ht="12.75" customHeight="1" x14ac:dyDescent="0.25">
      <c r="A765" s="2"/>
      <c r="B765" s="2"/>
      <c r="C765" s="4"/>
      <c r="D765" s="4"/>
    </row>
    <row r="766" spans="1:4" ht="12.75" customHeight="1" x14ac:dyDescent="0.25">
      <c r="A766" s="2"/>
      <c r="B766" s="2"/>
      <c r="C766" s="4"/>
      <c r="D766" s="4"/>
    </row>
    <row r="767" spans="1:4" ht="12.75" customHeight="1" x14ac:dyDescent="0.25">
      <c r="A767" s="2"/>
      <c r="B767" s="2"/>
      <c r="C767" s="4"/>
      <c r="D767" s="4"/>
    </row>
    <row r="768" spans="1:4" ht="12.75" customHeight="1" x14ac:dyDescent="0.25">
      <c r="C768" s="4"/>
      <c r="D768" s="4"/>
    </row>
    <row r="769" spans="3:4" ht="12.75" customHeight="1" x14ac:dyDescent="0.25">
      <c r="C769" s="4"/>
      <c r="D769" s="4"/>
    </row>
    <row r="770" spans="3:4" ht="12.75" customHeight="1" x14ac:dyDescent="0.25">
      <c r="C770" s="4"/>
      <c r="D770" s="4"/>
    </row>
    <row r="771" spans="3:4" ht="12.75" customHeight="1" x14ac:dyDescent="0.25">
      <c r="C771" s="4"/>
      <c r="D771" s="4"/>
    </row>
    <row r="772" spans="3:4" ht="12.75" customHeight="1" x14ac:dyDescent="0.25">
      <c r="C772" s="4"/>
      <c r="D772" s="4"/>
    </row>
    <row r="773" spans="3:4" ht="12.75" customHeight="1" x14ac:dyDescent="0.25">
      <c r="C773" s="4"/>
      <c r="D773" s="4"/>
    </row>
    <row r="774" spans="3:4" ht="12.75" customHeight="1" x14ac:dyDescent="0.25">
      <c r="C774" s="4"/>
      <c r="D774" s="4"/>
    </row>
    <row r="775" spans="3:4" ht="12.75" customHeight="1" x14ac:dyDescent="0.25">
      <c r="C775" s="4"/>
      <c r="D775" s="4"/>
    </row>
    <row r="776" spans="3:4" ht="12.75" customHeight="1" x14ac:dyDescent="0.25">
      <c r="C776" s="4"/>
      <c r="D776" s="4"/>
    </row>
    <row r="777" spans="3:4" ht="12.75" customHeight="1" x14ac:dyDescent="0.25">
      <c r="C777" s="4"/>
      <c r="D777" s="4"/>
    </row>
    <row r="778" spans="3:4" ht="12.75" customHeight="1" x14ac:dyDescent="0.25">
      <c r="C778" s="4"/>
      <c r="D778" s="4"/>
    </row>
    <row r="779" spans="3:4" ht="12.75" customHeight="1" x14ac:dyDescent="0.25">
      <c r="C779" s="4"/>
      <c r="D779" s="4"/>
    </row>
    <row r="780" spans="3:4" ht="12.75" customHeight="1" x14ac:dyDescent="0.25">
      <c r="C780" s="4"/>
      <c r="D780" s="4"/>
    </row>
    <row r="781" spans="3:4" ht="12.75" customHeight="1" x14ac:dyDescent="0.25">
      <c r="C781" s="4"/>
      <c r="D781" s="4"/>
    </row>
    <row r="782" spans="3:4" ht="12.75" customHeight="1" x14ac:dyDescent="0.25">
      <c r="C782" s="4"/>
      <c r="D782" s="4"/>
    </row>
    <row r="783" spans="3:4" ht="12.75" customHeight="1" x14ac:dyDescent="0.25">
      <c r="C783" s="4"/>
      <c r="D783" s="4"/>
    </row>
    <row r="784" spans="3:4" ht="12.75" customHeight="1" x14ac:dyDescent="0.25">
      <c r="C784" s="4"/>
      <c r="D784" s="4"/>
    </row>
    <row r="785" spans="3:4" ht="12.75" customHeight="1" x14ac:dyDescent="0.25">
      <c r="C785" s="4"/>
      <c r="D785" s="4"/>
    </row>
    <row r="786" spans="3:4" ht="12.75" customHeight="1" x14ac:dyDescent="0.25">
      <c r="C786" s="4"/>
      <c r="D786" s="4"/>
    </row>
    <row r="787" spans="3:4" ht="12.75" customHeight="1" x14ac:dyDescent="0.25">
      <c r="C787" s="4"/>
      <c r="D787" s="4"/>
    </row>
    <row r="788" spans="3:4" ht="12.75" customHeight="1" x14ac:dyDescent="0.25">
      <c r="C788" s="4"/>
      <c r="D788" s="4"/>
    </row>
    <row r="789" spans="3:4" ht="12.75" customHeight="1" x14ac:dyDescent="0.25">
      <c r="C789" s="4"/>
      <c r="D789" s="4"/>
    </row>
    <row r="790" spans="3:4" ht="12.75" customHeight="1" x14ac:dyDescent="0.25">
      <c r="C790" s="4"/>
      <c r="D790" s="4"/>
    </row>
    <row r="791" spans="3:4" ht="12.75" customHeight="1" x14ac:dyDescent="0.25">
      <c r="C791" s="4"/>
      <c r="D791" s="4"/>
    </row>
    <row r="792" spans="3:4" ht="12.75" customHeight="1" x14ac:dyDescent="0.25">
      <c r="C792" s="4"/>
      <c r="D792" s="4"/>
    </row>
    <row r="793" spans="3:4" ht="12.75" customHeight="1" x14ac:dyDescent="0.25">
      <c r="C793" s="4"/>
      <c r="D793" s="4"/>
    </row>
    <row r="794" spans="3:4" ht="12.75" customHeight="1" x14ac:dyDescent="0.25">
      <c r="C794" s="4"/>
      <c r="D794" s="4"/>
    </row>
    <row r="795" spans="3:4" ht="12.75" customHeight="1" x14ac:dyDescent="0.25">
      <c r="C795" s="4"/>
      <c r="D795" s="4"/>
    </row>
    <row r="796" spans="3:4" ht="12.75" customHeight="1" x14ac:dyDescent="0.25">
      <c r="C796" s="4"/>
      <c r="D796" s="4"/>
    </row>
    <row r="797" spans="3:4" ht="12.75" customHeight="1" x14ac:dyDescent="0.25">
      <c r="C797" s="4"/>
      <c r="D797" s="4"/>
    </row>
    <row r="798" spans="3:4" ht="12.75" customHeight="1" x14ac:dyDescent="0.25">
      <c r="C798" s="4"/>
      <c r="D798" s="4"/>
    </row>
    <row r="799" spans="3:4" ht="12.75" customHeight="1" x14ac:dyDescent="0.25">
      <c r="C799" s="4"/>
      <c r="D799" s="4"/>
    </row>
    <row r="800" spans="3:4" ht="12.75" customHeight="1" x14ac:dyDescent="0.25">
      <c r="C800" s="4"/>
      <c r="D800" s="4"/>
    </row>
    <row r="801" spans="3:4" ht="12.75" customHeight="1" x14ac:dyDescent="0.25">
      <c r="C801" s="4"/>
      <c r="D801" s="4"/>
    </row>
    <row r="802" spans="3:4" ht="12.75" customHeight="1" x14ac:dyDescent="0.25">
      <c r="C802" s="4"/>
      <c r="D802" s="4"/>
    </row>
    <row r="803" spans="3:4" ht="12.75" customHeight="1" x14ac:dyDescent="0.25">
      <c r="C803" s="4"/>
      <c r="D803" s="4"/>
    </row>
    <row r="804" spans="3:4" ht="12.75" customHeight="1" x14ac:dyDescent="0.25">
      <c r="C804" s="4"/>
      <c r="D804" s="4"/>
    </row>
    <row r="805" spans="3:4" ht="12.75" customHeight="1" x14ac:dyDescent="0.25">
      <c r="C805" s="4"/>
      <c r="D805" s="4"/>
    </row>
    <row r="806" spans="3:4" ht="12.75" customHeight="1" x14ac:dyDescent="0.25">
      <c r="C806" s="4"/>
      <c r="D806" s="4"/>
    </row>
    <row r="807" spans="3:4" ht="12.75" customHeight="1" x14ac:dyDescent="0.25">
      <c r="C807" s="4"/>
      <c r="D807" s="4"/>
    </row>
    <row r="808" spans="3:4" ht="12.75" customHeight="1" x14ac:dyDescent="0.25">
      <c r="C808" s="4"/>
      <c r="D808" s="4"/>
    </row>
    <row r="809" spans="3:4" ht="12.75" customHeight="1" x14ac:dyDescent="0.25">
      <c r="C809" s="4"/>
      <c r="D809" s="4"/>
    </row>
    <row r="810" spans="3:4" ht="12.75" customHeight="1" x14ac:dyDescent="0.25">
      <c r="C810" s="4"/>
      <c r="D810" s="4"/>
    </row>
    <row r="811" spans="3:4" ht="12.75" customHeight="1" x14ac:dyDescent="0.25">
      <c r="C811" s="4"/>
      <c r="D811" s="4"/>
    </row>
    <row r="812" spans="3:4" ht="12.75" customHeight="1" x14ac:dyDescent="0.25">
      <c r="C812" s="4"/>
      <c r="D812" s="4"/>
    </row>
    <row r="813" spans="3:4" ht="12.75" customHeight="1" x14ac:dyDescent="0.25">
      <c r="C813" s="4"/>
      <c r="D813" s="4"/>
    </row>
    <row r="814" spans="3:4" ht="12.75" customHeight="1" x14ac:dyDescent="0.25">
      <c r="C814" s="4"/>
      <c r="D814" s="4"/>
    </row>
    <row r="815" spans="3:4" ht="12.75" customHeight="1" x14ac:dyDescent="0.25">
      <c r="C815" s="4"/>
      <c r="D815" s="4"/>
    </row>
    <row r="816" spans="3:4" ht="12.75" customHeight="1" x14ac:dyDescent="0.25">
      <c r="C816" s="4"/>
      <c r="D816" s="4"/>
    </row>
    <row r="817" spans="3:4" ht="12.75" customHeight="1" x14ac:dyDescent="0.25">
      <c r="C817" s="4"/>
      <c r="D817" s="4"/>
    </row>
    <row r="818" spans="3:4" ht="12.75" customHeight="1" x14ac:dyDescent="0.25">
      <c r="C818" s="4"/>
      <c r="D818" s="4"/>
    </row>
    <row r="819" spans="3:4" ht="12.75" customHeight="1" x14ac:dyDescent="0.25">
      <c r="C819" s="4"/>
      <c r="D819" s="4"/>
    </row>
    <row r="820" spans="3:4" ht="12.75" customHeight="1" x14ac:dyDescent="0.25">
      <c r="C820" s="4"/>
      <c r="D820" s="4"/>
    </row>
    <row r="821" spans="3:4" ht="12.75" customHeight="1" x14ac:dyDescent="0.25">
      <c r="C821" s="4"/>
      <c r="D821" s="4"/>
    </row>
    <row r="822" spans="3:4" ht="12.75" customHeight="1" x14ac:dyDescent="0.25">
      <c r="C822" s="4"/>
      <c r="D822" s="4"/>
    </row>
    <row r="823" spans="3:4" ht="12.75" customHeight="1" x14ac:dyDescent="0.25">
      <c r="C823" s="4"/>
      <c r="D823" s="4"/>
    </row>
    <row r="824" spans="3:4" ht="12.75" customHeight="1" x14ac:dyDescent="0.25">
      <c r="C824" s="4"/>
      <c r="D824" s="4"/>
    </row>
    <row r="825" spans="3:4" ht="12.75" customHeight="1" x14ac:dyDescent="0.25">
      <c r="C825" s="4"/>
      <c r="D825" s="4"/>
    </row>
    <row r="826" spans="3:4" ht="12.75" customHeight="1" x14ac:dyDescent="0.25">
      <c r="C826" s="4"/>
      <c r="D826" s="4"/>
    </row>
    <row r="827" spans="3:4" ht="12.75" customHeight="1" x14ac:dyDescent="0.25">
      <c r="C827" s="4"/>
      <c r="D827" s="4"/>
    </row>
    <row r="828" spans="3:4" ht="12.75" customHeight="1" x14ac:dyDescent="0.25">
      <c r="C828" s="4"/>
      <c r="D828" s="4"/>
    </row>
    <row r="829" spans="3:4" ht="12.75" customHeight="1" x14ac:dyDescent="0.25">
      <c r="C829" s="4"/>
      <c r="D829" s="4"/>
    </row>
    <row r="830" spans="3:4" ht="12.75" customHeight="1" x14ac:dyDescent="0.25">
      <c r="C830" s="4"/>
      <c r="D830" s="4"/>
    </row>
    <row r="831" spans="3:4" ht="12.75" customHeight="1" x14ac:dyDescent="0.25">
      <c r="C831" s="4"/>
      <c r="D831" s="4"/>
    </row>
    <row r="832" spans="3:4" ht="12.75" customHeight="1" x14ac:dyDescent="0.25">
      <c r="C832" s="4"/>
      <c r="D832" s="4"/>
    </row>
    <row r="833" spans="3:4" ht="12.75" customHeight="1" x14ac:dyDescent="0.25">
      <c r="C833" s="4"/>
      <c r="D833" s="4"/>
    </row>
    <row r="834" spans="3:4" ht="12.75" customHeight="1" x14ac:dyDescent="0.25">
      <c r="C834" s="4"/>
      <c r="D834" s="4"/>
    </row>
    <row r="835" spans="3:4" ht="12.75" customHeight="1" x14ac:dyDescent="0.25">
      <c r="C835" s="4"/>
      <c r="D835" s="4"/>
    </row>
    <row r="836" spans="3:4" ht="12.75" customHeight="1" x14ac:dyDescent="0.25">
      <c r="C836" s="4"/>
      <c r="D836" s="4"/>
    </row>
    <row r="837" spans="3:4" ht="12.75" customHeight="1" x14ac:dyDescent="0.25">
      <c r="C837" s="4"/>
      <c r="D837" s="4"/>
    </row>
    <row r="838" spans="3:4" ht="12.75" customHeight="1" x14ac:dyDescent="0.25">
      <c r="C838" s="4"/>
      <c r="D838" s="4"/>
    </row>
    <row r="839" spans="3:4" ht="12.75" customHeight="1" x14ac:dyDescent="0.25">
      <c r="C839" s="4"/>
      <c r="D839" s="4"/>
    </row>
    <row r="840" spans="3:4" ht="12.75" customHeight="1" x14ac:dyDescent="0.25">
      <c r="C840" s="4"/>
      <c r="D840" s="4"/>
    </row>
    <row r="841" spans="3:4" ht="12.75" customHeight="1" x14ac:dyDescent="0.25">
      <c r="C841" s="4"/>
      <c r="D841" s="4"/>
    </row>
    <row r="842" spans="3:4" ht="12.75" customHeight="1" x14ac:dyDescent="0.25">
      <c r="C842" s="4"/>
      <c r="D842" s="4"/>
    </row>
    <row r="843" spans="3:4" ht="12.75" customHeight="1" x14ac:dyDescent="0.25">
      <c r="C843" s="4"/>
      <c r="D843" s="4"/>
    </row>
    <row r="844" spans="3:4" ht="12.75" customHeight="1" x14ac:dyDescent="0.25">
      <c r="C844" s="4"/>
      <c r="D844" s="4"/>
    </row>
    <row r="845" spans="3:4" ht="12.75" customHeight="1" x14ac:dyDescent="0.25">
      <c r="C845" s="4"/>
      <c r="D845" s="4"/>
    </row>
    <row r="846" spans="3:4" ht="12.75" customHeight="1" x14ac:dyDescent="0.25">
      <c r="C846" s="4"/>
      <c r="D846" s="4"/>
    </row>
    <row r="847" spans="3:4" ht="12.75" customHeight="1" x14ac:dyDescent="0.25">
      <c r="C847" s="4"/>
      <c r="D847" s="4"/>
    </row>
    <row r="848" spans="3:4" ht="12.75" customHeight="1" x14ac:dyDescent="0.25">
      <c r="C848" s="4"/>
      <c r="D848" s="4"/>
    </row>
    <row r="849" spans="3:4" ht="12.75" customHeight="1" x14ac:dyDescent="0.25">
      <c r="C849" s="4"/>
      <c r="D849" s="4"/>
    </row>
    <row r="850" spans="3:4" ht="12.75" customHeight="1" x14ac:dyDescent="0.25">
      <c r="C850" s="4"/>
      <c r="D850" s="4"/>
    </row>
    <row r="851" spans="3:4" ht="12.75" customHeight="1" x14ac:dyDescent="0.25">
      <c r="C851" s="4"/>
      <c r="D851" s="4"/>
    </row>
    <row r="852" spans="3:4" ht="12.75" customHeight="1" x14ac:dyDescent="0.25">
      <c r="C852" s="4"/>
      <c r="D852" s="4"/>
    </row>
    <row r="853" spans="3:4" ht="12.75" customHeight="1" x14ac:dyDescent="0.25">
      <c r="C853" s="4"/>
      <c r="D853" s="4"/>
    </row>
    <row r="854" spans="3:4" ht="12.75" customHeight="1" x14ac:dyDescent="0.25">
      <c r="C854" s="4"/>
      <c r="D854" s="4"/>
    </row>
    <row r="855" spans="3:4" ht="12.75" customHeight="1" x14ac:dyDescent="0.25">
      <c r="C855" s="4"/>
      <c r="D855" s="4"/>
    </row>
    <row r="856" spans="3:4" ht="12.75" customHeight="1" x14ac:dyDescent="0.25">
      <c r="C856" s="4"/>
      <c r="D856" s="4"/>
    </row>
    <row r="857" spans="3:4" ht="12.75" customHeight="1" x14ac:dyDescent="0.25">
      <c r="C857" s="4"/>
      <c r="D857" s="4"/>
    </row>
    <row r="858" spans="3:4" ht="12.75" customHeight="1" x14ac:dyDescent="0.25">
      <c r="C858" s="4"/>
      <c r="D858" s="4"/>
    </row>
    <row r="859" spans="3:4" ht="12.75" customHeight="1" x14ac:dyDescent="0.25">
      <c r="C859" s="4"/>
      <c r="D859" s="4"/>
    </row>
    <row r="860" spans="3:4" ht="12.75" customHeight="1" x14ac:dyDescent="0.25">
      <c r="C860" s="4"/>
      <c r="D860" s="4"/>
    </row>
    <row r="861" spans="3:4" ht="12.75" customHeight="1" x14ac:dyDescent="0.25">
      <c r="C861" s="4"/>
      <c r="D861" s="4"/>
    </row>
    <row r="862" spans="3:4" ht="12.75" customHeight="1" x14ac:dyDescent="0.25">
      <c r="C862" s="4"/>
      <c r="D862" s="4"/>
    </row>
    <row r="863" spans="3:4" ht="12.75" customHeight="1" x14ac:dyDescent="0.25">
      <c r="C863" s="4"/>
      <c r="D863" s="4"/>
    </row>
    <row r="864" spans="3:4" ht="12.75" customHeight="1" x14ac:dyDescent="0.25">
      <c r="C864" s="4"/>
      <c r="D864" s="4"/>
    </row>
    <row r="865" spans="3:4" ht="12.75" customHeight="1" x14ac:dyDescent="0.25">
      <c r="C865" s="4"/>
      <c r="D865" s="4"/>
    </row>
    <row r="866" spans="3:4" ht="12.75" customHeight="1" x14ac:dyDescent="0.25">
      <c r="C866" s="4"/>
      <c r="D866" s="4"/>
    </row>
    <row r="867" spans="3:4" ht="12.75" customHeight="1" x14ac:dyDescent="0.25">
      <c r="C867" s="4"/>
      <c r="D867" s="4"/>
    </row>
    <row r="868" spans="3:4" ht="12.75" customHeight="1" x14ac:dyDescent="0.25">
      <c r="C868" s="4"/>
      <c r="D868" s="4"/>
    </row>
    <row r="869" spans="3:4" ht="12.75" customHeight="1" x14ac:dyDescent="0.25">
      <c r="C869" s="4"/>
      <c r="D869" s="4"/>
    </row>
    <row r="870" spans="3:4" ht="12.75" customHeight="1" x14ac:dyDescent="0.25">
      <c r="C870" s="4"/>
      <c r="D870" s="4"/>
    </row>
    <row r="871" spans="3:4" ht="12.75" customHeight="1" x14ac:dyDescent="0.25">
      <c r="C871" s="4"/>
      <c r="D871" s="4"/>
    </row>
    <row r="872" spans="3:4" ht="12.75" customHeight="1" x14ac:dyDescent="0.25">
      <c r="C872" s="4"/>
      <c r="D872" s="4"/>
    </row>
    <row r="873" spans="3:4" ht="12.75" customHeight="1" x14ac:dyDescent="0.25">
      <c r="C873" s="4"/>
      <c r="D873" s="4"/>
    </row>
    <row r="874" spans="3:4" ht="12.75" customHeight="1" x14ac:dyDescent="0.25">
      <c r="C874" s="4"/>
      <c r="D874" s="4"/>
    </row>
    <row r="875" spans="3:4" ht="12.75" customHeight="1" x14ac:dyDescent="0.25">
      <c r="C875" s="4"/>
      <c r="D875" s="4"/>
    </row>
    <row r="876" spans="3:4" ht="12.75" customHeight="1" x14ac:dyDescent="0.25">
      <c r="C876" s="4"/>
      <c r="D876" s="4"/>
    </row>
    <row r="877" spans="3:4" ht="12.75" customHeight="1" x14ac:dyDescent="0.25">
      <c r="C877" s="4"/>
      <c r="D877" s="4"/>
    </row>
    <row r="878" spans="3:4" ht="12.75" customHeight="1" x14ac:dyDescent="0.25">
      <c r="C878" s="4"/>
      <c r="D878" s="4"/>
    </row>
    <row r="879" spans="3:4" ht="12.75" customHeight="1" x14ac:dyDescent="0.25">
      <c r="C879" s="4"/>
      <c r="D879" s="4"/>
    </row>
    <row r="880" spans="3:4" ht="12.75" customHeight="1" x14ac:dyDescent="0.25">
      <c r="C880" s="4"/>
      <c r="D880" s="4"/>
    </row>
    <row r="881" spans="3:4" ht="12.75" customHeight="1" x14ac:dyDescent="0.25">
      <c r="C881" s="4"/>
      <c r="D881" s="4"/>
    </row>
    <row r="882" spans="3:4" ht="12.75" customHeight="1" x14ac:dyDescent="0.25">
      <c r="C882" s="4"/>
      <c r="D882" s="4"/>
    </row>
    <row r="883" spans="3:4" ht="12.75" customHeight="1" x14ac:dyDescent="0.25">
      <c r="C883" s="4"/>
      <c r="D883" s="4"/>
    </row>
    <row r="884" spans="3:4" ht="12.75" customHeight="1" x14ac:dyDescent="0.25">
      <c r="C884" s="4"/>
      <c r="D884" s="4"/>
    </row>
    <row r="885" spans="3:4" ht="12.75" customHeight="1" x14ac:dyDescent="0.25">
      <c r="C885" s="4"/>
      <c r="D885" s="4"/>
    </row>
    <row r="886" spans="3:4" ht="12.75" customHeight="1" x14ac:dyDescent="0.25">
      <c r="C886" s="4"/>
      <c r="D886" s="4"/>
    </row>
    <row r="887" spans="3:4" ht="12.75" customHeight="1" x14ac:dyDescent="0.25">
      <c r="C887" s="4"/>
      <c r="D887" s="4"/>
    </row>
    <row r="888" spans="3:4" ht="12.75" customHeight="1" x14ac:dyDescent="0.25">
      <c r="C888" s="4"/>
      <c r="D888" s="4"/>
    </row>
    <row r="889" spans="3:4" ht="12.75" customHeight="1" x14ac:dyDescent="0.25">
      <c r="C889" s="4"/>
      <c r="D889" s="4"/>
    </row>
    <row r="890" spans="3:4" ht="12.75" customHeight="1" x14ac:dyDescent="0.25">
      <c r="C890" s="4"/>
      <c r="D890" s="4"/>
    </row>
    <row r="891" spans="3:4" ht="12.75" customHeight="1" x14ac:dyDescent="0.25">
      <c r="C891" s="4"/>
      <c r="D891" s="4"/>
    </row>
    <row r="892" spans="3:4" ht="12.75" customHeight="1" x14ac:dyDescent="0.25">
      <c r="C892" s="4"/>
      <c r="D892" s="4"/>
    </row>
    <row r="893" spans="3:4" ht="12.75" customHeight="1" x14ac:dyDescent="0.25">
      <c r="C893" s="4"/>
      <c r="D893" s="4"/>
    </row>
    <row r="894" spans="3:4" ht="12.75" customHeight="1" x14ac:dyDescent="0.25">
      <c r="C894" s="4"/>
      <c r="D894" s="4"/>
    </row>
    <row r="895" spans="3:4" ht="12.75" customHeight="1" x14ac:dyDescent="0.25">
      <c r="C895" s="4"/>
      <c r="D895" s="4"/>
    </row>
    <row r="896" spans="3:4" ht="12.75" customHeight="1" x14ac:dyDescent="0.25">
      <c r="C896" s="4"/>
      <c r="D896" s="4"/>
    </row>
    <row r="897" spans="3:4" ht="12.75" customHeight="1" x14ac:dyDescent="0.25">
      <c r="C897" s="4"/>
      <c r="D897" s="4"/>
    </row>
    <row r="898" spans="3:4" ht="12.75" customHeight="1" x14ac:dyDescent="0.25">
      <c r="C898" s="4"/>
      <c r="D898" s="4"/>
    </row>
    <row r="899" spans="3:4" ht="12.75" customHeight="1" x14ac:dyDescent="0.25">
      <c r="C899" s="4"/>
      <c r="D899" s="4"/>
    </row>
    <row r="900" spans="3:4" ht="12.75" customHeight="1" x14ac:dyDescent="0.25">
      <c r="C900" s="4"/>
      <c r="D900" s="4"/>
    </row>
    <row r="901" spans="3:4" ht="12.75" customHeight="1" x14ac:dyDescent="0.25">
      <c r="C901" s="4"/>
      <c r="D901" s="4"/>
    </row>
    <row r="902" spans="3:4" ht="12.75" customHeight="1" x14ac:dyDescent="0.25">
      <c r="C902" s="4"/>
      <c r="D902" s="4"/>
    </row>
    <row r="903" spans="3:4" ht="12.75" customHeight="1" x14ac:dyDescent="0.25">
      <c r="C903" s="4"/>
      <c r="D903" s="4"/>
    </row>
    <row r="904" spans="3:4" ht="12.75" customHeight="1" x14ac:dyDescent="0.25">
      <c r="C904" s="4"/>
      <c r="D904" s="4"/>
    </row>
    <row r="905" spans="3:4" ht="12.75" customHeight="1" x14ac:dyDescent="0.25">
      <c r="C905" s="4"/>
      <c r="D905" s="4"/>
    </row>
    <row r="906" spans="3:4" ht="12.75" customHeight="1" x14ac:dyDescent="0.25">
      <c r="C906" s="4"/>
      <c r="D906" s="4"/>
    </row>
    <row r="907" spans="3:4" ht="12.75" customHeight="1" x14ac:dyDescent="0.25">
      <c r="C907" s="4"/>
      <c r="D907" s="4"/>
    </row>
    <row r="908" spans="3:4" ht="12.75" customHeight="1" x14ac:dyDescent="0.25">
      <c r="C908" s="4"/>
      <c r="D908" s="4"/>
    </row>
    <row r="909" spans="3:4" ht="12.75" customHeight="1" x14ac:dyDescent="0.25">
      <c r="C909" s="4"/>
      <c r="D909" s="4"/>
    </row>
    <row r="910" spans="3:4" ht="12.75" customHeight="1" x14ac:dyDescent="0.25">
      <c r="C910" s="4"/>
      <c r="D910" s="4"/>
    </row>
    <row r="911" spans="3:4" ht="12.75" customHeight="1" x14ac:dyDescent="0.25">
      <c r="C911" s="4"/>
      <c r="D911" s="4"/>
    </row>
    <row r="912" spans="3:4" ht="12.75" customHeight="1" x14ac:dyDescent="0.25">
      <c r="C912" s="4"/>
      <c r="D912" s="4"/>
    </row>
    <row r="913" spans="3:4" ht="12.75" customHeight="1" x14ac:dyDescent="0.25">
      <c r="C913" s="4"/>
      <c r="D913" s="4"/>
    </row>
    <row r="914" spans="3:4" ht="12.75" customHeight="1" x14ac:dyDescent="0.25">
      <c r="C914" s="4"/>
      <c r="D914" s="4"/>
    </row>
    <row r="915" spans="3:4" ht="12.75" customHeight="1" x14ac:dyDescent="0.25">
      <c r="C915" s="4"/>
      <c r="D915" s="4"/>
    </row>
    <row r="916" spans="3:4" ht="12.75" customHeight="1" x14ac:dyDescent="0.25">
      <c r="C916" s="4"/>
      <c r="D916" s="4"/>
    </row>
    <row r="917" spans="3:4" ht="12.75" customHeight="1" x14ac:dyDescent="0.25">
      <c r="C917" s="4"/>
      <c r="D917" s="4"/>
    </row>
    <row r="918" spans="3:4" ht="12.75" customHeight="1" x14ac:dyDescent="0.25">
      <c r="C918" s="4"/>
      <c r="D918" s="4"/>
    </row>
    <row r="919" spans="3:4" ht="12.75" customHeight="1" x14ac:dyDescent="0.25">
      <c r="C919" s="4"/>
      <c r="D919" s="4"/>
    </row>
    <row r="920" spans="3:4" ht="12.75" customHeight="1" x14ac:dyDescent="0.25">
      <c r="C920" s="4"/>
      <c r="D920" s="4"/>
    </row>
    <row r="921" spans="3:4" ht="12.75" customHeight="1" x14ac:dyDescent="0.25">
      <c r="C921" s="4"/>
      <c r="D921" s="4"/>
    </row>
    <row r="922" spans="3:4" ht="12.75" customHeight="1" x14ac:dyDescent="0.25">
      <c r="C922" s="4"/>
      <c r="D922" s="4"/>
    </row>
    <row r="923" spans="3:4" ht="12.75" customHeight="1" x14ac:dyDescent="0.25">
      <c r="C923" s="4"/>
      <c r="D923" s="4"/>
    </row>
    <row r="924" spans="3:4" ht="12.75" customHeight="1" x14ac:dyDescent="0.25">
      <c r="C924" s="4"/>
      <c r="D924" s="4"/>
    </row>
    <row r="925" spans="3:4" ht="12.75" customHeight="1" x14ac:dyDescent="0.25">
      <c r="C925" s="4"/>
      <c r="D925" s="4"/>
    </row>
    <row r="926" spans="3:4" ht="12.75" customHeight="1" x14ac:dyDescent="0.25">
      <c r="C926" s="4"/>
      <c r="D926" s="4"/>
    </row>
    <row r="927" spans="3:4" ht="12.75" customHeight="1" x14ac:dyDescent="0.25">
      <c r="C927" s="4"/>
      <c r="D927" s="4"/>
    </row>
    <row r="928" spans="3:4" ht="12.75" customHeight="1" x14ac:dyDescent="0.25">
      <c r="C928" s="4"/>
      <c r="D928" s="4"/>
    </row>
    <row r="929" spans="3:4" ht="12.75" customHeight="1" x14ac:dyDescent="0.25">
      <c r="C929" s="4"/>
      <c r="D929" s="4"/>
    </row>
    <row r="930" spans="3:4" ht="12.75" customHeight="1" x14ac:dyDescent="0.25">
      <c r="C930" s="4"/>
      <c r="D930" s="4"/>
    </row>
    <row r="931" spans="3:4" ht="12.75" customHeight="1" x14ac:dyDescent="0.25">
      <c r="C931" s="4"/>
      <c r="D931" s="4"/>
    </row>
    <row r="932" spans="3:4" ht="12.75" customHeight="1" x14ac:dyDescent="0.25">
      <c r="C932" s="4"/>
      <c r="D932" s="4"/>
    </row>
    <row r="933" spans="3:4" ht="12.75" customHeight="1" x14ac:dyDescent="0.25">
      <c r="C933" s="4"/>
      <c r="D933" s="4"/>
    </row>
    <row r="934" spans="3:4" ht="12.75" customHeight="1" x14ac:dyDescent="0.25">
      <c r="C934" s="4"/>
      <c r="D934" s="4"/>
    </row>
    <row r="935" spans="3:4" ht="12.75" customHeight="1" x14ac:dyDescent="0.25">
      <c r="C935" s="4"/>
      <c r="D935" s="4"/>
    </row>
    <row r="936" spans="3:4" ht="12.75" customHeight="1" x14ac:dyDescent="0.25">
      <c r="C936" s="4"/>
      <c r="D936" s="4"/>
    </row>
    <row r="937" spans="3:4" ht="12.75" customHeight="1" x14ac:dyDescent="0.25">
      <c r="C937" s="4"/>
      <c r="D937" s="4"/>
    </row>
    <row r="938" spans="3:4" ht="12.75" customHeight="1" x14ac:dyDescent="0.25">
      <c r="C938" s="4"/>
      <c r="D938" s="4"/>
    </row>
    <row r="939" spans="3:4" ht="12.75" customHeight="1" x14ac:dyDescent="0.25">
      <c r="C939" s="4"/>
      <c r="D939" s="4"/>
    </row>
    <row r="940" spans="3:4" ht="12.75" customHeight="1" x14ac:dyDescent="0.25">
      <c r="C940" s="4"/>
      <c r="D940" s="4"/>
    </row>
    <row r="941" spans="3:4" ht="12.75" customHeight="1" x14ac:dyDescent="0.25">
      <c r="C941" s="4"/>
      <c r="D941" s="4"/>
    </row>
    <row r="942" spans="3:4" ht="12.75" customHeight="1" x14ac:dyDescent="0.25">
      <c r="C942" s="4"/>
      <c r="D942" s="4"/>
    </row>
    <row r="943" spans="3:4" ht="12.75" customHeight="1" x14ac:dyDescent="0.25">
      <c r="C943" s="4"/>
      <c r="D943" s="4"/>
    </row>
    <row r="944" spans="3:4" ht="12.75" customHeight="1" x14ac:dyDescent="0.25">
      <c r="C944" s="4"/>
      <c r="D944" s="4"/>
    </row>
    <row r="945" spans="3:4" ht="12.75" customHeight="1" x14ac:dyDescent="0.25">
      <c r="C945" s="4"/>
      <c r="D945" s="4"/>
    </row>
    <row r="946" spans="3:4" ht="12.75" customHeight="1" x14ac:dyDescent="0.25">
      <c r="C946" s="4"/>
      <c r="D946" s="4"/>
    </row>
    <row r="947" spans="3:4" ht="12.75" customHeight="1" x14ac:dyDescent="0.25">
      <c r="C947" s="4"/>
      <c r="D947" s="4"/>
    </row>
    <row r="948" spans="3:4" ht="12.75" customHeight="1" x14ac:dyDescent="0.25">
      <c r="C948" s="4"/>
      <c r="D948" s="4"/>
    </row>
    <row r="949" spans="3:4" ht="12.75" customHeight="1" x14ac:dyDescent="0.25">
      <c r="C949" s="4"/>
      <c r="D949" s="4"/>
    </row>
    <row r="950" spans="3:4" ht="12.75" customHeight="1" x14ac:dyDescent="0.25">
      <c r="C950" s="4"/>
      <c r="D950" s="4"/>
    </row>
    <row r="951" spans="3:4" ht="12.75" customHeight="1" x14ac:dyDescent="0.25">
      <c r="C951" s="4"/>
      <c r="D951" s="4"/>
    </row>
    <row r="952" spans="3:4" ht="12.75" customHeight="1" x14ac:dyDescent="0.25">
      <c r="C952" s="4"/>
      <c r="D952" s="4"/>
    </row>
    <row r="953" spans="3:4" ht="12.75" customHeight="1" x14ac:dyDescent="0.25">
      <c r="C953" s="4"/>
      <c r="D953" s="4"/>
    </row>
    <row r="954" spans="3:4" ht="12.75" customHeight="1" x14ac:dyDescent="0.25">
      <c r="C954" s="4"/>
      <c r="D954" s="4"/>
    </row>
    <row r="955" spans="3:4" ht="12.75" customHeight="1" x14ac:dyDescent="0.25">
      <c r="C955" s="4"/>
      <c r="D955" s="4"/>
    </row>
    <row r="956" spans="3:4" ht="12.75" customHeight="1" x14ac:dyDescent="0.25">
      <c r="C956" s="4"/>
      <c r="D956" s="4"/>
    </row>
    <row r="957" spans="3:4" ht="12.75" customHeight="1" x14ac:dyDescent="0.25">
      <c r="C957" s="4"/>
      <c r="D957" s="4"/>
    </row>
    <row r="958" spans="3:4" ht="12.75" customHeight="1" x14ac:dyDescent="0.25">
      <c r="C958" s="4"/>
      <c r="D958" s="4"/>
    </row>
    <row r="959" spans="3:4" ht="12.75" customHeight="1" x14ac:dyDescent="0.25">
      <c r="C959" s="4"/>
      <c r="D959" s="4"/>
    </row>
    <row r="960" spans="3:4" ht="12.75" customHeight="1" x14ac:dyDescent="0.25">
      <c r="C960" s="4"/>
      <c r="D960" s="4"/>
    </row>
    <row r="961" spans="3:4" ht="12.75" customHeight="1" x14ac:dyDescent="0.25">
      <c r="C961" s="4"/>
      <c r="D961" s="4"/>
    </row>
    <row r="962" spans="3:4" ht="12.75" customHeight="1" x14ac:dyDescent="0.25">
      <c r="C962" s="4"/>
      <c r="D962" s="4"/>
    </row>
    <row r="963" spans="3:4" ht="12.75" customHeight="1" x14ac:dyDescent="0.25">
      <c r="C963" s="4"/>
      <c r="D963" s="4"/>
    </row>
    <row r="964" spans="3:4" ht="12.75" customHeight="1" x14ac:dyDescent="0.25">
      <c r="C964" s="4"/>
      <c r="D964" s="4"/>
    </row>
    <row r="965" spans="3:4" ht="12.75" customHeight="1" x14ac:dyDescent="0.25">
      <c r="C965" s="4"/>
      <c r="D965" s="4"/>
    </row>
    <row r="966" spans="3:4" ht="12.75" customHeight="1" x14ac:dyDescent="0.25">
      <c r="C966" s="4"/>
      <c r="D966" s="4"/>
    </row>
    <row r="967" spans="3:4" ht="12.75" customHeight="1" x14ac:dyDescent="0.25">
      <c r="C967" s="4"/>
      <c r="D967" s="4"/>
    </row>
    <row r="968" spans="3:4" ht="12.75" customHeight="1" x14ac:dyDescent="0.25">
      <c r="C968" s="4"/>
      <c r="D968" s="4"/>
    </row>
    <row r="969" spans="3:4" ht="12.75" customHeight="1" x14ac:dyDescent="0.25">
      <c r="C969" s="4"/>
      <c r="D969" s="4"/>
    </row>
    <row r="970" spans="3:4" ht="12.75" customHeight="1" x14ac:dyDescent="0.25">
      <c r="C970" s="4"/>
      <c r="D970" s="4"/>
    </row>
    <row r="971" spans="3:4" ht="12.75" customHeight="1" x14ac:dyDescent="0.25">
      <c r="C971" s="4"/>
      <c r="D971" s="4"/>
    </row>
    <row r="972" spans="3:4" ht="12.75" customHeight="1" x14ac:dyDescent="0.25">
      <c r="C972" s="4"/>
      <c r="D972" s="4"/>
    </row>
    <row r="973" spans="3:4" ht="12.75" customHeight="1" x14ac:dyDescent="0.25">
      <c r="C973" s="4"/>
      <c r="D973" s="4"/>
    </row>
    <row r="974" spans="3:4" ht="12.75" customHeight="1" x14ac:dyDescent="0.25">
      <c r="C974" s="4"/>
      <c r="D974" s="4"/>
    </row>
    <row r="975" spans="3:4" ht="12.75" customHeight="1" x14ac:dyDescent="0.25">
      <c r="C975" s="4"/>
      <c r="D975" s="4"/>
    </row>
    <row r="976" spans="3:4" ht="12.75" customHeight="1" x14ac:dyDescent="0.25">
      <c r="C976" s="4"/>
      <c r="D976" s="4"/>
    </row>
    <row r="977" spans="3:4" ht="12.75" customHeight="1" x14ac:dyDescent="0.25">
      <c r="C977" s="4"/>
      <c r="D977" s="4"/>
    </row>
    <row r="978" spans="3:4" ht="12.75" customHeight="1" x14ac:dyDescent="0.25">
      <c r="C978" s="4"/>
      <c r="D978" s="4"/>
    </row>
    <row r="979" spans="3:4" ht="12.75" customHeight="1" x14ac:dyDescent="0.25">
      <c r="C979" s="4"/>
      <c r="D979" s="4"/>
    </row>
    <row r="980" spans="3:4" ht="12.75" customHeight="1" x14ac:dyDescent="0.25">
      <c r="C980" s="4"/>
      <c r="D980" s="4"/>
    </row>
    <row r="981" spans="3:4" ht="12.75" customHeight="1" x14ac:dyDescent="0.25">
      <c r="C981" s="4"/>
      <c r="D981" s="4"/>
    </row>
    <row r="982" spans="3:4" ht="12.75" customHeight="1" x14ac:dyDescent="0.25">
      <c r="C982" s="4"/>
      <c r="D982" s="4"/>
    </row>
    <row r="983" spans="3:4" ht="12.75" customHeight="1" x14ac:dyDescent="0.25">
      <c r="C983" s="4"/>
      <c r="D983" s="4"/>
    </row>
    <row r="984" spans="3:4" ht="12.75" customHeight="1" x14ac:dyDescent="0.25">
      <c r="C984" s="4"/>
      <c r="D984" s="4"/>
    </row>
    <row r="985" spans="3:4" ht="12.75" customHeight="1" x14ac:dyDescent="0.25">
      <c r="C985" s="4"/>
      <c r="D985" s="4"/>
    </row>
    <row r="986" spans="3:4" ht="12.75" customHeight="1" x14ac:dyDescent="0.25">
      <c r="C986" s="4"/>
      <c r="D986" s="4"/>
    </row>
    <row r="987" spans="3:4" ht="12.75" customHeight="1" x14ac:dyDescent="0.25">
      <c r="C987" s="4"/>
      <c r="D987" s="4"/>
    </row>
    <row r="988" spans="3:4" ht="12.75" customHeight="1" x14ac:dyDescent="0.25">
      <c r="C988" s="4"/>
      <c r="D988" s="4"/>
    </row>
    <row r="989" spans="3:4" ht="12.75" customHeight="1" x14ac:dyDescent="0.25">
      <c r="C989" s="4"/>
      <c r="D989" s="4"/>
    </row>
    <row r="990" spans="3:4" ht="12.75" customHeight="1" x14ac:dyDescent="0.25">
      <c r="C990" s="4"/>
      <c r="D990" s="4"/>
    </row>
    <row r="991" spans="3:4" ht="12.75" customHeight="1" x14ac:dyDescent="0.25">
      <c r="C991" s="4"/>
      <c r="D991" s="4"/>
    </row>
  </sheetData>
  <autoFilter ref="B1:B1011" xr:uid="{00000000-0001-0000-0000-000000000000}"/>
  <sortState xmlns:xlrd2="http://schemas.microsoft.com/office/spreadsheetml/2017/richdata2" ref="A16:C144">
    <sortCondition descending="1" ref="C16:C144"/>
    <sortCondition ref="A16:A144"/>
  </sortState>
  <conditionalFormatting sqref="F13:M13">
    <cfRule type="cellIs" dxfId="0" priority="1" operator="lessThan">
      <formula>0</formula>
    </cfRule>
    <cfRule type="cellIs" priority="2" operator="lessThan">
      <formula>0</formula>
    </cfRule>
  </conditionalFormatting>
  <pageMargins left="0.78749999999999998" right="0.78749999999999998" top="1.0527777777777778" bottom="1.0527777777777778" header="0" footer="0"/>
  <pageSetup paperSize="9"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24128-47E7-4587-A61D-5B41C7FFF761}">
  <dimension ref="B2:O178"/>
  <sheetViews>
    <sheetView workbookViewId="0">
      <selection activeCell="D168" sqref="D168"/>
    </sheetView>
  </sheetViews>
  <sheetFormatPr defaultRowHeight="13.2" x14ac:dyDescent="0.25"/>
  <sheetData>
    <row r="2" spans="2:5" x14ac:dyDescent="0.25">
      <c r="B2" t="s">
        <v>133</v>
      </c>
      <c r="C2" t="s">
        <v>435</v>
      </c>
      <c r="D2">
        <v>681</v>
      </c>
    </row>
    <row r="3" spans="2:5" x14ac:dyDescent="0.25">
      <c r="B3" t="s">
        <v>139</v>
      </c>
      <c r="C3" t="s">
        <v>435</v>
      </c>
      <c r="D3">
        <v>664</v>
      </c>
    </row>
    <row r="4" spans="2:5" x14ac:dyDescent="0.25">
      <c r="B4" t="s">
        <v>78</v>
      </c>
      <c r="C4" t="s">
        <v>435</v>
      </c>
      <c r="D4">
        <v>558</v>
      </c>
    </row>
    <row r="5" spans="2:5" x14ac:dyDescent="0.25">
      <c r="B5" t="s">
        <v>140</v>
      </c>
      <c r="C5" t="s">
        <v>435</v>
      </c>
      <c r="D5">
        <v>460</v>
      </c>
    </row>
    <row r="6" spans="2:5" x14ac:dyDescent="0.25">
      <c r="B6" t="s">
        <v>130</v>
      </c>
      <c r="C6" t="s">
        <v>435</v>
      </c>
      <c r="D6">
        <v>372</v>
      </c>
    </row>
    <row r="7" spans="2:5" x14ac:dyDescent="0.25">
      <c r="B7" t="s">
        <v>117</v>
      </c>
      <c r="C7" t="s">
        <v>435</v>
      </c>
      <c r="D7">
        <v>319</v>
      </c>
    </row>
    <row r="8" spans="2:5" x14ac:dyDescent="0.25">
      <c r="B8" t="s">
        <v>138</v>
      </c>
      <c r="C8" t="s">
        <v>435</v>
      </c>
      <c r="D8">
        <v>255</v>
      </c>
    </row>
    <row r="9" spans="2:5" x14ac:dyDescent="0.25">
      <c r="B9" t="s">
        <v>134</v>
      </c>
      <c r="C9" t="s">
        <v>435</v>
      </c>
      <c r="D9">
        <v>192</v>
      </c>
      <c r="E9">
        <f>SUM(D2:D9)</f>
        <v>3501</v>
      </c>
    </row>
    <row r="10" spans="2:5" x14ac:dyDescent="0.25">
      <c r="B10" t="s">
        <v>154</v>
      </c>
      <c r="C10" t="s">
        <v>1186</v>
      </c>
      <c r="D10">
        <v>1877</v>
      </c>
    </row>
    <row r="11" spans="2:5" x14ac:dyDescent="0.25">
      <c r="B11" t="s">
        <v>13</v>
      </c>
      <c r="C11" t="s">
        <v>1186</v>
      </c>
      <c r="D11">
        <v>1359</v>
      </c>
    </row>
    <row r="12" spans="2:5" x14ac:dyDescent="0.25">
      <c r="B12" t="s">
        <v>224</v>
      </c>
      <c r="C12" t="s">
        <v>1186</v>
      </c>
      <c r="D12">
        <v>513</v>
      </c>
    </row>
    <row r="13" spans="2:5" x14ac:dyDescent="0.25">
      <c r="B13" t="s">
        <v>302</v>
      </c>
      <c r="C13" t="s">
        <v>1186</v>
      </c>
      <c r="D13">
        <v>353</v>
      </c>
    </row>
    <row r="14" spans="2:5" x14ac:dyDescent="0.25">
      <c r="B14" t="s">
        <v>147</v>
      </c>
      <c r="C14" t="s">
        <v>1186</v>
      </c>
      <c r="D14">
        <v>87</v>
      </c>
    </row>
    <row r="15" spans="2:5" x14ac:dyDescent="0.25">
      <c r="B15" t="s">
        <v>122</v>
      </c>
      <c r="C15" t="s">
        <v>1186</v>
      </c>
      <c r="D15">
        <v>78</v>
      </c>
    </row>
    <row r="16" spans="2:5" x14ac:dyDescent="0.25">
      <c r="B16" t="s">
        <v>156</v>
      </c>
      <c r="C16" t="s">
        <v>1186</v>
      </c>
      <c r="D16">
        <v>72</v>
      </c>
    </row>
    <row r="17" spans="2:5" x14ac:dyDescent="0.25">
      <c r="B17" t="s">
        <v>149</v>
      </c>
      <c r="C17" t="s">
        <v>1186</v>
      </c>
      <c r="D17">
        <v>36</v>
      </c>
      <c r="E17">
        <f>SUM(D10:D17)</f>
        <v>4375</v>
      </c>
    </row>
    <row r="18" spans="2:5" x14ac:dyDescent="0.25">
      <c r="B18" t="s">
        <v>286</v>
      </c>
      <c r="C18" t="s">
        <v>912</v>
      </c>
      <c r="D18">
        <v>513</v>
      </c>
    </row>
    <row r="19" spans="2:5" x14ac:dyDescent="0.25">
      <c r="B19" t="s">
        <v>937</v>
      </c>
      <c r="C19" t="s">
        <v>912</v>
      </c>
      <c r="D19">
        <v>480</v>
      </c>
    </row>
    <row r="20" spans="2:5" x14ac:dyDescent="0.25">
      <c r="B20" t="s">
        <v>914</v>
      </c>
      <c r="C20" t="s">
        <v>912</v>
      </c>
      <c r="D20">
        <v>439</v>
      </c>
    </row>
    <row r="21" spans="2:5" x14ac:dyDescent="0.25">
      <c r="B21" t="s">
        <v>927</v>
      </c>
      <c r="C21" t="s">
        <v>912</v>
      </c>
      <c r="D21">
        <v>396</v>
      </c>
    </row>
    <row r="22" spans="2:5" x14ac:dyDescent="0.25">
      <c r="B22" t="s">
        <v>132</v>
      </c>
      <c r="C22" t="s">
        <v>912</v>
      </c>
      <c r="D22">
        <v>265</v>
      </c>
    </row>
    <row r="23" spans="2:5" x14ac:dyDescent="0.25">
      <c r="B23" t="s">
        <v>952</v>
      </c>
      <c r="C23" t="s">
        <v>912</v>
      </c>
      <c r="D23">
        <v>155</v>
      </c>
    </row>
    <row r="24" spans="2:5" x14ac:dyDescent="0.25">
      <c r="B24" t="s">
        <v>950</v>
      </c>
      <c r="C24" t="s">
        <v>912</v>
      </c>
      <c r="D24">
        <v>125</v>
      </c>
    </row>
    <row r="25" spans="2:5" x14ac:dyDescent="0.25">
      <c r="B25" t="s">
        <v>972</v>
      </c>
      <c r="C25" t="s">
        <v>912</v>
      </c>
      <c r="D25">
        <v>93</v>
      </c>
      <c r="E25">
        <f>SUM(D18:D25)</f>
        <v>2466</v>
      </c>
    </row>
    <row r="26" spans="2:5" x14ac:dyDescent="0.25">
      <c r="B26" t="s">
        <v>169</v>
      </c>
      <c r="C26" t="s">
        <v>493</v>
      </c>
      <c r="D26">
        <v>601</v>
      </c>
    </row>
    <row r="27" spans="2:5" x14ac:dyDescent="0.25">
      <c r="B27" t="s">
        <v>69</v>
      </c>
      <c r="C27" t="s">
        <v>493</v>
      </c>
      <c r="D27">
        <v>359</v>
      </c>
    </row>
    <row r="28" spans="2:5" x14ac:dyDescent="0.25">
      <c r="B28" t="s">
        <v>17</v>
      </c>
      <c r="C28" t="s">
        <v>493</v>
      </c>
      <c r="D28">
        <v>329</v>
      </c>
    </row>
    <row r="29" spans="2:5" x14ac:dyDescent="0.25">
      <c r="B29" t="s">
        <v>91</v>
      </c>
      <c r="C29" t="s">
        <v>493</v>
      </c>
      <c r="D29">
        <v>301</v>
      </c>
    </row>
    <row r="30" spans="2:5" x14ac:dyDescent="0.25">
      <c r="B30" t="s">
        <v>26</v>
      </c>
      <c r="C30" t="s">
        <v>493</v>
      </c>
      <c r="D30">
        <v>185</v>
      </c>
    </row>
    <row r="31" spans="2:5" x14ac:dyDescent="0.25">
      <c r="B31" t="s">
        <v>166</v>
      </c>
      <c r="C31" t="s">
        <v>493</v>
      </c>
      <c r="D31">
        <v>176</v>
      </c>
    </row>
    <row r="32" spans="2:5" x14ac:dyDescent="0.25">
      <c r="B32" t="s">
        <v>105</v>
      </c>
      <c r="C32" t="s">
        <v>493</v>
      </c>
      <c r="D32">
        <v>168</v>
      </c>
    </row>
    <row r="33" spans="2:5" x14ac:dyDescent="0.25">
      <c r="B33" t="s">
        <v>170</v>
      </c>
      <c r="C33" t="s">
        <v>493</v>
      </c>
      <c r="D33">
        <v>56</v>
      </c>
      <c r="E33">
        <f>SUM(D26:D33)</f>
        <v>2175</v>
      </c>
    </row>
    <row r="34" spans="2:5" x14ac:dyDescent="0.25">
      <c r="B34" t="s">
        <v>197</v>
      </c>
      <c r="C34" t="s">
        <v>537</v>
      </c>
      <c r="D34">
        <v>773</v>
      </c>
    </row>
    <row r="35" spans="2:5" x14ac:dyDescent="0.25">
      <c r="B35" t="s">
        <v>44</v>
      </c>
      <c r="C35" t="s">
        <v>537</v>
      </c>
      <c r="D35">
        <v>669</v>
      </c>
    </row>
    <row r="36" spans="2:5" x14ac:dyDescent="0.25">
      <c r="B36" t="s">
        <v>194</v>
      </c>
      <c r="C36" t="s">
        <v>537</v>
      </c>
      <c r="D36">
        <v>587</v>
      </c>
    </row>
    <row r="37" spans="2:5" x14ac:dyDescent="0.25">
      <c r="B37" t="s">
        <v>204</v>
      </c>
      <c r="C37" t="s">
        <v>537</v>
      </c>
      <c r="D37">
        <v>441</v>
      </c>
    </row>
    <row r="38" spans="2:5" x14ac:dyDescent="0.25">
      <c r="B38" s="26" t="s">
        <v>191</v>
      </c>
      <c r="C38" t="s">
        <v>537</v>
      </c>
      <c r="D38">
        <v>362</v>
      </c>
    </row>
    <row r="39" spans="2:5" x14ac:dyDescent="0.25">
      <c r="B39" t="s">
        <v>199</v>
      </c>
      <c r="C39" t="s">
        <v>537</v>
      </c>
      <c r="D39">
        <v>333</v>
      </c>
    </row>
    <row r="40" spans="2:5" x14ac:dyDescent="0.25">
      <c r="B40" t="s">
        <v>136</v>
      </c>
      <c r="C40" t="s">
        <v>537</v>
      </c>
      <c r="D40">
        <v>322</v>
      </c>
    </row>
    <row r="41" spans="2:5" x14ac:dyDescent="0.25">
      <c r="B41" t="s">
        <v>85</v>
      </c>
      <c r="C41" t="s">
        <v>537</v>
      </c>
      <c r="D41">
        <v>279</v>
      </c>
      <c r="E41">
        <f>SUM(D34:D41)</f>
        <v>3766</v>
      </c>
    </row>
    <row r="42" spans="2:5" x14ac:dyDescent="0.25">
      <c r="B42" t="s">
        <v>16</v>
      </c>
      <c r="C42" t="s">
        <v>570</v>
      </c>
      <c r="D42">
        <v>953</v>
      </c>
    </row>
    <row r="43" spans="2:5" x14ac:dyDescent="0.25">
      <c r="B43" t="s">
        <v>223</v>
      </c>
      <c r="C43" t="s">
        <v>570</v>
      </c>
      <c r="D43">
        <v>948</v>
      </c>
    </row>
    <row r="44" spans="2:5" x14ac:dyDescent="0.25">
      <c r="B44" t="s">
        <v>211</v>
      </c>
      <c r="C44" t="s">
        <v>570</v>
      </c>
      <c r="D44">
        <v>641</v>
      </c>
    </row>
    <row r="45" spans="2:5" x14ac:dyDescent="0.25">
      <c r="B45" t="s">
        <v>217</v>
      </c>
      <c r="C45" t="s">
        <v>570</v>
      </c>
      <c r="D45">
        <v>540</v>
      </c>
    </row>
    <row r="46" spans="2:5" x14ac:dyDescent="0.25">
      <c r="B46" t="s">
        <v>218</v>
      </c>
      <c r="C46" t="s">
        <v>570</v>
      </c>
      <c r="D46">
        <v>439</v>
      </c>
    </row>
    <row r="47" spans="2:5" x14ac:dyDescent="0.25">
      <c r="B47" t="s">
        <v>65</v>
      </c>
      <c r="C47" t="s">
        <v>570</v>
      </c>
      <c r="D47">
        <v>381</v>
      </c>
    </row>
    <row r="48" spans="2:5" x14ac:dyDescent="0.25">
      <c r="B48" t="s">
        <v>215</v>
      </c>
      <c r="C48" t="s">
        <v>570</v>
      </c>
      <c r="D48">
        <v>181</v>
      </c>
    </row>
    <row r="49" spans="2:5" x14ac:dyDescent="0.25">
      <c r="B49" t="s">
        <v>219</v>
      </c>
      <c r="C49" t="s">
        <v>570</v>
      </c>
      <c r="D49">
        <v>180</v>
      </c>
      <c r="E49">
        <f>SUM(D42:D49)</f>
        <v>4263</v>
      </c>
    </row>
    <row r="50" spans="2:5" x14ac:dyDescent="0.25">
      <c r="B50" t="s">
        <v>18</v>
      </c>
      <c r="C50" t="s">
        <v>595</v>
      </c>
      <c r="D50">
        <v>1039</v>
      </c>
    </row>
    <row r="51" spans="2:5" x14ac:dyDescent="0.25">
      <c r="B51" t="s">
        <v>236</v>
      </c>
      <c r="C51" t="s">
        <v>595</v>
      </c>
      <c r="D51">
        <v>599</v>
      </c>
    </row>
    <row r="52" spans="2:5" x14ac:dyDescent="0.25">
      <c r="B52" t="s">
        <v>227</v>
      </c>
      <c r="C52" t="s">
        <v>595</v>
      </c>
      <c r="D52">
        <v>293</v>
      </c>
    </row>
    <row r="53" spans="2:5" x14ac:dyDescent="0.25">
      <c r="B53" t="s">
        <v>228</v>
      </c>
      <c r="C53" t="s">
        <v>595</v>
      </c>
      <c r="D53">
        <v>239</v>
      </c>
    </row>
    <row r="54" spans="2:5" x14ac:dyDescent="0.25">
      <c r="B54" t="s">
        <v>88</v>
      </c>
      <c r="C54" t="s">
        <v>595</v>
      </c>
      <c r="D54">
        <v>163</v>
      </c>
    </row>
    <row r="55" spans="2:5" x14ac:dyDescent="0.25">
      <c r="B55" t="s">
        <v>235</v>
      </c>
      <c r="C55" t="s">
        <v>595</v>
      </c>
      <c r="D55">
        <v>143</v>
      </c>
    </row>
    <row r="56" spans="2:5" x14ac:dyDescent="0.25">
      <c r="B56" t="s">
        <v>176</v>
      </c>
      <c r="C56" t="s">
        <v>595</v>
      </c>
      <c r="D56">
        <v>118</v>
      </c>
    </row>
    <row r="57" spans="2:5" x14ac:dyDescent="0.25">
      <c r="B57" t="s">
        <v>1138</v>
      </c>
      <c r="C57" t="s">
        <v>595</v>
      </c>
      <c r="D57">
        <v>91</v>
      </c>
      <c r="E57">
        <f>SUM(D50:D57)</f>
        <v>2685</v>
      </c>
    </row>
    <row r="58" spans="2:5" x14ac:dyDescent="0.25">
      <c r="B58" t="s">
        <v>242</v>
      </c>
      <c r="C58" t="s">
        <v>618</v>
      </c>
      <c r="D58">
        <v>1184</v>
      </c>
    </row>
    <row r="59" spans="2:5" x14ac:dyDescent="0.25">
      <c r="B59" t="s">
        <v>247</v>
      </c>
      <c r="C59" t="s">
        <v>618</v>
      </c>
      <c r="D59">
        <v>665</v>
      </c>
    </row>
    <row r="60" spans="2:5" x14ac:dyDescent="0.25">
      <c r="B60" t="s">
        <v>27</v>
      </c>
      <c r="C60" t="s">
        <v>618</v>
      </c>
      <c r="D60">
        <v>624</v>
      </c>
    </row>
    <row r="61" spans="2:5" x14ac:dyDescent="0.25">
      <c r="B61" t="s">
        <v>12</v>
      </c>
      <c r="C61" t="s">
        <v>618</v>
      </c>
      <c r="D61">
        <v>606</v>
      </c>
    </row>
    <row r="62" spans="2:5" x14ac:dyDescent="0.25">
      <c r="B62" t="s">
        <v>237</v>
      </c>
      <c r="C62" t="s">
        <v>618</v>
      </c>
      <c r="D62">
        <v>582</v>
      </c>
    </row>
    <row r="63" spans="2:5" x14ac:dyDescent="0.25">
      <c r="B63" t="s">
        <v>51</v>
      </c>
      <c r="C63" t="s">
        <v>618</v>
      </c>
      <c r="D63">
        <v>492</v>
      </c>
    </row>
    <row r="64" spans="2:5" x14ac:dyDescent="0.25">
      <c r="B64" t="s">
        <v>245</v>
      </c>
      <c r="C64" t="s">
        <v>618</v>
      </c>
      <c r="D64">
        <v>240</v>
      </c>
    </row>
    <row r="65" spans="2:5" x14ac:dyDescent="0.25">
      <c r="B65" t="s">
        <v>266</v>
      </c>
      <c r="C65" t="s">
        <v>618</v>
      </c>
      <c r="D65">
        <v>39</v>
      </c>
      <c r="E65">
        <f>SUM(D58:D65)</f>
        <v>4432</v>
      </c>
    </row>
    <row r="66" spans="2:5" x14ac:dyDescent="0.25">
      <c r="B66" t="s">
        <v>253</v>
      </c>
      <c r="C66" t="s">
        <v>643</v>
      </c>
      <c r="D66">
        <v>1161</v>
      </c>
    </row>
    <row r="67" spans="2:5" x14ac:dyDescent="0.25">
      <c r="B67" t="s">
        <v>261</v>
      </c>
      <c r="C67" t="s">
        <v>643</v>
      </c>
      <c r="D67">
        <v>1153</v>
      </c>
    </row>
    <row r="68" spans="2:5" x14ac:dyDescent="0.25">
      <c r="B68" t="s">
        <v>255</v>
      </c>
      <c r="C68" t="s">
        <v>643</v>
      </c>
      <c r="D68">
        <v>1088</v>
      </c>
    </row>
    <row r="69" spans="2:5" x14ac:dyDescent="0.25">
      <c r="B69" t="s">
        <v>258</v>
      </c>
      <c r="C69" t="s">
        <v>643</v>
      </c>
      <c r="D69">
        <v>1065</v>
      </c>
    </row>
    <row r="70" spans="2:5" x14ac:dyDescent="0.25">
      <c r="B70" t="s">
        <v>254</v>
      </c>
      <c r="C70" t="s">
        <v>643</v>
      </c>
      <c r="D70">
        <v>263</v>
      </c>
    </row>
    <row r="71" spans="2:5" x14ac:dyDescent="0.25">
      <c r="B71" t="s">
        <v>260</v>
      </c>
      <c r="C71" t="s">
        <v>643</v>
      </c>
      <c r="D71">
        <v>190</v>
      </c>
    </row>
    <row r="72" spans="2:5" x14ac:dyDescent="0.25">
      <c r="B72" t="s">
        <v>256</v>
      </c>
      <c r="C72" t="s">
        <v>643</v>
      </c>
      <c r="D72">
        <v>86</v>
      </c>
    </row>
    <row r="73" spans="2:5" x14ac:dyDescent="0.25">
      <c r="B73" t="s">
        <v>264</v>
      </c>
      <c r="C73" t="s">
        <v>643</v>
      </c>
      <c r="D73">
        <v>61</v>
      </c>
      <c r="E73">
        <f>SUM(D66:D73)</f>
        <v>5067</v>
      </c>
    </row>
    <row r="74" spans="2:5" x14ac:dyDescent="0.25">
      <c r="B74" t="s">
        <v>306</v>
      </c>
      <c r="C74" t="s">
        <v>1189</v>
      </c>
      <c r="D74">
        <v>749</v>
      </c>
    </row>
    <row r="75" spans="2:5" x14ac:dyDescent="0.25">
      <c r="B75" t="s">
        <v>34</v>
      </c>
      <c r="C75" t="s">
        <v>1189</v>
      </c>
      <c r="D75">
        <v>604</v>
      </c>
    </row>
    <row r="76" spans="2:5" x14ac:dyDescent="0.25">
      <c r="B76" s="26" t="s">
        <v>23</v>
      </c>
      <c r="C76" t="s">
        <v>1189</v>
      </c>
      <c r="D76">
        <v>593</v>
      </c>
    </row>
    <row r="77" spans="2:5" x14ac:dyDescent="0.25">
      <c r="B77" t="s">
        <v>315</v>
      </c>
      <c r="C77" t="s">
        <v>1189</v>
      </c>
      <c r="D77">
        <v>425</v>
      </c>
    </row>
    <row r="78" spans="2:5" x14ac:dyDescent="0.25">
      <c r="B78" t="s">
        <v>410</v>
      </c>
      <c r="C78" t="s">
        <v>1189</v>
      </c>
      <c r="D78">
        <v>323</v>
      </c>
    </row>
    <row r="79" spans="2:5" x14ac:dyDescent="0.25">
      <c r="B79" t="s">
        <v>72</v>
      </c>
      <c r="C79" t="s">
        <v>1189</v>
      </c>
      <c r="D79">
        <v>191</v>
      </c>
    </row>
    <row r="80" spans="2:5" x14ac:dyDescent="0.25">
      <c r="B80" t="s">
        <v>186</v>
      </c>
      <c r="C80" t="s">
        <v>1189</v>
      </c>
      <c r="D80">
        <v>173</v>
      </c>
    </row>
    <row r="81" spans="2:5" x14ac:dyDescent="0.25">
      <c r="B81" t="s">
        <v>309</v>
      </c>
      <c r="C81" t="s">
        <v>1189</v>
      </c>
      <c r="D81">
        <v>30</v>
      </c>
      <c r="E81">
        <f>SUM(D74:D81)</f>
        <v>3088</v>
      </c>
    </row>
    <row r="82" spans="2:5" x14ac:dyDescent="0.25">
      <c r="B82" t="s">
        <v>276</v>
      </c>
      <c r="C82" t="s">
        <v>664</v>
      </c>
      <c r="D82">
        <v>1068</v>
      </c>
    </row>
    <row r="83" spans="2:5" x14ac:dyDescent="0.25">
      <c r="B83" t="s">
        <v>278</v>
      </c>
      <c r="C83" t="s">
        <v>664</v>
      </c>
      <c r="D83">
        <v>751</v>
      </c>
    </row>
    <row r="84" spans="2:5" x14ac:dyDescent="0.25">
      <c r="B84" t="s">
        <v>275</v>
      </c>
      <c r="C84" t="s">
        <v>664</v>
      </c>
      <c r="D84">
        <v>551</v>
      </c>
    </row>
    <row r="85" spans="2:5" x14ac:dyDescent="0.25">
      <c r="B85" t="s">
        <v>93</v>
      </c>
      <c r="C85" t="s">
        <v>664</v>
      </c>
      <c r="D85">
        <v>267</v>
      </c>
    </row>
    <row r="86" spans="2:5" x14ac:dyDescent="0.25">
      <c r="B86" t="s">
        <v>267</v>
      </c>
      <c r="C86" t="s">
        <v>664</v>
      </c>
      <c r="D86">
        <v>210</v>
      </c>
    </row>
    <row r="87" spans="2:5" x14ac:dyDescent="0.25">
      <c r="B87" t="s">
        <v>269</v>
      </c>
      <c r="C87" t="s">
        <v>664</v>
      </c>
      <c r="D87">
        <v>192</v>
      </c>
    </row>
    <row r="88" spans="2:5" x14ac:dyDescent="0.25">
      <c r="B88" t="s">
        <v>1193</v>
      </c>
      <c r="C88" t="s">
        <v>664</v>
      </c>
      <c r="D88">
        <v>190</v>
      </c>
    </row>
    <row r="89" spans="2:5" x14ac:dyDescent="0.25">
      <c r="B89" t="s">
        <v>274</v>
      </c>
      <c r="C89" t="s">
        <v>664</v>
      </c>
      <c r="D89">
        <v>91</v>
      </c>
      <c r="E89">
        <f>SUM(D82:D89)</f>
        <v>3320</v>
      </c>
    </row>
    <row r="90" spans="2:5" x14ac:dyDescent="0.25">
      <c r="B90" t="s">
        <v>296</v>
      </c>
      <c r="C90" t="s">
        <v>692</v>
      </c>
      <c r="D90">
        <v>551</v>
      </c>
    </row>
    <row r="91" spans="2:5" x14ac:dyDescent="0.25">
      <c r="B91" t="s">
        <v>298</v>
      </c>
      <c r="C91" t="s">
        <v>692</v>
      </c>
      <c r="D91">
        <v>528</v>
      </c>
    </row>
    <row r="92" spans="2:5" x14ac:dyDescent="0.25">
      <c r="B92" s="26" t="s">
        <v>288</v>
      </c>
      <c r="C92" t="s">
        <v>692</v>
      </c>
      <c r="D92">
        <v>436</v>
      </c>
    </row>
    <row r="93" spans="2:5" x14ac:dyDescent="0.25">
      <c r="B93" t="s">
        <v>294</v>
      </c>
      <c r="C93" t="s">
        <v>692</v>
      </c>
      <c r="D93">
        <v>385</v>
      </c>
    </row>
    <row r="94" spans="2:5" x14ac:dyDescent="0.25">
      <c r="B94" t="s">
        <v>379</v>
      </c>
      <c r="C94" t="s">
        <v>692</v>
      </c>
      <c r="D94">
        <v>361</v>
      </c>
    </row>
    <row r="95" spans="2:5" x14ac:dyDescent="0.25">
      <c r="B95" t="s">
        <v>185</v>
      </c>
      <c r="C95" t="s">
        <v>692</v>
      </c>
      <c r="D95">
        <v>232</v>
      </c>
    </row>
    <row r="96" spans="2:5" x14ac:dyDescent="0.25">
      <c r="B96" t="s">
        <v>295</v>
      </c>
      <c r="C96" t="s">
        <v>692</v>
      </c>
      <c r="D96">
        <v>226</v>
      </c>
    </row>
    <row r="97" spans="2:5" x14ac:dyDescent="0.25">
      <c r="B97" t="s">
        <v>287</v>
      </c>
      <c r="C97" t="s">
        <v>692</v>
      </c>
      <c r="D97">
        <v>162</v>
      </c>
      <c r="E97">
        <f>SUM(D90:D97)</f>
        <v>2881</v>
      </c>
    </row>
    <row r="98" spans="2:5" x14ac:dyDescent="0.25">
      <c r="B98" t="s">
        <v>177</v>
      </c>
      <c r="C98" t="s">
        <v>1188</v>
      </c>
      <c r="D98">
        <v>973</v>
      </c>
    </row>
    <row r="99" spans="2:5" x14ac:dyDescent="0.25">
      <c r="B99" t="s">
        <v>19</v>
      </c>
      <c r="C99" t="s">
        <v>1188</v>
      </c>
      <c r="D99">
        <v>870</v>
      </c>
    </row>
    <row r="100" spans="2:5" x14ac:dyDescent="0.25">
      <c r="B100" t="s">
        <v>182</v>
      </c>
      <c r="C100" t="s">
        <v>1188</v>
      </c>
      <c r="D100">
        <v>278</v>
      </c>
    </row>
    <row r="101" spans="2:5" x14ac:dyDescent="0.25">
      <c r="B101" s="26" t="s">
        <v>108</v>
      </c>
      <c r="C101" t="s">
        <v>1188</v>
      </c>
      <c r="D101">
        <v>200</v>
      </c>
    </row>
    <row r="102" spans="2:5" x14ac:dyDescent="0.25">
      <c r="B102" t="s">
        <v>175</v>
      </c>
      <c r="C102" t="s">
        <v>1188</v>
      </c>
      <c r="D102">
        <v>128</v>
      </c>
    </row>
    <row r="103" spans="2:5" x14ac:dyDescent="0.25">
      <c r="B103" t="s">
        <v>84</v>
      </c>
      <c r="C103" t="s">
        <v>1188</v>
      </c>
      <c r="D103">
        <v>73</v>
      </c>
    </row>
    <row r="104" spans="2:5" x14ac:dyDescent="0.25">
      <c r="B104" t="s">
        <v>179</v>
      </c>
      <c r="C104" t="s">
        <v>1188</v>
      </c>
      <c r="D104">
        <v>45</v>
      </c>
    </row>
    <row r="105" spans="2:5" x14ac:dyDescent="0.25">
      <c r="B105" t="s">
        <v>1037</v>
      </c>
      <c r="C105" t="s">
        <v>1188</v>
      </c>
      <c r="D105">
        <v>41</v>
      </c>
      <c r="E105">
        <f>SUM(D98:D105)</f>
        <v>2608</v>
      </c>
    </row>
    <row r="106" spans="2:5" x14ac:dyDescent="0.25">
      <c r="B106" t="s">
        <v>32</v>
      </c>
      <c r="C106" t="s">
        <v>1187</v>
      </c>
      <c r="D106">
        <v>752</v>
      </c>
    </row>
    <row r="107" spans="2:5" x14ac:dyDescent="0.25">
      <c r="B107" t="s">
        <v>327</v>
      </c>
      <c r="C107" t="s">
        <v>1187</v>
      </c>
      <c r="D107">
        <v>514</v>
      </c>
    </row>
    <row r="108" spans="2:5" x14ac:dyDescent="0.25">
      <c r="B108" t="s">
        <v>330</v>
      </c>
      <c r="C108" t="s">
        <v>1187</v>
      </c>
      <c r="D108">
        <v>496</v>
      </c>
    </row>
    <row r="109" spans="2:5" x14ac:dyDescent="0.25">
      <c r="B109" t="s">
        <v>319</v>
      </c>
      <c r="C109" t="s">
        <v>1187</v>
      </c>
      <c r="D109">
        <v>414</v>
      </c>
    </row>
    <row r="110" spans="2:5" x14ac:dyDescent="0.25">
      <c r="B110" t="s">
        <v>317</v>
      </c>
      <c r="C110" t="s">
        <v>1187</v>
      </c>
      <c r="D110">
        <v>273</v>
      </c>
    </row>
    <row r="111" spans="2:5" x14ac:dyDescent="0.25">
      <c r="B111" t="s">
        <v>60</v>
      </c>
      <c r="C111" t="s">
        <v>1187</v>
      </c>
      <c r="D111">
        <v>247</v>
      </c>
    </row>
    <row r="112" spans="2:5" x14ac:dyDescent="0.25">
      <c r="B112" t="s">
        <v>322</v>
      </c>
      <c r="C112" t="s">
        <v>1187</v>
      </c>
      <c r="D112">
        <v>243</v>
      </c>
    </row>
    <row r="113" spans="2:14" x14ac:dyDescent="0.25">
      <c r="B113" t="s">
        <v>127</v>
      </c>
      <c r="C113" t="s">
        <v>1187</v>
      </c>
      <c r="D113">
        <v>20</v>
      </c>
      <c r="E113">
        <f>SUM(D106:D113)</f>
        <v>2959</v>
      </c>
    </row>
    <row r="114" spans="2:14" x14ac:dyDescent="0.25">
      <c r="B114" t="s">
        <v>340</v>
      </c>
      <c r="C114" t="s">
        <v>756</v>
      </c>
      <c r="D114">
        <v>1307</v>
      </c>
    </row>
    <row r="115" spans="2:14" x14ac:dyDescent="0.25">
      <c r="B115" t="s">
        <v>338</v>
      </c>
      <c r="C115" t="s">
        <v>756</v>
      </c>
      <c r="D115">
        <v>884</v>
      </c>
    </row>
    <row r="116" spans="2:14" x14ac:dyDescent="0.25">
      <c r="B116" t="s">
        <v>332</v>
      </c>
      <c r="C116" t="s">
        <v>756</v>
      </c>
      <c r="D116">
        <v>593</v>
      </c>
    </row>
    <row r="117" spans="2:14" x14ac:dyDescent="0.25">
      <c r="B117" t="s">
        <v>240</v>
      </c>
      <c r="C117" t="s">
        <v>756</v>
      </c>
      <c r="D117">
        <v>559</v>
      </c>
    </row>
    <row r="118" spans="2:14" x14ac:dyDescent="0.25">
      <c r="B118" t="s">
        <v>336</v>
      </c>
      <c r="C118" t="s">
        <v>756</v>
      </c>
      <c r="D118">
        <v>224</v>
      </c>
    </row>
    <row r="119" spans="2:14" x14ac:dyDescent="0.25">
      <c r="B119" t="s">
        <v>52</v>
      </c>
      <c r="C119" t="s">
        <v>756</v>
      </c>
      <c r="D119">
        <v>222</v>
      </c>
    </row>
    <row r="120" spans="2:14" x14ac:dyDescent="0.25">
      <c r="B120" t="s">
        <v>341</v>
      </c>
      <c r="C120" t="s">
        <v>756</v>
      </c>
      <c r="D120">
        <v>178</v>
      </c>
    </row>
    <row r="121" spans="2:14" x14ac:dyDescent="0.25">
      <c r="B121" t="s">
        <v>342</v>
      </c>
      <c r="C121" t="s">
        <v>756</v>
      </c>
      <c r="D121">
        <v>163</v>
      </c>
      <c r="E121">
        <f>SUM(D114:D121)</f>
        <v>4130</v>
      </c>
    </row>
    <row r="122" spans="2:14" x14ac:dyDescent="0.25">
      <c r="B122" t="s">
        <v>357</v>
      </c>
      <c r="C122" t="s">
        <v>1185</v>
      </c>
      <c r="D122">
        <v>748</v>
      </c>
    </row>
    <row r="123" spans="2:14" x14ac:dyDescent="0.25">
      <c r="B123" t="s">
        <v>359</v>
      </c>
      <c r="C123" t="s">
        <v>1185</v>
      </c>
      <c r="D123">
        <v>582</v>
      </c>
    </row>
    <row r="124" spans="2:14" x14ac:dyDescent="0.25">
      <c r="B124" t="s">
        <v>352</v>
      </c>
      <c r="C124" t="s">
        <v>1185</v>
      </c>
      <c r="D124">
        <v>507</v>
      </c>
    </row>
    <row r="125" spans="2:14" x14ac:dyDescent="0.25">
      <c r="B125" t="s">
        <v>349</v>
      </c>
      <c r="C125" t="s">
        <v>1185</v>
      </c>
      <c r="D125">
        <v>500</v>
      </c>
    </row>
    <row r="126" spans="2:14" x14ac:dyDescent="0.25">
      <c r="B126" t="s">
        <v>350</v>
      </c>
      <c r="C126" t="s">
        <v>1185</v>
      </c>
      <c r="D126">
        <v>291</v>
      </c>
      <c r="L126" s="49" t="s">
        <v>23</v>
      </c>
      <c r="M126" s="24" t="s">
        <v>3446</v>
      </c>
      <c r="N126" s="24">
        <v>768</v>
      </c>
    </row>
    <row r="127" spans="2:14" x14ac:dyDescent="0.25">
      <c r="B127" t="s">
        <v>353</v>
      </c>
      <c r="C127" t="s">
        <v>1185</v>
      </c>
      <c r="D127">
        <v>77</v>
      </c>
      <c r="L127" s="49" t="s">
        <v>311</v>
      </c>
      <c r="M127" s="24" t="s">
        <v>3446</v>
      </c>
      <c r="N127" s="24">
        <v>620</v>
      </c>
    </row>
    <row r="128" spans="2:14" x14ac:dyDescent="0.25">
      <c r="B128" t="s">
        <v>71</v>
      </c>
      <c r="C128" t="s">
        <v>1185</v>
      </c>
      <c r="D128">
        <v>68</v>
      </c>
      <c r="L128" s="49" t="s">
        <v>410</v>
      </c>
      <c r="M128" s="24" t="s">
        <v>3446</v>
      </c>
      <c r="N128" s="24">
        <v>507</v>
      </c>
    </row>
    <row r="129" spans="2:15" x14ac:dyDescent="0.25">
      <c r="B129" t="s">
        <v>354</v>
      </c>
      <c r="C129" t="s">
        <v>1185</v>
      </c>
      <c r="D129">
        <v>45</v>
      </c>
      <c r="E129">
        <f>SUM(D122:D129)</f>
        <v>2818</v>
      </c>
      <c r="L129" s="49" t="s">
        <v>315</v>
      </c>
      <c r="M129" s="24" t="s">
        <v>3446</v>
      </c>
      <c r="N129" s="24">
        <v>469</v>
      </c>
    </row>
    <row r="130" spans="2:15" x14ac:dyDescent="0.25">
      <c r="B130" t="s">
        <v>41</v>
      </c>
      <c r="C130" t="s">
        <v>809</v>
      </c>
      <c r="D130">
        <v>1021</v>
      </c>
      <c r="L130" s="49" t="s">
        <v>1058</v>
      </c>
      <c r="M130" s="24" t="s">
        <v>3446</v>
      </c>
      <c r="N130" s="24">
        <v>309</v>
      </c>
    </row>
    <row r="131" spans="2:15" x14ac:dyDescent="0.25">
      <c r="B131" t="s">
        <v>15</v>
      </c>
      <c r="C131" t="s">
        <v>809</v>
      </c>
      <c r="D131">
        <v>951</v>
      </c>
      <c r="L131" s="49" t="s">
        <v>307</v>
      </c>
      <c r="M131" s="24" t="s">
        <v>3446</v>
      </c>
      <c r="N131" s="24">
        <v>262</v>
      </c>
    </row>
    <row r="132" spans="2:15" x14ac:dyDescent="0.25">
      <c r="B132" t="s">
        <v>375</v>
      </c>
      <c r="C132" t="s">
        <v>809</v>
      </c>
      <c r="D132">
        <v>793</v>
      </c>
      <c r="L132" s="49" t="s">
        <v>306</v>
      </c>
      <c r="M132" s="24" t="s">
        <v>3446</v>
      </c>
      <c r="N132" s="24">
        <v>142</v>
      </c>
    </row>
    <row r="133" spans="2:15" x14ac:dyDescent="0.25">
      <c r="B133" t="s">
        <v>381</v>
      </c>
      <c r="C133" t="s">
        <v>809</v>
      </c>
      <c r="D133">
        <v>545</v>
      </c>
      <c r="L133" s="49" t="s">
        <v>301</v>
      </c>
      <c r="M133" s="24" t="s">
        <v>3446</v>
      </c>
      <c r="N133" s="24">
        <v>68</v>
      </c>
      <c r="O133">
        <f>SUM(N126:N133)</f>
        <v>3145</v>
      </c>
    </row>
    <row r="134" spans="2:15" x14ac:dyDescent="0.25">
      <c r="B134" t="s">
        <v>371</v>
      </c>
      <c r="C134" t="s">
        <v>809</v>
      </c>
      <c r="D134">
        <v>409</v>
      </c>
      <c r="L134" s="49"/>
      <c r="M134" s="24"/>
      <c r="N134" s="24"/>
    </row>
    <row r="135" spans="2:15" x14ac:dyDescent="0.25">
      <c r="B135" t="s">
        <v>36</v>
      </c>
      <c r="C135" t="s">
        <v>809</v>
      </c>
      <c r="D135">
        <v>321</v>
      </c>
      <c r="L135" s="49"/>
      <c r="M135" s="24"/>
      <c r="N135" s="24"/>
    </row>
    <row r="136" spans="2:15" x14ac:dyDescent="0.25">
      <c r="B136" t="s">
        <v>225</v>
      </c>
      <c r="C136" t="s">
        <v>809</v>
      </c>
      <c r="D136">
        <v>210</v>
      </c>
      <c r="L136" s="49"/>
      <c r="M136" s="24"/>
      <c r="N136" s="24"/>
    </row>
    <row r="137" spans="2:15" x14ac:dyDescent="0.25">
      <c r="B137" t="s">
        <v>28</v>
      </c>
      <c r="C137" t="s">
        <v>809</v>
      </c>
      <c r="D137">
        <v>191</v>
      </c>
      <c r="E137">
        <f>SUM(D130:D137)</f>
        <v>4441</v>
      </c>
      <c r="L137" s="49"/>
      <c r="M137" s="24"/>
      <c r="N137" s="24"/>
    </row>
    <row r="138" spans="2:15" x14ac:dyDescent="0.25">
      <c r="L138" s="49"/>
      <c r="M138" s="24"/>
      <c r="N138" s="24"/>
    </row>
    <row r="139" spans="2:15" x14ac:dyDescent="0.25">
      <c r="B139" t="s">
        <v>923</v>
      </c>
      <c r="C139" t="s">
        <v>920</v>
      </c>
      <c r="D139">
        <v>430</v>
      </c>
      <c r="L139" s="49"/>
      <c r="M139" s="24"/>
      <c r="N139" s="24"/>
    </row>
    <row r="140" spans="2:15" x14ac:dyDescent="0.25">
      <c r="B140" t="s">
        <v>919</v>
      </c>
      <c r="C140" t="s">
        <v>920</v>
      </c>
      <c r="D140">
        <v>378</v>
      </c>
      <c r="L140" s="49"/>
      <c r="M140" s="24"/>
      <c r="N140" s="24"/>
    </row>
    <row r="141" spans="2:15" x14ac:dyDescent="0.25">
      <c r="B141" t="s">
        <v>949</v>
      </c>
      <c r="C141" t="s">
        <v>920</v>
      </c>
      <c r="D141">
        <v>369</v>
      </c>
      <c r="L141" s="49"/>
      <c r="M141" s="24"/>
      <c r="N141" s="24"/>
    </row>
    <row r="142" spans="2:15" x14ac:dyDescent="0.25">
      <c r="B142" t="s">
        <v>959</v>
      </c>
      <c r="C142" t="s">
        <v>920</v>
      </c>
      <c r="D142">
        <v>310</v>
      </c>
    </row>
    <row r="143" spans="2:15" x14ac:dyDescent="0.25">
      <c r="B143" t="s">
        <v>935</v>
      </c>
      <c r="C143" t="s">
        <v>920</v>
      </c>
      <c r="D143">
        <v>274</v>
      </c>
    </row>
    <row r="144" spans="2:15" x14ac:dyDescent="0.25">
      <c r="B144" t="s">
        <v>939</v>
      </c>
      <c r="C144" t="s">
        <v>920</v>
      </c>
      <c r="D144">
        <v>259</v>
      </c>
    </row>
    <row r="145" spans="2:5" x14ac:dyDescent="0.25">
      <c r="B145" t="s">
        <v>318</v>
      </c>
      <c r="C145" t="s">
        <v>920</v>
      </c>
      <c r="D145">
        <v>129</v>
      </c>
    </row>
    <row r="146" spans="2:5" x14ac:dyDescent="0.25">
      <c r="B146" t="s">
        <v>965</v>
      </c>
      <c r="C146" t="s">
        <v>920</v>
      </c>
      <c r="D146">
        <v>35</v>
      </c>
      <c r="E146">
        <f>SUM(D139:D146)</f>
        <v>2184</v>
      </c>
    </row>
    <row r="147" spans="2:5" x14ac:dyDescent="0.25">
      <c r="B147" t="s">
        <v>35</v>
      </c>
      <c r="C147" t="s">
        <v>834</v>
      </c>
      <c r="D147">
        <v>1877</v>
      </c>
    </row>
    <row r="148" spans="2:5" x14ac:dyDescent="0.25">
      <c r="B148" t="s">
        <v>394</v>
      </c>
      <c r="C148" t="s">
        <v>834</v>
      </c>
      <c r="D148">
        <v>1540</v>
      </c>
    </row>
    <row r="149" spans="2:5" x14ac:dyDescent="0.25">
      <c r="B149" t="s">
        <v>37</v>
      </c>
      <c r="C149" t="s">
        <v>834</v>
      </c>
      <c r="D149">
        <v>926</v>
      </c>
    </row>
    <row r="150" spans="2:5" x14ac:dyDescent="0.25">
      <c r="B150" t="s">
        <v>397</v>
      </c>
      <c r="C150" t="s">
        <v>834</v>
      </c>
      <c r="D150">
        <v>424</v>
      </c>
    </row>
    <row r="151" spans="2:5" x14ac:dyDescent="0.25">
      <c r="B151" t="s">
        <v>395</v>
      </c>
      <c r="C151" t="s">
        <v>834</v>
      </c>
      <c r="D151">
        <v>277</v>
      </c>
    </row>
    <row r="152" spans="2:5" x14ac:dyDescent="0.25">
      <c r="B152" t="s">
        <v>388</v>
      </c>
      <c r="C152" t="s">
        <v>834</v>
      </c>
      <c r="D152">
        <v>207</v>
      </c>
    </row>
    <row r="153" spans="2:5" x14ac:dyDescent="0.25">
      <c r="B153" s="26" t="s">
        <v>392</v>
      </c>
      <c r="C153" t="s">
        <v>834</v>
      </c>
      <c r="D153">
        <v>158</v>
      </c>
    </row>
    <row r="154" spans="2:5" x14ac:dyDescent="0.25">
      <c r="B154" t="s">
        <v>79</v>
      </c>
      <c r="C154" t="s">
        <v>834</v>
      </c>
      <c r="D154">
        <v>60</v>
      </c>
      <c r="E154">
        <f>SUM(D147:D154)</f>
        <v>5469</v>
      </c>
    </row>
    <row r="155" spans="2:5" x14ac:dyDescent="0.25">
      <c r="B155" t="s">
        <v>417</v>
      </c>
      <c r="C155" t="s">
        <v>859</v>
      </c>
      <c r="D155">
        <v>2689</v>
      </c>
    </row>
    <row r="156" spans="2:5" x14ac:dyDescent="0.25">
      <c r="B156" t="s">
        <v>412</v>
      </c>
      <c r="C156" t="s">
        <v>859</v>
      </c>
      <c r="D156">
        <v>2449</v>
      </c>
    </row>
    <row r="157" spans="2:5" x14ac:dyDescent="0.25">
      <c r="B157" t="s">
        <v>406</v>
      </c>
      <c r="C157" t="s">
        <v>859</v>
      </c>
      <c r="D157">
        <v>1576</v>
      </c>
    </row>
    <row r="158" spans="2:5" x14ac:dyDescent="0.25">
      <c r="B158" t="s">
        <v>399</v>
      </c>
      <c r="C158" t="s">
        <v>859</v>
      </c>
      <c r="D158">
        <v>718</v>
      </c>
    </row>
    <row r="159" spans="2:5" x14ac:dyDescent="0.25">
      <c r="B159" t="s">
        <v>281</v>
      </c>
      <c r="C159" t="s">
        <v>859</v>
      </c>
      <c r="D159">
        <v>428</v>
      </c>
    </row>
    <row r="160" spans="2:5" x14ac:dyDescent="0.25">
      <c r="B160" t="s">
        <v>25</v>
      </c>
      <c r="C160" t="s">
        <v>859</v>
      </c>
      <c r="D160">
        <v>385</v>
      </c>
    </row>
    <row r="161" spans="2:5" x14ac:dyDescent="0.25">
      <c r="B161" t="s">
        <v>405</v>
      </c>
      <c r="C161" t="s">
        <v>859</v>
      </c>
      <c r="D161">
        <v>341</v>
      </c>
    </row>
    <row r="162" spans="2:5" x14ac:dyDescent="0.25">
      <c r="B162" t="s">
        <v>416</v>
      </c>
      <c r="C162" t="s">
        <v>859</v>
      </c>
      <c r="D162">
        <v>301</v>
      </c>
      <c r="E162">
        <f>SUM(D155:D162)</f>
        <v>8887</v>
      </c>
    </row>
    <row r="163" spans="2:5" x14ac:dyDescent="0.25">
      <c r="B163" t="s">
        <v>431</v>
      </c>
      <c r="C163" t="s">
        <v>883</v>
      </c>
      <c r="D163">
        <v>3902</v>
      </c>
    </row>
    <row r="164" spans="2:5" x14ac:dyDescent="0.25">
      <c r="B164" t="s">
        <v>284</v>
      </c>
      <c r="C164" t="s">
        <v>883</v>
      </c>
      <c r="D164">
        <v>1533</v>
      </c>
    </row>
    <row r="165" spans="2:5" x14ac:dyDescent="0.25">
      <c r="B165" t="s">
        <v>433</v>
      </c>
      <c r="C165" t="s">
        <v>883</v>
      </c>
      <c r="D165">
        <v>842</v>
      </c>
    </row>
    <row r="166" spans="2:5" x14ac:dyDescent="0.25">
      <c r="B166" t="s">
        <v>432</v>
      </c>
      <c r="C166" t="s">
        <v>883</v>
      </c>
      <c r="D166">
        <v>435</v>
      </c>
    </row>
    <row r="167" spans="2:5" x14ac:dyDescent="0.25">
      <c r="B167" t="s">
        <v>421</v>
      </c>
      <c r="C167" t="s">
        <v>883</v>
      </c>
      <c r="D167">
        <v>425</v>
      </c>
    </row>
    <row r="168" spans="2:5" x14ac:dyDescent="0.25">
      <c r="B168" t="s">
        <v>427</v>
      </c>
      <c r="C168" t="s">
        <v>883</v>
      </c>
      <c r="D168">
        <v>214</v>
      </c>
    </row>
    <row r="169" spans="2:5" x14ac:dyDescent="0.25">
      <c r="B169" t="s">
        <v>190</v>
      </c>
      <c r="C169" t="s">
        <v>883</v>
      </c>
      <c r="D169">
        <v>207</v>
      </c>
    </row>
    <row r="170" spans="2:5" x14ac:dyDescent="0.25">
      <c r="B170" t="s">
        <v>426</v>
      </c>
      <c r="C170" t="s">
        <v>883</v>
      </c>
      <c r="D170">
        <v>50</v>
      </c>
      <c r="E170">
        <f>SUM(D163:D170)</f>
        <v>7608</v>
      </c>
    </row>
    <row r="171" spans="2:5" x14ac:dyDescent="0.25">
      <c r="B171" t="s">
        <v>305</v>
      </c>
      <c r="C171" t="s">
        <v>999</v>
      </c>
      <c r="D171">
        <v>958</v>
      </c>
    </row>
    <row r="172" spans="2:5" x14ac:dyDescent="0.25">
      <c r="B172" t="s">
        <v>1005</v>
      </c>
      <c r="C172" t="s">
        <v>999</v>
      </c>
      <c r="D172">
        <v>464</v>
      </c>
    </row>
    <row r="173" spans="2:5" x14ac:dyDescent="0.25">
      <c r="B173" t="s">
        <v>1054</v>
      </c>
      <c r="C173" t="s">
        <v>999</v>
      </c>
      <c r="D173">
        <v>421</v>
      </c>
    </row>
    <row r="174" spans="2:5" x14ac:dyDescent="0.25">
      <c r="B174" t="s">
        <v>1033</v>
      </c>
      <c r="C174" t="s">
        <v>999</v>
      </c>
      <c r="D174">
        <v>371</v>
      </c>
    </row>
    <row r="175" spans="2:5" x14ac:dyDescent="0.25">
      <c r="B175" t="s">
        <v>1013</v>
      </c>
      <c r="C175" t="s">
        <v>999</v>
      </c>
      <c r="D175">
        <v>279</v>
      </c>
    </row>
    <row r="176" spans="2:5" x14ac:dyDescent="0.25">
      <c r="B176" t="s">
        <v>1035</v>
      </c>
      <c r="C176" t="s">
        <v>999</v>
      </c>
      <c r="D176">
        <v>168</v>
      </c>
    </row>
    <row r="177" spans="2:5" x14ac:dyDescent="0.25">
      <c r="B177" t="s">
        <v>998</v>
      </c>
      <c r="C177" t="s">
        <v>999</v>
      </c>
      <c r="D177">
        <v>159</v>
      </c>
    </row>
    <row r="178" spans="2:5" x14ac:dyDescent="0.25">
      <c r="B178" t="s">
        <v>1166</v>
      </c>
      <c r="C178" t="s">
        <v>999</v>
      </c>
      <c r="D178">
        <v>78</v>
      </c>
      <c r="E178">
        <f>SUM(D171:D178)</f>
        <v>2898</v>
      </c>
    </row>
  </sheetData>
  <sortState xmlns:xlrd2="http://schemas.microsoft.com/office/spreadsheetml/2017/richdata2" ref="L126:N141">
    <sortCondition ref="M126:M141"/>
    <sortCondition descending="1" ref="N126:N141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697"/>
  <sheetViews>
    <sheetView topLeftCell="A3489" workbookViewId="0">
      <selection activeCell="E3502" sqref="E3502"/>
    </sheetView>
  </sheetViews>
  <sheetFormatPr defaultColWidth="12.5546875" defaultRowHeight="15" customHeight="1" x14ac:dyDescent="0.25"/>
  <cols>
    <col min="1" max="1" width="12.5546875" customWidth="1"/>
    <col min="2" max="2" width="5.6640625" customWidth="1"/>
    <col min="3" max="3" width="7.5546875" customWidth="1"/>
    <col min="4" max="4" width="12.5546875" customWidth="1"/>
    <col min="5" max="5" width="23.109375" customWidth="1"/>
    <col min="6" max="6" width="8.33203125" customWidth="1"/>
    <col min="7" max="7" width="6.6640625" customWidth="1"/>
    <col min="8" max="8" width="12.5546875" customWidth="1"/>
    <col min="9" max="25" width="11.5546875" customWidth="1"/>
  </cols>
  <sheetData>
    <row r="1" spans="1:9" s="43" customFormat="1" ht="15" customHeight="1" x14ac:dyDescent="0.2">
      <c r="A1" s="43">
        <v>1</v>
      </c>
      <c r="B1" s="43">
        <v>1</v>
      </c>
      <c r="C1" s="43">
        <v>26526</v>
      </c>
      <c r="D1" s="43" t="s">
        <v>882</v>
      </c>
      <c r="E1" s="43" t="s">
        <v>431</v>
      </c>
      <c r="F1" s="43" t="s">
        <v>883</v>
      </c>
      <c r="G1" s="43" t="s">
        <v>518</v>
      </c>
      <c r="H1" s="43">
        <v>27</v>
      </c>
      <c r="I1" s="43">
        <v>5030</v>
      </c>
    </row>
    <row r="2" spans="1:9" ht="15" customHeight="1" x14ac:dyDescent="0.25">
      <c r="A2" s="42">
        <v>2104</v>
      </c>
      <c r="B2" s="43">
        <v>2098</v>
      </c>
      <c r="C2" s="42">
        <v>36576</v>
      </c>
      <c r="D2" s="43" t="s">
        <v>5381</v>
      </c>
      <c r="E2" s="43" t="s">
        <v>4339</v>
      </c>
      <c r="F2" s="43" t="s">
        <v>1221</v>
      </c>
      <c r="G2" s="43" t="s">
        <v>511</v>
      </c>
      <c r="H2" s="42">
        <v>31</v>
      </c>
      <c r="I2">
        <v>7</v>
      </c>
    </row>
    <row r="3" spans="1:9" ht="15" customHeight="1" x14ac:dyDescent="0.25">
      <c r="A3" s="42">
        <v>2457</v>
      </c>
      <c r="B3" s="43">
        <v>2448</v>
      </c>
      <c r="C3" s="42">
        <v>33896</v>
      </c>
      <c r="D3" s="43" t="s">
        <v>2779</v>
      </c>
      <c r="E3" s="43" t="s">
        <v>2780</v>
      </c>
      <c r="F3" s="43" t="s">
        <v>1221</v>
      </c>
      <c r="G3" s="43" t="s">
        <v>2464</v>
      </c>
      <c r="H3" s="42">
        <v>26</v>
      </c>
      <c r="I3">
        <v>4</v>
      </c>
    </row>
    <row r="4" spans="1:9" ht="15" customHeight="1" x14ac:dyDescent="0.25">
      <c r="A4" s="42">
        <v>1349</v>
      </c>
      <c r="B4" s="43">
        <v>1344</v>
      </c>
      <c r="C4" s="42">
        <v>13377</v>
      </c>
      <c r="D4" s="43" t="s">
        <v>2571</v>
      </c>
      <c r="E4" s="43" t="s">
        <v>2572</v>
      </c>
      <c r="F4" s="43" t="s">
        <v>1221</v>
      </c>
      <c r="G4" s="43" t="s">
        <v>1300</v>
      </c>
      <c r="H4" s="42">
        <v>35</v>
      </c>
      <c r="I4">
        <v>20</v>
      </c>
    </row>
    <row r="5" spans="1:9" ht="15" customHeight="1" x14ac:dyDescent="0.25">
      <c r="A5" s="42">
        <v>2771</v>
      </c>
      <c r="B5" s="43">
        <v>2768</v>
      </c>
      <c r="C5" s="42">
        <v>34905</v>
      </c>
      <c r="D5" s="43" t="s">
        <v>3942</v>
      </c>
      <c r="E5" s="43" t="s">
        <v>3943</v>
      </c>
      <c r="F5" s="43" t="s">
        <v>1221</v>
      </c>
      <c r="G5" s="43" t="s">
        <v>1817</v>
      </c>
      <c r="H5" s="42">
        <v>29</v>
      </c>
      <c r="I5">
        <v>2</v>
      </c>
    </row>
    <row r="6" spans="1:9" ht="15" customHeight="1" x14ac:dyDescent="0.25">
      <c r="A6" s="46">
        <v>1747</v>
      </c>
      <c r="B6" s="46">
        <v>1742</v>
      </c>
      <c r="C6" s="46">
        <v>32802</v>
      </c>
      <c r="D6" s="46" t="s">
        <v>2952</v>
      </c>
      <c r="E6" s="46" t="s">
        <v>2953</v>
      </c>
      <c r="F6" s="46" t="s">
        <v>1221</v>
      </c>
      <c r="G6" s="46" t="s">
        <v>2383</v>
      </c>
      <c r="H6" s="46">
        <v>23</v>
      </c>
      <c r="I6">
        <v>11</v>
      </c>
    </row>
    <row r="7" spans="1:9" ht="15" customHeight="1" x14ac:dyDescent="0.25">
      <c r="A7" s="42">
        <v>2546</v>
      </c>
      <c r="B7" s="43">
        <v>2539</v>
      </c>
      <c r="C7" s="42">
        <v>36965</v>
      </c>
      <c r="D7" s="43" t="s">
        <v>5823</v>
      </c>
      <c r="E7" s="43" t="s">
        <v>5824</v>
      </c>
      <c r="F7" s="43" t="s">
        <v>1221</v>
      </c>
      <c r="G7" s="43" t="s">
        <v>2421</v>
      </c>
      <c r="H7" s="42">
        <v>19</v>
      </c>
      <c r="I7">
        <v>4</v>
      </c>
    </row>
    <row r="8" spans="1:9" ht="15" customHeight="1" x14ac:dyDescent="0.25">
      <c r="A8" s="42">
        <v>2476</v>
      </c>
      <c r="B8" s="43">
        <v>2467</v>
      </c>
      <c r="C8" s="42">
        <v>34380</v>
      </c>
      <c r="D8" s="43" t="s">
        <v>2091</v>
      </c>
      <c r="E8" s="43" t="s">
        <v>2092</v>
      </c>
      <c r="F8" s="43" t="s">
        <v>1221</v>
      </c>
      <c r="G8" s="43" t="s">
        <v>659</v>
      </c>
      <c r="H8" s="42">
        <v>21</v>
      </c>
      <c r="I8">
        <v>4</v>
      </c>
    </row>
    <row r="9" spans="1:9" ht="15" customHeight="1" x14ac:dyDescent="0.25">
      <c r="A9" s="42">
        <v>2815</v>
      </c>
      <c r="B9" s="43">
        <v>2809</v>
      </c>
      <c r="C9" s="42">
        <v>36606</v>
      </c>
      <c r="D9" s="43" t="s">
        <v>4574</v>
      </c>
      <c r="E9" s="43" t="s">
        <v>4575</v>
      </c>
      <c r="F9" s="43" t="s">
        <v>1221</v>
      </c>
      <c r="G9" s="43" t="s">
        <v>496</v>
      </c>
      <c r="H9" s="42">
        <v>22</v>
      </c>
      <c r="I9">
        <v>2</v>
      </c>
    </row>
    <row r="10" spans="1:9" ht="15" customHeight="1" x14ac:dyDescent="0.25">
      <c r="A10" s="42">
        <v>1980</v>
      </c>
      <c r="B10" s="43">
        <v>1978</v>
      </c>
      <c r="C10" s="42">
        <v>35884</v>
      </c>
      <c r="D10" s="43" t="s">
        <v>4313</v>
      </c>
      <c r="E10" s="43" t="s">
        <v>4314</v>
      </c>
      <c r="F10" s="43" t="s">
        <v>1221</v>
      </c>
      <c r="G10" s="43" t="s">
        <v>686</v>
      </c>
      <c r="H10" s="42">
        <v>22</v>
      </c>
      <c r="I10">
        <v>8</v>
      </c>
    </row>
    <row r="11" spans="1:9" ht="15" customHeight="1" x14ac:dyDescent="0.25">
      <c r="A11" s="42">
        <v>2017</v>
      </c>
      <c r="B11" s="43">
        <v>2012</v>
      </c>
      <c r="C11" s="42">
        <v>23660</v>
      </c>
      <c r="D11" s="43" t="s">
        <v>5293</v>
      </c>
      <c r="E11" s="43" t="s">
        <v>5294</v>
      </c>
      <c r="F11" s="43" t="s">
        <v>1221</v>
      </c>
      <c r="G11" s="43" t="s">
        <v>1887</v>
      </c>
      <c r="H11" s="42">
        <v>30</v>
      </c>
      <c r="I11">
        <v>7</v>
      </c>
    </row>
    <row r="12" spans="1:9" ht="15" customHeight="1" x14ac:dyDescent="0.25">
      <c r="A12" s="42">
        <v>1605</v>
      </c>
      <c r="B12" s="43">
        <v>1598</v>
      </c>
      <c r="C12" s="42">
        <v>37752</v>
      </c>
      <c r="D12" s="43" t="s">
        <v>4996</v>
      </c>
      <c r="E12" s="43" t="s">
        <v>4997</v>
      </c>
      <c r="F12" s="43" t="s">
        <v>1221</v>
      </c>
      <c r="G12" s="43" t="s">
        <v>3731</v>
      </c>
      <c r="H12" s="42">
        <v>19</v>
      </c>
      <c r="I12">
        <v>15</v>
      </c>
    </row>
    <row r="13" spans="1:9" ht="15" customHeight="1" x14ac:dyDescent="0.25">
      <c r="A13" s="42">
        <v>2131</v>
      </c>
      <c r="B13" s="43">
        <v>2122</v>
      </c>
      <c r="C13" s="42">
        <v>37849</v>
      </c>
      <c r="D13" s="43" t="s">
        <v>5429</v>
      </c>
      <c r="E13" s="43" t="s">
        <v>5430</v>
      </c>
      <c r="F13" s="43" t="s">
        <v>1221</v>
      </c>
      <c r="G13" s="43" t="s">
        <v>459</v>
      </c>
      <c r="H13" s="42">
        <v>22</v>
      </c>
      <c r="I13">
        <v>7</v>
      </c>
    </row>
    <row r="14" spans="1:9" ht="15" customHeight="1" x14ac:dyDescent="0.25">
      <c r="A14" s="42">
        <v>2518</v>
      </c>
      <c r="B14" s="43">
        <v>2510</v>
      </c>
      <c r="C14" s="42">
        <v>36293</v>
      </c>
      <c r="D14" s="43" t="s">
        <v>5781</v>
      </c>
      <c r="E14" s="43" t="s">
        <v>5782</v>
      </c>
      <c r="F14" s="43" t="s">
        <v>1221</v>
      </c>
      <c r="G14" s="43" t="s">
        <v>2470</v>
      </c>
      <c r="H14" s="42">
        <v>31</v>
      </c>
      <c r="I14">
        <v>4</v>
      </c>
    </row>
    <row r="15" spans="1:9" ht="15" customHeight="1" x14ac:dyDescent="0.25">
      <c r="A15" s="42">
        <v>2022</v>
      </c>
      <c r="B15" s="43">
        <v>2017</v>
      </c>
      <c r="C15" s="42">
        <v>25439</v>
      </c>
      <c r="D15" s="43" t="s">
        <v>5301</v>
      </c>
      <c r="E15" s="43" t="s">
        <v>5302</v>
      </c>
      <c r="F15" s="43" t="s">
        <v>1221</v>
      </c>
      <c r="G15" s="43" t="s">
        <v>2470</v>
      </c>
      <c r="H15" s="42">
        <v>28</v>
      </c>
      <c r="I15">
        <v>7</v>
      </c>
    </row>
    <row r="16" spans="1:9" ht="15" customHeight="1" x14ac:dyDescent="0.25">
      <c r="A16" s="42">
        <v>1461</v>
      </c>
      <c r="B16" s="43">
        <v>1458</v>
      </c>
      <c r="C16" s="42">
        <v>30390</v>
      </c>
      <c r="D16" s="43" t="s">
        <v>4900</v>
      </c>
      <c r="E16" s="43" t="s">
        <v>4901</v>
      </c>
      <c r="F16" s="43" t="s">
        <v>1221</v>
      </c>
      <c r="G16" s="43" t="s">
        <v>2490</v>
      </c>
      <c r="H16" s="42">
        <v>28</v>
      </c>
      <c r="I16">
        <v>17</v>
      </c>
    </row>
    <row r="17" spans="1:9" ht="15" customHeight="1" x14ac:dyDescent="0.25">
      <c r="A17" s="42">
        <v>1607</v>
      </c>
      <c r="B17" s="43">
        <v>1600</v>
      </c>
      <c r="C17" s="42">
        <v>7793</v>
      </c>
      <c r="D17" s="43" t="s">
        <v>5000</v>
      </c>
      <c r="E17" s="43" t="s">
        <v>5001</v>
      </c>
      <c r="F17" s="43" t="s">
        <v>1221</v>
      </c>
      <c r="G17" s="43" t="s">
        <v>1300</v>
      </c>
      <c r="H17" s="42">
        <v>37</v>
      </c>
      <c r="I17">
        <v>14</v>
      </c>
    </row>
    <row r="18" spans="1:9" ht="15" customHeight="1" x14ac:dyDescent="0.25">
      <c r="A18" s="46">
        <v>1386</v>
      </c>
      <c r="B18" s="46">
        <v>1383</v>
      </c>
      <c r="C18" s="46">
        <v>37611</v>
      </c>
      <c r="D18" s="46" t="s">
        <v>4864</v>
      </c>
      <c r="E18" s="46" t="s">
        <v>4865</v>
      </c>
      <c r="F18" s="46" t="s">
        <v>1221</v>
      </c>
      <c r="G18" s="46" t="s">
        <v>1912</v>
      </c>
      <c r="H18" s="46">
        <v>32</v>
      </c>
      <c r="I18">
        <v>20</v>
      </c>
    </row>
    <row r="19" spans="1:9" ht="15" customHeight="1" x14ac:dyDescent="0.25">
      <c r="A19" s="42">
        <v>2298</v>
      </c>
      <c r="B19" s="43">
        <v>2286</v>
      </c>
      <c r="C19" s="42">
        <v>33693</v>
      </c>
      <c r="D19" s="43" t="s">
        <v>4548</v>
      </c>
      <c r="E19" s="43" t="s">
        <v>4549</v>
      </c>
      <c r="F19" s="43" t="s">
        <v>1221</v>
      </c>
      <c r="G19" s="43" t="s">
        <v>529</v>
      </c>
      <c r="H19" s="42">
        <v>27</v>
      </c>
      <c r="I19">
        <v>5</v>
      </c>
    </row>
    <row r="20" spans="1:9" ht="15" customHeight="1" x14ac:dyDescent="0.25">
      <c r="A20" s="42">
        <v>2466</v>
      </c>
      <c r="B20" s="43">
        <v>2459</v>
      </c>
      <c r="C20" s="42">
        <v>34062</v>
      </c>
      <c r="D20" s="43" t="s">
        <v>5719</v>
      </c>
      <c r="E20" s="43" t="s">
        <v>5720</v>
      </c>
      <c r="F20" s="43" t="s">
        <v>1221</v>
      </c>
      <c r="G20" s="43" t="s">
        <v>2476</v>
      </c>
      <c r="H20" s="42">
        <v>24</v>
      </c>
      <c r="I20">
        <v>4</v>
      </c>
    </row>
    <row r="21" spans="1:9" ht="15" customHeight="1" x14ac:dyDescent="0.25">
      <c r="A21" s="42">
        <v>2125</v>
      </c>
      <c r="B21" s="43" t="s">
        <v>1123</v>
      </c>
      <c r="C21" s="42">
        <v>37556</v>
      </c>
      <c r="D21" s="43" t="s">
        <v>5417</v>
      </c>
      <c r="E21" s="43" t="s">
        <v>5418</v>
      </c>
      <c r="F21" s="43" t="s">
        <v>1221</v>
      </c>
      <c r="G21" s="43" t="s">
        <v>4978</v>
      </c>
      <c r="H21" s="42">
        <v>22</v>
      </c>
      <c r="I21">
        <v>7</v>
      </c>
    </row>
    <row r="22" spans="1:9" ht="15" customHeight="1" x14ac:dyDescent="0.25">
      <c r="A22" s="42">
        <v>2500</v>
      </c>
      <c r="B22" s="43">
        <v>2491</v>
      </c>
      <c r="C22" s="42">
        <v>35487</v>
      </c>
      <c r="D22" s="43" t="s">
        <v>4225</v>
      </c>
      <c r="E22" s="43" t="s">
        <v>4226</v>
      </c>
      <c r="F22" s="43" t="s">
        <v>1221</v>
      </c>
      <c r="G22" s="43" t="s">
        <v>2490</v>
      </c>
      <c r="H22" s="42">
        <v>40</v>
      </c>
      <c r="I22">
        <v>4</v>
      </c>
    </row>
    <row r="23" spans="1:9" ht="15" customHeight="1" x14ac:dyDescent="0.25">
      <c r="A23" s="42">
        <v>2619</v>
      </c>
      <c r="B23" s="43">
        <v>2612</v>
      </c>
      <c r="C23" s="42">
        <v>34420</v>
      </c>
      <c r="D23" s="43" t="s">
        <v>4100</v>
      </c>
      <c r="E23" s="43" t="s">
        <v>4101</v>
      </c>
      <c r="F23" s="43" t="s">
        <v>1221</v>
      </c>
      <c r="G23" s="43" t="s">
        <v>1912</v>
      </c>
      <c r="H23" s="42">
        <v>25</v>
      </c>
      <c r="I23">
        <v>3</v>
      </c>
    </row>
    <row r="24" spans="1:9" ht="15" customHeight="1" x14ac:dyDescent="0.25">
      <c r="A24" s="42">
        <v>2018</v>
      </c>
      <c r="B24" s="43">
        <v>2013</v>
      </c>
      <c r="C24" s="42">
        <v>23845</v>
      </c>
      <c r="D24" s="43" t="s">
        <v>5295</v>
      </c>
      <c r="E24" s="43" t="s">
        <v>5296</v>
      </c>
      <c r="F24" s="43" t="s">
        <v>1221</v>
      </c>
      <c r="G24" s="43" t="s">
        <v>1912</v>
      </c>
      <c r="H24" s="42">
        <v>32</v>
      </c>
      <c r="I24">
        <v>7</v>
      </c>
    </row>
    <row r="25" spans="1:9" ht="15" customHeight="1" x14ac:dyDescent="0.25">
      <c r="A25" s="42">
        <v>1886</v>
      </c>
      <c r="B25" s="43" t="s">
        <v>1123</v>
      </c>
      <c r="C25" s="42">
        <v>37901</v>
      </c>
      <c r="D25" s="43" t="s">
        <v>5183</v>
      </c>
      <c r="E25" s="43" t="s">
        <v>5184</v>
      </c>
      <c r="F25" s="43" t="s">
        <v>1221</v>
      </c>
      <c r="G25" s="43" t="s">
        <v>4978</v>
      </c>
      <c r="H25" s="42">
        <v>24</v>
      </c>
      <c r="I25">
        <v>10</v>
      </c>
    </row>
    <row r="26" spans="1:9" ht="15" customHeight="1" x14ac:dyDescent="0.25">
      <c r="A26" s="42">
        <v>2614</v>
      </c>
      <c r="B26" s="43">
        <v>2605</v>
      </c>
      <c r="C26" s="42">
        <v>33547</v>
      </c>
      <c r="D26" s="43" t="s">
        <v>4205</v>
      </c>
      <c r="E26" s="43" t="s">
        <v>4206</v>
      </c>
      <c r="F26" s="43" t="s">
        <v>1221</v>
      </c>
      <c r="G26" s="43" t="s">
        <v>2578</v>
      </c>
      <c r="H26" s="42">
        <v>23</v>
      </c>
      <c r="I26">
        <v>3</v>
      </c>
    </row>
    <row r="27" spans="1:9" ht="15" customHeight="1" x14ac:dyDescent="0.25">
      <c r="A27" s="42">
        <v>1232</v>
      </c>
      <c r="B27" s="43">
        <v>1224</v>
      </c>
      <c r="C27" s="42">
        <v>33470</v>
      </c>
      <c r="D27" s="43" t="s">
        <v>3881</v>
      </c>
      <c r="E27" s="43" t="s">
        <v>3882</v>
      </c>
      <c r="F27" s="43" t="s">
        <v>1221</v>
      </c>
      <c r="G27" s="43" t="s">
        <v>1445</v>
      </c>
      <c r="H27" s="42">
        <v>25</v>
      </c>
      <c r="I27">
        <v>25</v>
      </c>
    </row>
    <row r="28" spans="1:9" ht="15" customHeight="1" x14ac:dyDescent="0.25">
      <c r="A28" s="42">
        <v>2385</v>
      </c>
      <c r="B28" s="43">
        <v>2373</v>
      </c>
      <c r="C28" s="42">
        <v>23564</v>
      </c>
      <c r="D28" s="43" t="s">
        <v>3131</v>
      </c>
      <c r="E28" s="43" t="s">
        <v>3132</v>
      </c>
      <c r="F28" s="43" t="s">
        <v>1221</v>
      </c>
      <c r="G28" s="43" t="s">
        <v>2151</v>
      </c>
      <c r="H28" s="42">
        <v>29</v>
      </c>
      <c r="I28">
        <v>4</v>
      </c>
    </row>
    <row r="29" spans="1:9" ht="15" customHeight="1" x14ac:dyDescent="0.25">
      <c r="A29" s="42">
        <v>2863</v>
      </c>
      <c r="B29" s="43" t="s">
        <v>1123</v>
      </c>
      <c r="C29" s="42">
        <v>37902</v>
      </c>
      <c r="D29" s="43" t="s">
        <v>6164</v>
      </c>
      <c r="E29" s="43" t="s">
        <v>6165</v>
      </c>
      <c r="F29" s="43" t="s">
        <v>1221</v>
      </c>
      <c r="G29" s="43" t="s">
        <v>4978</v>
      </c>
      <c r="H29" s="42">
        <v>17</v>
      </c>
      <c r="I29">
        <v>2</v>
      </c>
    </row>
    <row r="30" spans="1:9" ht="15" customHeight="1" x14ac:dyDescent="0.25">
      <c r="A30" s="42">
        <v>2255</v>
      </c>
      <c r="B30" s="43">
        <v>2245</v>
      </c>
      <c r="C30" s="42">
        <v>29468</v>
      </c>
      <c r="D30" s="43" t="s">
        <v>4002</v>
      </c>
      <c r="E30" s="43" t="s">
        <v>4003</v>
      </c>
      <c r="F30" s="43" t="s">
        <v>1221</v>
      </c>
      <c r="G30" s="43" t="s">
        <v>2317</v>
      </c>
      <c r="H30" s="42">
        <v>35</v>
      </c>
      <c r="I30">
        <v>5</v>
      </c>
    </row>
    <row r="31" spans="1:9" ht="15" customHeight="1" x14ac:dyDescent="0.25">
      <c r="A31" s="42">
        <v>1587</v>
      </c>
      <c r="B31" s="43" t="s">
        <v>1123</v>
      </c>
      <c r="C31" s="42">
        <v>35504</v>
      </c>
      <c r="D31" s="43" t="s">
        <v>4976</v>
      </c>
      <c r="E31" s="43" t="s">
        <v>4977</v>
      </c>
      <c r="F31" s="43" t="s">
        <v>1221</v>
      </c>
      <c r="G31" s="43" t="s">
        <v>4978</v>
      </c>
      <c r="H31" s="42">
        <v>21</v>
      </c>
      <c r="I31">
        <v>15</v>
      </c>
    </row>
    <row r="32" spans="1:9" ht="15" customHeight="1" x14ac:dyDescent="0.25">
      <c r="A32" s="42">
        <v>2344</v>
      </c>
      <c r="B32" s="43">
        <v>2335</v>
      </c>
      <c r="C32" s="42">
        <v>37057</v>
      </c>
      <c r="D32" s="43" t="s">
        <v>5604</v>
      </c>
      <c r="E32" s="43" t="s">
        <v>5605</v>
      </c>
      <c r="F32" s="43" t="s">
        <v>1221</v>
      </c>
      <c r="G32" s="43" t="s">
        <v>2317</v>
      </c>
      <c r="H32" s="42">
        <v>25</v>
      </c>
      <c r="I32">
        <v>5</v>
      </c>
    </row>
    <row r="33" spans="1:9" ht="15" customHeight="1" x14ac:dyDescent="0.25">
      <c r="A33" s="42">
        <v>2058</v>
      </c>
      <c r="B33" s="43">
        <v>2050</v>
      </c>
      <c r="C33" s="42">
        <v>32614</v>
      </c>
      <c r="D33" s="43" t="s">
        <v>2943</v>
      </c>
      <c r="E33" s="43" t="s">
        <v>2944</v>
      </c>
      <c r="F33" s="43" t="s">
        <v>1221</v>
      </c>
      <c r="G33" s="43" t="s">
        <v>2490</v>
      </c>
      <c r="H33" s="42">
        <v>25</v>
      </c>
      <c r="I33">
        <v>7</v>
      </c>
    </row>
    <row r="34" spans="1:9" ht="15" customHeight="1" x14ac:dyDescent="0.25">
      <c r="A34" s="42">
        <v>2490</v>
      </c>
      <c r="B34" s="43">
        <v>2481</v>
      </c>
      <c r="C34" s="42">
        <v>34986</v>
      </c>
      <c r="D34" s="43" t="s">
        <v>5742</v>
      </c>
      <c r="E34" s="43" t="s">
        <v>5743</v>
      </c>
      <c r="F34" s="43" t="s">
        <v>1221</v>
      </c>
      <c r="G34" s="43" t="s">
        <v>1912</v>
      </c>
      <c r="H34" s="42">
        <v>26</v>
      </c>
      <c r="I34">
        <v>4</v>
      </c>
    </row>
    <row r="35" spans="1:9" ht="15" customHeight="1" x14ac:dyDescent="0.25">
      <c r="A35" s="42">
        <v>2663</v>
      </c>
      <c r="B35" s="43">
        <v>2656</v>
      </c>
      <c r="C35" s="42">
        <v>16991</v>
      </c>
      <c r="D35" s="43" t="s">
        <v>5954</v>
      </c>
      <c r="E35" s="43" t="s">
        <v>5955</v>
      </c>
      <c r="F35" s="43" t="s">
        <v>1221</v>
      </c>
      <c r="G35" s="43" t="s">
        <v>1912</v>
      </c>
      <c r="H35" s="42">
        <v>39</v>
      </c>
      <c r="I35">
        <v>2</v>
      </c>
    </row>
    <row r="36" spans="1:9" ht="15" customHeight="1" x14ac:dyDescent="0.25">
      <c r="A36" s="42">
        <v>2187</v>
      </c>
      <c r="B36" s="43" t="s">
        <v>1123</v>
      </c>
      <c r="C36" s="42">
        <v>35502</v>
      </c>
      <c r="D36" s="43" t="s">
        <v>5464</v>
      </c>
      <c r="E36" s="43" t="s">
        <v>5465</v>
      </c>
      <c r="F36" s="43" t="s">
        <v>1221</v>
      </c>
      <c r="G36" s="43" t="s">
        <v>4978</v>
      </c>
      <c r="H36" s="42">
        <v>42</v>
      </c>
      <c r="I36">
        <v>6</v>
      </c>
    </row>
    <row r="37" spans="1:9" ht="15" customHeight="1" x14ac:dyDescent="0.25">
      <c r="A37" s="42">
        <v>2044</v>
      </c>
      <c r="B37" s="43">
        <v>2036</v>
      </c>
      <c r="C37" s="42">
        <v>29803</v>
      </c>
      <c r="D37" s="43" t="s">
        <v>3734</v>
      </c>
      <c r="E37" s="43" t="s">
        <v>3735</v>
      </c>
      <c r="F37" s="43" t="s">
        <v>1221</v>
      </c>
      <c r="G37" s="43" t="s">
        <v>1282</v>
      </c>
      <c r="H37" s="42">
        <v>29</v>
      </c>
      <c r="I37">
        <v>7</v>
      </c>
    </row>
    <row r="38" spans="1:9" ht="15" customHeight="1" x14ac:dyDescent="0.25">
      <c r="A38" s="42">
        <v>1647</v>
      </c>
      <c r="B38" s="43">
        <v>1639</v>
      </c>
      <c r="C38" s="42">
        <v>36849</v>
      </c>
      <c r="D38" s="43" t="s">
        <v>5024</v>
      </c>
      <c r="E38" s="43" t="s">
        <v>5025</v>
      </c>
      <c r="F38" s="43" t="s">
        <v>1221</v>
      </c>
      <c r="G38" s="43" t="s">
        <v>3590</v>
      </c>
      <c r="H38" s="42">
        <v>18</v>
      </c>
      <c r="I38">
        <v>14</v>
      </c>
    </row>
    <row r="39" spans="1:9" ht="15" customHeight="1" x14ac:dyDescent="0.25">
      <c r="A39" s="42">
        <v>2377</v>
      </c>
      <c r="B39" s="43">
        <v>1388</v>
      </c>
      <c r="C39" s="42">
        <v>20429</v>
      </c>
      <c r="D39" s="43" t="s">
        <v>5655</v>
      </c>
      <c r="E39" s="43" t="s">
        <v>5656</v>
      </c>
      <c r="F39" s="43" t="s">
        <v>1221</v>
      </c>
      <c r="G39" s="43" t="s">
        <v>686</v>
      </c>
      <c r="H39" s="42">
        <v>32</v>
      </c>
      <c r="I39">
        <v>4</v>
      </c>
    </row>
    <row r="40" spans="1:9" ht="15" customHeight="1" x14ac:dyDescent="0.25">
      <c r="A40" s="42">
        <v>2805</v>
      </c>
      <c r="B40" s="43">
        <v>2799</v>
      </c>
      <c r="C40" s="42">
        <v>36288</v>
      </c>
      <c r="D40" s="43" t="s">
        <v>4246</v>
      </c>
      <c r="E40" s="43" t="s">
        <v>4247</v>
      </c>
      <c r="F40" s="43" t="s">
        <v>1221</v>
      </c>
      <c r="G40" s="43" t="s">
        <v>832</v>
      </c>
      <c r="H40" s="42">
        <v>39</v>
      </c>
      <c r="I40">
        <v>2</v>
      </c>
    </row>
    <row r="41" spans="1:9" ht="15" customHeight="1" x14ac:dyDescent="0.25">
      <c r="A41" s="42">
        <v>1831</v>
      </c>
      <c r="B41" s="43">
        <v>1830</v>
      </c>
      <c r="C41" s="42">
        <v>33526</v>
      </c>
      <c r="D41" s="43" t="s">
        <v>5131</v>
      </c>
      <c r="E41" s="43" t="s">
        <v>5132</v>
      </c>
      <c r="F41" s="43" t="s">
        <v>1221</v>
      </c>
      <c r="G41" s="43" t="s">
        <v>1912</v>
      </c>
      <c r="H41" s="42">
        <v>24</v>
      </c>
      <c r="I41">
        <v>10</v>
      </c>
    </row>
    <row r="42" spans="1:9" ht="15" customHeight="1" x14ac:dyDescent="0.25">
      <c r="A42" s="42">
        <v>1543</v>
      </c>
      <c r="B42" s="43">
        <v>1538</v>
      </c>
      <c r="C42" s="42">
        <v>26757</v>
      </c>
      <c r="D42" s="43" t="s">
        <v>4948</v>
      </c>
      <c r="E42" s="43" t="s">
        <v>4949</v>
      </c>
      <c r="F42" s="43" t="s">
        <v>1221</v>
      </c>
      <c r="G42" s="43" t="s">
        <v>1912</v>
      </c>
      <c r="H42" s="42">
        <v>27</v>
      </c>
      <c r="I42">
        <v>15</v>
      </c>
    </row>
    <row r="43" spans="1:9" ht="15" customHeight="1" x14ac:dyDescent="0.25">
      <c r="A43" s="42">
        <v>2561</v>
      </c>
      <c r="B43" s="43" t="s">
        <v>1123</v>
      </c>
      <c r="C43" s="42">
        <v>37905</v>
      </c>
      <c r="D43" s="43" t="s">
        <v>5853</v>
      </c>
      <c r="E43" s="43" t="s">
        <v>5854</v>
      </c>
      <c r="F43" s="43" t="s">
        <v>1221</v>
      </c>
      <c r="G43" s="43" t="s">
        <v>4978</v>
      </c>
      <c r="H43" s="42">
        <v>43</v>
      </c>
      <c r="I43">
        <v>4</v>
      </c>
    </row>
    <row r="44" spans="1:9" ht="15" customHeight="1" x14ac:dyDescent="0.25">
      <c r="A44" s="42">
        <v>2666</v>
      </c>
      <c r="B44" s="43">
        <v>2661</v>
      </c>
      <c r="C44" s="42">
        <v>19937</v>
      </c>
      <c r="D44" s="43" t="s">
        <v>4061</v>
      </c>
      <c r="E44" s="43" t="s">
        <v>4062</v>
      </c>
      <c r="F44" s="43" t="s">
        <v>1221</v>
      </c>
      <c r="G44" s="43" t="s">
        <v>1955</v>
      </c>
      <c r="H44" s="42">
        <v>34</v>
      </c>
      <c r="I44">
        <v>2</v>
      </c>
    </row>
    <row r="45" spans="1:9" ht="15" customHeight="1" x14ac:dyDescent="0.25">
      <c r="A45" s="42">
        <v>2915</v>
      </c>
      <c r="B45" s="43">
        <v>2908</v>
      </c>
      <c r="C45" s="42">
        <v>32879</v>
      </c>
      <c r="D45" s="43" t="s">
        <v>2771</v>
      </c>
      <c r="E45" s="43" t="s">
        <v>2772</v>
      </c>
      <c r="F45" s="43" t="s">
        <v>1221</v>
      </c>
      <c r="G45" s="43" t="s">
        <v>2276</v>
      </c>
      <c r="H45" s="42">
        <v>24</v>
      </c>
      <c r="I45">
        <v>1</v>
      </c>
    </row>
    <row r="46" spans="1:9" ht="15" customHeight="1" x14ac:dyDescent="0.25">
      <c r="A46" s="42">
        <v>922</v>
      </c>
      <c r="B46" s="43">
        <v>918</v>
      </c>
      <c r="C46" s="42">
        <v>34016</v>
      </c>
      <c r="D46" s="43" t="s">
        <v>4706</v>
      </c>
      <c r="E46" s="43" t="s">
        <v>4707</v>
      </c>
      <c r="F46" s="43" t="s">
        <v>1221</v>
      </c>
      <c r="G46" s="43" t="s">
        <v>511</v>
      </c>
      <c r="H46" s="42">
        <v>22</v>
      </c>
      <c r="I46">
        <v>45</v>
      </c>
    </row>
    <row r="47" spans="1:9" ht="15" customHeight="1" x14ac:dyDescent="0.25">
      <c r="A47" s="42">
        <v>1896</v>
      </c>
      <c r="B47" s="43">
        <v>1896</v>
      </c>
      <c r="C47" s="42">
        <v>24101</v>
      </c>
      <c r="D47" s="43" t="s">
        <v>2233</v>
      </c>
      <c r="E47" s="43" t="s">
        <v>2234</v>
      </c>
      <c r="F47" s="43" t="s">
        <v>1221</v>
      </c>
      <c r="G47" s="43" t="s">
        <v>496</v>
      </c>
      <c r="H47" s="42">
        <v>32</v>
      </c>
      <c r="I47">
        <v>9</v>
      </c>
    </row>
    <row r="48" spans="1:9" ht="15" customHeight="1" x14ac:dyDescent="0.25">
      <c r="A48" s="42">
        <v>1603</v>
      </c>
      <c r="B48" s="43">
        <v>1596</v>
      </c>
      <c r="C48" s="42">
        <v>37259</v>
      </c>
      <c r="D48" s="43" t="s">
        <v>4992</v>
      </c>
      <c r="E48" s="43" t="s">
        <v>4993</v>
      </c>
      <c r="F48" s="43" t="s">
        <v>1221</v>
      </c>
      <c r="G48" s="43" t="s">
        <v>2470</v>
      </c>
      <c r="H48" s="42">
        <v>31</v>
      </c>
      <c r="I48">
        <v>15</v>
      </c>
    </row>
    <row r="49" spans="1:9" ht="15" customHeight="1" x14ac:dyDescent="0.25">
      <c r="A49" s="42">
        <v>2659</v>
      </c>
      <c r="B49" s="43">
        <v>2652</v>
      </c>
      <c r="C49" s="42">
        <v>10538</v>
      </c>
      <c r="D49" s="43" t="s">
        <v>5952</v>
      </c>
      <c r="E49" s="43" t="s">
        <v>5953</v>
      </c>
      <c r="F49" s="43" t="s">
        <v>1221</v>
      </c>
      <c r="G49" s="43" t="s">
        <v>497</v>
      </c>
      <c r="H49" s="42">
        <v>37</v>
      </c>
      <c r="I49">
        <v>2</v>
      </c>
    </row>
    <row r="50" spans="1:9" ht="15" customHeight="1" x14ac:dyDescent="0.25">
      <c r="A50" s="42">
        <v>2932</v>
      </c>
      <c r="B50" s="43">
        <v>2925</v>
      </c>
      <c r="C50" s="42">
        <v>34918</v>
      </c>
      <c r="D50" s="43" t="s">
        <v>6242</v>
      </c>
      <c r="E50" s="43" t="s">
        <v>6243</v>
      </c>
      <c r="F50" s="43" t="s">
        <v>1221</v>
      </c>
      <c r="G50" s="43" t="s">
        <v>2480</v>
      </c>
      <c r="H50" s="42">
        <v>24</v>
      </c>
      <c r="I50">
        <v>1</v>
      </c>
    </row>
    <row r="51" spans="1:9" ht="15" customHeight="1" x14ac:dyDescent="0.25">
      <c r="A51" s="42">
        <v>1248</v>
      </c>
      <c r="B51" s="43">
        <v>1240</v>
      </c>
      <c r="C51" s="42">
        <v>27652</v>
      </c>
      <c r="D51" s="43" t="s">
        <v>1016</v>
      </c>
      <c r="E51" s="43" t="s">
        <v>1017</v>
      </c>
      <c r="F51" s="43" t="s">
        <v>1221</v>
      </c>
      <c r="G51" s="43" t="s">
        <v>602</v>
      </c>
      <c r="H51" s="42">
        <v>26</v>
      </c>
      <c r="I51">
        <v>24</v>
      </c>
    </row>
    <row r="52" spans="1:9" ht="15" customHeight="1" x14ac:dyDescent="0.25">
      <c r="A52" s="42">
        <v>942</v>
      </c>
      <c r="B52" s="43">
        <v>940</v>
      </c>
      <c r="C52" s="42">
        <v>31554</v>
      </c>
      <c r="D52" s="43" t="s">
        <v>3077</v>
      </c>
      <c r="E52" s="43" t="s">
        <v>3078</v>
      </c>
      <c r="F52" s="43" t="s">
        <v>1221</v>
      </c>
      <c r="G52" s="43" t="s">
        <v>529</v>
      </c>
      <c r="H52" s="42">
        <v>23</v>
      </c>
      <c r="I52">
        <v>43</v>
      </c>
    </row>
    <row r="53" spans="1:9" ht="15" customHeight="1" x14ac:dyDescent="0.25">
      <c r="A53" s="42">
        <v>2201</v>
      </c>
      <c r="B53" s="43">
        <v>2190</v>
      </c>
      <c r="C53" s="42">
        <v>36674</v>
      </c>
      <c r="D53" s="43" t="s">
        <v>4484</v>
      </c>
      <c r="E53" s="43" t="s">
        <v>4485</v>
      </c>
      <c r="F53" s="43" t="s">
        <v>1221</v>
      </c>
      <c r="G53" s="43" t="s">
        <v>706</v>
      </c>
      <c r="H53" s="42">
        <v>23</v>
      </c>
      <c r="I53">
        <v>6</v>
      </c>
    </row>
    <row r="54" spans="1:9" ht="15" customHeight="1" x14ac:dyDescent="0.25">
      <c r="A54" s="42">
        <v>2776</v>
      </c>
      <c r="B54" s="43">
        <v>2773</v>
      </c>
      <c r="C54" s="42">
        <v>35116</v>
      </c>
      <c r="D54" s="43" t="s">
        <v>6040</v>
      </c>
      <c r="E54" s="43" t="s">
        <v>6041</v>
      </c>
      <c r="F54" s="43" t="s">
        <v>1221</v>
      </c>
      <c r="G54" s="43" t="s">
        <v>453</v>
      </c>
      <c r="H54" s="42">
        <v>26</v>
      </c>
      <c r="I54">
        <v>2</v>
      </c>
    </row>
    <row r="55" spans="1:9" ht="15" customHeight="1" x14ac:dyDescent="0.25">
      <c r="A55" s="42">
        <v>1737</v>
      </c>
      <c r="B55" s="43">
        <v>1730</v>
      </c>
      <c r="C55" s="42">
        <v>28573</v>
      </c>
      <c r="D55" s="43" t="s">
        <v>4069</v>
      </c>
      <c r="E55" s="43" t="s">
        <v>4070</v>
      </c>
      <c r="F55" s="43" t="s">
        <v>1221</v>
      </c>
      <c r="G55" s="43" t="s">
        <v>706</v>
      </c>
      <c r="H55" s="42">
        <v>26</v>
      </c>
      <c r="I55">
        <v>11</v>
      </c>
    </row>
    <row r="56" spans="1:9" ht="15" customHeight="1" x14ac:dyDescent="0.25">
      <c r="A56" s="42">
        <v>2025</v>
      </c>
      <c r="B56" s="43">
        <v>2020</v>
      </c>
      <c r="C56" s="42">
        <v>25909</v>
      </c>
      <c r="D56" s="43" t="s">
        <v>2919</v>
      </c>
      <c r="E56" s="43" t="s">
        <v>2920</v>
      </c>
      <c r="F56" s="43" t="s">
        <v>1221</v>
      </c>
      <c r="G56" s="43" t="s">
        <v>2254</v>
      </c>
      <c r="H56" s="42">
        <v>33</v>
      </c>
      <c r="I56">
        <v>7</v>
      </c>
    </row>
    <row r="57" spans="1:9" ht="15" customHeight="1" x14ac:dyDescent="0.25">
      <c r="A57" s="42">
        <v>2472</v>
      </c>
      <c r="B57" s="43">
        <v>2464</v>
      </c>
      <c r="C57" s="42">
        <v>34264</v>
      </c>
      <c r="D57" s="43" t="s">
        <v>5726</v>
      </c>
      <c r="E57" s="43" t="s">
        <v>5727</v>
      </c>
      <c r="F57" s="43" t="s">
        <v>1221</v>
      </c>
      <c r="G57" s="43" t="s">
        <v>2473</v>
      </c>
      <c r="H57" s="42">
        <v>23</v>
      </c>
      <c r="I57">
        <v>4</v>
      </c>
    </row>
    <row r="58" spans="1:9" ht="15" customHeight="1" x14ac:dyDescent="0.25">
      <c r="A58" s="42">
        <v>1130</v>
      </c>
      <c r="B58" s="43">
        <v>1118</v>
      </c>
      <c r="C58" s="42">
        <v>33424</v>
      </c>
      <c r="D58" s="43" t="s">
        <v>4752</v>
      </c>
      <c r="E58" s="43" t="s">
        <v>4753</v>
      </c>
      <c r="F58" s="43" t="s">
        <v>1221</v>
      </c>
      <c r="G58" s="43" t="s">
        <v>1300</v>
      </c>
      <c r="H58" s="42">
        <v>24</v>
      </c>
      <c r="I58">
        <v>31</v>
      </c>
    </row>
    <row r="59" spans="1:9" ht="15" customHeight="1" x14ac:dyDescent="0.25">
      <c r="A59" s="42">
        <v>1781</v>
      </c>
      <c r="B59" s="43">
        <v>1779</v>
      </c>
      <c r="C59" s="42">
        <v>26115</v>
      </c>
      <c r="D59" s="43" t="s">
        <v>2474</v>
      </c>
      <c r="E59" s="43" t="s">
        <v>2475</v>
      </c>
      <c r="F59" s="43" t="s">
        <v>1221</v>
      </c>
      <c r="G59" s="43" t="s">
        <v>2476</v>
      </c>
      <c r="H59" s="42">
        <v>27</v>
      </c>
      <c r="I59">
        <v>10</v>
      </c>
    </row>
    <row r="60" spans="1:9" ht="15" customHeight="1" x14ac:dyDescent="0.25">
      <c r="A60" s="42">
        <v>763</v>
      </c>
      <c r="B60" s="43">
        <v>760</v>
      </c>
      <c r="C60" s="42">
        <v>26075</v>
      </c>
      <c r="D60" s="43" t="s">
        <v>1520</v>
      </c>
      <c r="E60" s="43" t="s">
        <v>4677</v>
      </c>
      <c r="F60" s="43" t="s">
        <v>1221</v>
      </c>
      <c r="G60" s="43" t="s">
        <v>1521</v>
      </c>
      <c r="H60" s="42">
        <v>28</v>
      </c>
      <c r="I60">
        <v>63</v>
      </c>
    </row>
    <row r="61" spans="1:9" ht="15" customHeight="1" x14ac:dyDescent="0.25">
      <c r="A61" s="42">
        <v>2857</v>
      </c>
      <c r="B61" s="43">
        <v>2852</v>
      </c>
      <c r="C61" s="42">
        <v>37759</v>
      </c>
      <c r="D61" s="43" t="s">
        <v>6152</v>
      </c>
      <c r="E61" s="43" t="s">
        <v>6153</v>
      </c>
      <c r="F61" s="43" t="s">
        <v>1221</v>
      </c>
      <c r="G61" s="43" t="s">
        <v>1955</v>
      </c>
      <c r="H61" s="42">
        <v>19</v>
      </c>
      <c r="I61">
        <v>2</v>
      </c>
    </row>
    <row r="62" spans="1:9" ht="15" customHeight="1" x14ac:dyDescent="0.25">
      <c r="A62" s="42">
        <v>2399</v>
      </c>
      <c r="B62" s="43">
        <v>1728</v>
      </c>
      <c r="C62" s="42">
        <v>27430</v>
      </c>
      <c r="D62" s="43" t="s">
        <v>2215</v>
      </c>
      <c r="E62" s="43" t="s">
        <v>2216</v>
      </c>
      <c r="F62" s="43" t="s">
        <v>1221</v>
      </c>
      <c r="G62" s="43" t="s">
        <v>686</v>
      </c>
      <c r="H62" s="42">
        <v>27</v>
      </c>
      <c r="I62">
        <v>4</v>
      </c>
    </row>
    <row r="63" spans="1:9" ht="15" customHeight="1" x14ac:dyDescent="0.25">
      <c r="A63" s="42">
        <v>781</v>
      </c>
      <c r="B63" s="43">
        <v>772</v>
      </c>
      <c r="C63" s="42">
        <v>33118</v>
      </c>
      <c r="D63" s="43" t="s">
        <v>1870</v>
      </c>
      <c r="E63" s="43" t="s">
        <v>1871</v>
      </c>
      <c r="F63" s="43" t="s">
        <v>1221</v>
      </c>
      <c r="G63" s="43" t="s">
        <v>1481</v>
      </c>
      <c r="H63" s="42">
        <v>22</v>
      </c>
      <c r="I63">
        <v>60</v>
      </c>
    </row>
    <row r="64" spans="1:9" ht="15" customHeight="1" x14ac:dyDescent="0.25">
      <c r="A64" s="42">
        <v>1446</v>
      </c>
      <c r="B64" s="43">
        <v>1444</v>
      </c>
      <c r="C64" s="42">
        <v>16515</v>
      </c>
      <c r="D64" s="43" t="s">
        <v>2456</v>
      </c>
      <c r="E64" s="43" t="s">
        <v>2457</v>
      </c>
      <c r="F64" s="43" t="s">
        <v>1221</v>
      </c>
      <c r="G64" s="43" t="s">
        <v>1282</v>
      </c>
      <c r="H64" s="42">
        <v>35</v>
      </c>
      <c r="I64">
        <v>17</v>
      </c>
    </row>
    <row r="65" spans="1:9" ht="15" customHeight="1" x14ac:dyDescent="0.25">
      <c r="A65" s="42">
        <v>1489</v>
      </c>
      <c r="B65" s="43">
        <v>1488</v>
      </c>
      <c r="C65" s="42">
        <v>36797</v>
      </c>
      <c r="D65" s="43" t="s">
        <v>4916</v>
      </c>
      <c r="E65" s="43" t="s">
        <v>4917</v>
      </c>
      <c r="F65" s="43" t="s">
        <v>1221</v>
      </c>
      <c r="G65" s="43" t="s">
        <v>2396</v>
      </c>
      <c r="H65" s="42">
        <v>20</v>
      </c>
      <c r="I65">
        <v>17</v>
      </c>
    </row>
    <row r="66" spans="1:9" ht="15" customHeight="1" x14ac:dyDescent="0.25">
      <c r="A66" s="42">
        <v>2774</v>
      </c>
      <c r="B66" s="43">
        <v>2771</v>
      </c>
      <c r="C66" s="42">
        <v>35015</v>
      </c>
      <c r="D66" s="43" t="s">
        <v>6038</v>
      </c>
      <c r="E66" s="43" t="s">
        <v>6039</v>
      </c>
      <c r="F66" s="43" t="s">
        <v>1221</v>
      </c>
      <c r="G66" s="43" t="s">
        <v>2473</v>
      </c>
      <c r="H66" s="42">
        <v>23</v>
      </c>
      <c r="I66">
        <v>2</v>
      </c>
    </row>
    <row r="67" spans="1:9" ht="15" customHeight="1" x14ac:dyDescent="0.25">
      <c r="A67" s="42">
        <v>1049</v>
      </c>
      <c r="B67" s="43">
        <v>1042</v>
      </c>
      <c r="C67" s="42">
        <v>28266</v>
      </c>
      <c r="D67" s="43" t="s">
        <v>4144</v>
      </c>
      <c r="E67" s="43" t="s">
        <v>4145</v>
      </c>
      <c r="F67" s="43" t="s">
        <v>1221</v>
      </c>
      <c r="G67" s="43" t="s">
        <v>1337</v>
      </c>
      <c r="H67" s="42">
        <v>26</v>
      </c>
      <c r="I67">
        <v>35</v>
      </c>
    </row>
    <row r="68" spans="1:9" ht="15" customHeight="1" x14ac:dyDescent="0.25">
      <c r="A68" s="42">
        <v>2384</v>
      </c>
      <c r="B68" s="43">
        <v>2372</v>
      </c>
      <c r="C68" s="42">
        <v>23272</v>
      </c>
      <c r="D68" s="43" t="s">
        <v>5663</v>
      </c>
      <c r="E68" s="43" t="s">
        <v>5664</v>
      </c>
      <c r="F68" s="43" t="s">
        <v>1221</v>
      </c>
      <c r="G68" s="43" t="s">
        <v>2248</v>
      </c>
      <c r="H68" s="42">
        <v>32</v>
      </c>
      <c r="I68">
        <v>4</v>
      </c>
    </row>
    <row r="69" spans="1:9" ht="15" customHeight="1" x14ac:dyDescent="0.25">
      <c r="A69" s="42">
        <v>2069</v>
      </c>
      <c r="B69" s="43">
        <v>2449</v>
      </c>
      <c r="C69" s="42">
        <v>33902</v>
      </c>
      <c r="D69" s="43" t="s">
        <v>5341</v>
      </c>
      <c r="E69" s="43" t="s">
        <v>5342</v>
      </c>
      <c r="F69" s="43" t="s">
        <v>1221</v>
      </c>
      <c r="G69" s="43" t="s">
        <v>2200</v>
      </c>
      <c r="H69" s="42">
        <v>23</v>
      </c>
      <c r="I69">
        <v>7</v>
      </c>
    </row>
    <row r="70" spans="1:9" ht="15" customHeight="1" x14ac:dyDescent="0.25">
      <c r="A70" s="42">
        <v>1796</v>
      </c>
      <c r="B70" s="43">
        <v>1793</v>
      </c>
      <c r="C70" s="42">
        <v>28475</v>
      </c>
      <c r="D70" s="43" t="s">
        <v>5107</v>
      </c>
      <c r="E70" s="43" t="s">
        <v>5108</v>
      </c>
      <c r="F70" s="43" t="s">
        <v>1221</v>
      </c>
      <c r="G70" s="43" t="s">
        <v>1955</v>
      </c>
      <c r="H70" s="42">
        <v>26</v>
      </c>
      <c r="I70">
        <v>10</v>
      </c>
    </row>
    <row r="71" spans="1:9" ht="15" customHeight="1" x14ac:dyDescent="0.25">
      <c r="A71" s="42">
        <v>2557</v>
      </c>
      <c r="B71" s="43">
        <v>2551</v>
      </c>
      <c r="C71" s="42">
        <v>37753</v>
      </c>
      <c r="D71" s="43" t="s">
        <v>5845</v>
      </c>
      <c r="E71" s="43" t="s">
        <v>5846</v>
      </c>
      <c r="F71" s="43" t="s">
        <v>1221</v>
      </c>
      <c r="G71" s="43" t="s">
        <v>3731</v>
      </c>
      <c r="H71" s="42">
        <v>19</v>
      </c>
      <c r="I71">
        <v>4</v>
      </c>
    </row>
    <row r="72" spans="1:9" ht="15" customHeight="1" x14ac:dyDescent="0.25">
      <c r="A72" s="42">
        <v>1542</v>
      </c>
      <c r="B72" s="43">
        <v>1537</v>
      </c>
      <c r="C72" s="42">
        <v>26610</v>
      </c>
      <c r="D72" s="43" t="s">
        <v>3832</v>
      </c>
      <c r="E72" s="43" t="s">
        <v>3833</v>
      </c>
      <c r="F72" s="43" t="s">
        <v>1221</v>
      </c>
      <c r="G72" s="43" t="s">
        <v>591</v>
      </c>
      <c r="H72" s="42">
        <v>33</v>
      </c>
      <c r="I72">
        <v>15</v>
      </c>
    </row>
    <row r="73" spans="1:9" ht="15" customHeight="1" x14ac:dyDescent="0.25">
      <c r="A73" s="42">
        <v>1649</v>
      </c>
      <c r="B73" s="43">
        <v>1640</v>
      </c>
      <c r="C73" s="42">
        <v>36963</v>
      </c>
      <c r="D73" s="43" t="s">
        <v>5028</v>
      </c>
      <c r="E73" s="43" t="s">
        <v>5029</v>
      </c>
      <c r="F73" s="43" t="s">
        <v>1221</v>
      </c>
      <c r="G73" s="43" t="s">
        <v>2326</v>
      </c>
      <c r="H73" s="42">
        <v>21</v>
      </c>
      <c r="I73">
        <v>14</v>
      </c>
    </row>
    <row r="74" spans="1:9" ht="15" customHeight="1" x14ac:dyDescent="0.25">
      <c r="A74" s="42">
        <v>2656</v>
      </c>
      <c r="B74" s="43">
        <v>2649</v>
      </c>
      <c r="C74" s="42">
        <v>8371</v>
      </c>
      <c r="D74" s="43" t="s">
        <v>3273</v>
      </c>
      <c r="E74" s="43" t="s">
        <v>3274</v>
      </c>
      <c r="F74" s="43" t="s">
        <v>1221</v>
      </c>
      <c r="G74" s="43" t="s">
        <v>459</v>
      </c>
      <c r="H74" s="42">
        <v>40</v>
      </c>
      <c r="I74">
        <v>2</v>
      </c>
    </row>
    <row r="75" spans="1:9" ht="15" customHeight="1" x14ac:dyDescent="0.25">
      <c r="A75" s="42">
        <v>1701</v>
      </c>
      <c r="B75" s="43">
        <v>1694</v>
      </c>
      <c r="C75" s="42">
        <v>32528</v>
      </c>
      <c r="D75" s="43" t="s">
        <v>3321</v>
      </c>
      <c r="E75" s="43" t="s">
        <v>3322</v>
      </c>
      <c r="F75" s="43" t="s">
        <v>1221</v>
      </c>
      <c r="G75" s="43" t="s">
        <v>1337</v>
      </c>
      <c r="H75" s="42">
        <v>23</v>
      </c>
      <c r="I75">
        <v>12</v>
      </c>
    </row>
    <row r="76" spans="1:9" ht="15" customHeight="1" x14ac:dyDescent="0.25">
      <c r="A76" s="42">
        <v>2725</v>
      </c>
      <c r="B76" s="43">
        <v>2719</v>
      </c>
      <c r="C76" s="42">
        <v>32011</v>
      </c>
      <c r="D76" s="43" t="s">
        <v>5997</v>
      </c>
      <c r="E76" s="43" t="s">
        <v>5998</v>
      </c>
      <c r="F76" s="43" t="s">
        <v>1221</v>
      </c>
      <c r="G76" s="43" t="s">
        <v>1960</v>
      </c>
      <c r="H76" s="42">
        <v>23</v>
      </c>
      <c r="I76">
        <v>2</v>
      </c>
    </row>
    <row r="77" spans="1:9" ht="15" customHeight="1" x14ac:dyDescent="0.25">
      <c r="A77" s="42">
        <v>2032</v>
      </c>
      <c r="B77" s="43">
        <v>2027</v>
      </c>
      <c r="C77" s="42">
        <v>27436</v>
      </c>
      <c r="D77" s="43" t="s">
        <v>2262</v>
      </c>
      <c r="E77" s="43" t="s">
        <v>2263</v>
      </c>
      <c r="F77" s="43" t="s">
        <v>1221</v>
      </c>
      <c r="G77" s="43" t="s">
        <v>2264</v>
      </c>
      <c r="H77" s="42">
        <v>47</v>
      </c>
      <c r="I77">
        <v>7</v>
      </c>
    </row>
    <row r="78" spans="1:9" ht="15" customHeight="1" x14ac:dyDescent="0.25">
      <c r="A78" s="42">
        <v>2524</v>
      </c>
      <c r="B78" s="43">
        <v>2516</v>
      </c>
      <c r="C78" s="42">
        <v>36518</v>
      </c>
      <c r="D78" s="43" t="s">
        <v>4136</v>
      </c>
      <c r="E78" s="43" t="s">
        <v>4137</v>
      </c>
      <c r="F78" s="43" t="s">
        <v>1221</v>
      </c>
      <c r="G78" s="43" t="s">
        <v>2481</v>
      </c>
      <c r="H78" s="42">
        <v>21</v>
      </c>
      <c r="I78">
        <v>4</v>
      </c>
    </row>
    <row r="79" spans="1:9" ht="15" customHeight="1" x14ac:dyDescent="0.25">
      <c r="A79" s="42">
        <v>1294</v>
      </c>
      <c r="B79" s="43">
        <v>1286</v>
      </c>
      <c r="C79" s="42">
        <v>21526</v>
      </c>
      <c r="D79" s="43" t="s">
        <v>2534</v>
      </c>
      <c r="E79" s="43" t="s">
        <v>2535</v>
      </c>
      <c r="F79" s="43" t="s">
        <v>1221</v>
      </c>
      <c r="G79" s="43" t="s">
        <v>2254</v>
      </c>
      <c r="H79" s="42">
        <v>29</v>
      </c>
      <c r="I79">
        <v>22</v>
      </c>
    </row>
    <row r="80" spans="1:9" ht="15" customHeight="1" x14ac:dyDescent="0.25">
      <c r="A80" s="42">
        <v>2094</v>
      </c>
      <c r="B80" s="43">
        <v>2086</v>
      </c>
      <c r="C80" s="42">
        <v>35602</v>
      </c>
      <c r="D80" s="43" t="s">
        <v>5365</v>
      </c>
      <c r="E80" s="43" t="s">
        <v>5366</v>
      </c>
      <c r="F80" s="43" t="s">
        <v>1221</v>
      </c>
      <c r="G80" s="43" t="s">
        <v>3731</v>
      </c>
      <c r="H80" s="42">
        <v>21</v>
      </c>
      <c r="I80">
        <v>7</v>
      </c>
    </row>
    <row r="81" spans="1:9" ht="15" customHeight="1" x14ac:dyDescent="0.25">
      <c r="A81" s="42">
        <v>1378</v>
      </c>
      <c r="B81" s="43">
        <v>1375</v>
      </c>
      <c r="C81" s="42">
        <v>35660</v>
      </c>
      <c r="D81" s="43" t="s">
        <v>4854</v>
      </c>
      <c r="E81" s="43" t="s">
        <v>4855</v>
      </c>
      <c r="F81" s="43" t="s">
        <v>1221</v>
      </c>
      <c r="G81" s="43" t="s">
        <v>602</v>
      </c>
      <c r="H81" s="42">
        <v>21</v>
      </c>
      <c r="I81">
        <v>20</v>
      </c>
    </row>
    <row r="82" spans="1:9" ht="15" customHeight="1" x14ac:dyDescent="0.25">
      <c r="A82" s="42">
        <v>2954</v>
      </c>
      <c r="B82" s="43">
        <v>2949</v>
      </c>
      <c r="C82" s="42">
        <v>36602</v>
      </c>
      <c r="D82" s="43" t="s">
        <v>6275</v>
      </c>
      <c r="E82" s="43" t="s">
        <v>6276</v>
      </c>
      <c r="F82" s="43" t="s">
        <v>1221</v>
      </c>
      <c r="G82" s="43" t="s">
        <v>593</v>
      </c>
      <c r="H82" s="42">
        <v>39</v>
      </c>
      <c r="I82">
        <v>1</v>
      </c>
    </row>
    <row r="83" spans="1:9" ht="15" customHeight="1" x14ac:dyDescent="0.25">
      <c r="A83" s="42">
        <v>1915</v>
      </c>
      <c r="B83" s="43">
        <v>1751</v>
      </c>
      <c r="C83" s="42">
        <v>35197</v>
      </c>
      <c r="D83" s="43" t="s">
        <v>3215</v>
      </c>
      <c r="E83" s="43" t="s">
        <v>3216</v>
      </c>
      <c r="F83" s="43" t="s">
        <v>1221</v>
      </c>
      <c r="G83" s="43" t="s">
        <v>2319</v>
      </c>
      <c r="H83" s="42">
        <v>21</v>
      </c>
      <c r="I83">
        <v>9</v>
      </c>
    </row>
    <row r="84" spans="1:9" ht="15" customHeight="1" x14ac:dyDescent="0.25">
      <c r="A84" s="46">
        <v>1364</v>
      </c>
      <c r="B84" s="46">
        <v>1358</v>
      </c>
      <c r="C84" s="46">
        <v>30560</v>
      </c>
      <c r="D84" s="46" t="s">
        <v>484</v>
      </c>
      <c r="E84" s="46" t="s">
        <v>145</v>
      </c>
      <c r="F84" s="46" t="s">
        <v>1221</v>
      </c>
      <c r="G84" s="46" t="s">
        <v>485</v>
      </c>
      <c r="H84" s="46">
        <v>24</v>
      </c>
      <c r="I84">
        <v>20</v>
      </c>
    </row>
    <row r="85" spans="1:9" ht="15" customHeight="1" x14ac:dyDescent="0.25">
      <c r="A85" s="42">
        <v>2458</v>
      </c>
      <c r="B85" s="43">
        <v>2450</v>
      </c>
      <c r="C85" s="42">
        <v>33904</v>
      </c>
      <c r="D85" s="43" t="s">
        <v>5713</v>
      </c>
      <c r="E85" s="43" t="s">
        <v>5714</v>
      </c>
      <c r="F85" s="43" t="s">
        <v>1221</v>
      </c>
      <c r="G85" s="43" t="s">
        <v>2323</v>
      </c>
      <c r="H85" s="42">
        <v>50</v>
      </c>
      <c r="I85">
        <v>4</v>
      </c>
    </row>
    <row r="86" spans="1:9" ht="15" customHeight="1" x14ac:dyDescent="0.25">
      <c r="A86" s="42">
        <v>1589</v>
      </c>
      <c r="B86" s="43">
        <v>1582</v>
      </c>
      <c r="C86" s="42">
        <v>35605</v>
      </c>
      <c r="D86" s="43" t="s">
        <v>4979</v>
      </c>
      <c r="E86" s="43" t="s">
        <v>4980</v>
      </c>
      <c r="F86" s="43" t="s">
        <v>1221</v>
      </c>
      <c r="G86" s="43" t="s">
        <v>4981</v>
      </c>
      <c r="H86" s="42">
        <v>23</v>
      </c>
      <c r="I86">
        <v>15</v>
      </c>
    </row>
    <row r="87" spans="1:9" ht="15" customHeight="1" x14ac:dyDescent="0.25">
      <c r="A87" s="42">
        <v>2432</v>
      </c>
      <c r="B87" s="43">
        <v>2423</v>
      </c>
      <c r="C87" s="42">
        <v>31269</v>
      </c>
      <c r="D87" s="43" t="s">
        <v>5694</v>
      </c>
      <c r="E87" s="43" t="s">
        <v>5695</v>
      </c>
      <c r="F87" s="43" t="s">
        <v>1221</v>
      </c>
      <c r="G87" s="43" t="s">
        <v>445</v>
      </c>
      <c r="H87" s="42">
        <v>24</v>
      </c>
      <c r="I87">
        <v>4</v>
      </c>
    </row>
    <row r="88" spans="1:9" ht="15" customHeight="1" x14ac:dyDescent="0.25">
      <c r="A88" s="42">
        <v>1641</v>
      </c>
      <c r="B88" s="43">
        <v>1634</v>
      </c>
      <c r="C88" s="42">
        <v>35231</v>
      </c>
      <c r="D88" s="43" t="s">
        <v>2654</v>
      </c>
      <c r="E88" s="43" t="s">
        <v>2655</v>
      </c>
      <c r="F88" s="43" t="s">
        <v>1221</v>
      </c>
      <c r="G88" s="43" t="s">
        <v>593</v>
      </c>
      <c r="H88" s="42">
        <v>21</v>
      </c>
      <c r="I88">
        <v>14</v>
      </c>
    </row>
    <row r="89" spans="1:9" ht="15" customHeight="1" x14ac:dyDescent="0.25">
      <c r="A89" s="42">
        <v>2855</v>
      </c>
      <c r="B89" s="43">
        <v>2850</v>
      </c>
      <c r="C89" s="42">
        <v>37748</v>
      </c>
      <c r="D89" s="43" t="s">
        <v>6148</v>
      </c>
      <c r="E89" s="43" t="s">
        <v>6149</v>
      </c>
      <c r="F89" s="43" t="s">
        <v>1221</v>
      </c>
      <c r="G89" s="43" t="s">
        <v>436</v>
      </c>
      <c r="H89" s="42">
        <v>19</v>
      </c>
      <c r="I89">
        <v>2</v>
      </c>
    </row>
    <row r="90" spans="1:9" ht="15" customHeight="1" x14ac:dyDescent="0.25">
      <c r="A90" s="42">
        <v>1684</v>
      </c>
      <c r="B90" s="43">
        <v>1676</v>
      </c>
      <c r="C90" s="42">
        <v>23887</v>
      </c>
      <c r="D90" s="43" t="s">
        <v>5047</v>
      </c>
      <c r="E90" s="43" t="s">
        <v>5048</v>
      </c>
      <c r="F90" s="43" t="s">
        <v>1221</v>
      </c>
      <c r="G90" s="43" t="s">
        <v>502</v>
      </c>
      <c r="H90" s="42">
        <v>29</v>
      </c>
      <c r="I90">
        <v>12</v>
      </c>
    </row>
    <row r="91" spans="1:9" ht="15" customHeight="1" x14ac:dyDescent="0.25">
      <c r="A91" s="42">
        <v>1412</v>
      </c>
      <c r="B91" s="43">
        <v>1410</v>
      </c>
      <c r="C91" s="42">
        <v>21965</v>
      </c>
      <c r="D91" s="43" t="s">
        <v>2000</v>
      </c>
      <c r="E91" s="43" t="s">
        <v>2001</v>
      </c>
      <c r="F91" s="43" t="s">
        <v>1221</v>
      </c>
      <c r="G91" s="43" t="s">
        <v>1263</v>
      </c>
      <c r="H91" s="42">
        <v>31</v>
      </c>
      <c r="I91">
        <v>18</v>
      </c>
    </row>
    <row r="92" spans="1:9" ht="15" customHeight="1" x14ac:dyDescent="0.25">
      <c r="A92" s="42">
        <v>1948</v>
      </c>
      <c r="B92" s="43">
        <v>1946</v>
      </c>
      <c r="C92" s="42">
        <v>28668</v>
      </c>
      <c r="D92" s="43" t="s">
        <v>4425</v>
      </c>
      <c r="E92" s="43" t="s">
        <v>4426</v>
      </c>
      <c r="F92" s="43" t="s">
        <v>1221</v>
      </c>
      <c r="G92" s="43" t="s">
        <v>518</v>
      </c>
      <c r="H92" s="42">
        <v>26</v>
      </c>
      <c r="I92">
        <v>8</v>
      </c>
    </row>
    <row r="93" spans="1:9" ht="15" customHeight="1" x14ac:dyDescent="0.25">
      <c r="A93" s="42">
        <v>1929</v>
      </c>
      <c r="B93" s="43">
        <v>1929</v>
      </c>
      <c r="C93" s="42">
        <v>4716</v>
      </c>
      <c r="D93" s="43" t="s">
        <v>5215</v>
      </c>
      <c r="E93" s="43" t="s">
        <v>5216</v>
      </c>
      <c r="F93" s="43" t="s">
        <v>1221</v>
      </c>
      <c r="G93" s="43" t="s">
        <v>591</v>
      </c>
      <c r="H93" s="42">
        <v>43</v>
      </c>
      <c r="I93">
        <v>8</v>
      </c>
    </row>
    <row r="94" spans="1:9" ht="15" customHeight="1" x14ac:dyDescent="0.25">
      <c r="A94" s="42">
        <v>2901</v>
      </c>
      <c r="B94" s="43">
        <v>2893</v>
      </c>
      <c r="C94" s="42">
        <v>29667</v>
      </c>
      <c r="D94" s="43" t="s">
        <v>1635</v>
      </c>
      <c r="E94" s="43" t="s">
        <v>1636</v>
      </c>
      <c r="F94" s="43" t="s">
        <v>1221</v>
      </c>
      <c r="G94" s="43" t="s">
        <v>1327</v>
      </c>
      <c r="H94" s="42">
        <v>25</v>
      </c>
      <c r="I94">
        <v>1</v>
      </c>
    </row>
    <row r="95" spans="1:9" ht="15" customHeight="1" x14ac:dyDescent="0.25">
      <c r="A95" s="42">
        <v>1024</v>
      </c>
      <c r="B95" s="43">
        <v>1022</v>
      </c>
      <c r="C95" s="42">
        <v>11780</v>
      </c>
      <c r="D95" s="43" t="s">
        <v>2785</v>
      </c>
      <c r="E95" s="43" t="s">
        <v>2786</v>
      </c>
      <c r="F95" s="43" t="s">
        <v>1221</v>
      </c>
      <c r="G95" s="43" t="s">
        <v>1300</v>
      </c>
      <c r="H95" s="42">
        <v>40</v>
      </c>
      <c r="I95">
        <v>36</v>
      </c>
    </row>
    <row r="96" spans="1:9" ht="15" customHeight="1" x14ac:dyDescent="0.25">
      <c r="A96" s="42">
        <v>1502</v>
      </c>
      <c r="B96" s="43">
        <v>1503</v>
      </c>
      <c r="C96" s="42">
        <v>31079</v>
      </c>
      <c r="D96" s="43" t="s">
        <v>4923</v>
      </c>
      <c r="E96" s="43" t="s">
        <v>4924</v>
      </c>
      <c r="F96" s="43" t="s">
        <v>1221</v>
      </c>
      <c r="G96" s="43" t="s">
        <v>442</v>
      </c>
      <c r="H96" s="42">
        <v>25</v>
      </c>
      <c r="I96">
        <v>16</v>
      </c>
    </row>
    <row r="97" spans="1:9" ht="15" customHeight="1" x14ac:dyDescent="0.25">
      <c r="A97" s="42">
        <v>1258</v>
      </c>
      <c r="B97" s="43">
        <v>1251</v>
      </c>
      <c r="C97" s="42">
        <v>34195</v>
      </c>
      <c r="D97" s="43" t="s">
        <v>2137</v>
      </c>
      <c r="E97" s="43" t="s">
        <v>2138</v>
      </c>
      <c r="F97" s="43" t="s">
        <v>1221</v>
      </c>
      <c r="G97" s="43" t="s">
        <v>445</v>
      </c>
      <c r="H97" s="42">
        <v>21</v>
      </c>
      <c r="I97">
        <v>24</v>
      </c>
    </row>
    <row r="98" spans="1:9" ht="15" customHeight="1" x14ac:dyDescent="0.25">
      <c r="A98" s="42">
        <v>2701</v>
      </c>
      <c r="B98" s="43">
        <v>2696</v>
      </c>
      <c r="C98" s="42">
        <v>29131</v>
      </c>
      <c r="D98" s="43" t="s">
        <v>2934</v>
      </c>
      <c r="E98" s="43" t="s">
        <v>2935</v>
      </c>
      <c r="F98" s="43" t="s">
        <v>1221</v>
      </c>
      <c r="G98" s="43" t="s">
        <v>703</v>
      </c>
      <c r="H98" s="42">
        <v>26</v>
      </c>
      <c r="I98">
        <v>2</v>
      </c>
    </row>
    <row r="99" spans="1:9" ht="15" customHeight="1" x14ac:dyDescent="0.25">
      <c r="A99" s="42">
        <v>2223</v>
      </c>
      <c r="B99" s="43">
        <v>1761</v>
      </c>
      <c r="C99" s="42">
        <v>7530</v>
      </c>
      <c r="D99" s="43" t="s">
        <v>563</v>
      </c>
      <c r="E99" s="43" t="s">
        <v>102</v>
      </c>
      <c r="F99" s="43" t="s">
        <v>1221</v>
      </c>
      <c r="G99" s="43" t="s">
        <v>564</v>
      </c>
      <c r="H99" s="42">
        <v>38</v>
      </c>
      <c r="I99">
        <v>5</v>
      </c>
    </row>
    <row r="100" spans="1:9" ht="15" customHeight="1" x14ac:dyDescent="0.25">
      <c r="A100" s="42">
        <v>2302</v>
      </c>
      <c r="B100" s="43">
        <v>2290</v>
      </c>
      <c r="C100" s="42">
        <v>34037</v>
      </c>
      <c r="D100" s="43" t="s">
        <v>5556</v>
      </c>
      <c r="E100" s="43" t="s">
        <v>5557</v>
      </c>
      <c r="F100" s="43" t="s">
        <v>1221</v>
      </c>
      <c r="G100" s="43" t="s">
        <v>496</v>
      </c>
      <c r="H100" s="42">
        <v>23</v>
      </c>
      <c r="I100">
        <v>5</v>
      </c>
    </row>
    <row r="101" spans="1:9" ht="15" customHeight="1" x14ac:dyDescent="0.25">
      <c r="A101" s="42">
        <v>2592</v>
      </c>
      <c r="B101" s="43">
        <v>2583</v>
      </c>
      <c r="C101" s="42">
        <v>31291</v>
      </c>
      <c r="D101" s="43" t="s">
        <v>1792</v>
      </c>
      <c r="E101" s="43" t="s">
        <v>1793</v>
      </c>
      <c r="F101" s="43" t="s">
        <v>1221</v>
      </c>
      <c r="G101" s="43" t="s">
        <v>436</v>
      </c>
      <c r="H101" s="42">
        <v>33</v>
      </c>
      <c r="I101">
        <v>3</v>
      </c>
    </row>
    <row r="102" spans="1:9" ht="15" customHeight="1" x14ac:dyDescent="0.25">
      <c r="A102" s="42">
        <v>1682</v>
      </c>
      <c r="B102" s="43">
        <v>1673</v>
      </c>
      <c r="C102" s="42">
        <v>7866</v>
      </c>
      <c r="D102" s="43" t="s">
        <v>3225</v>
      </c>
      <c r="E102" s="43" t="s">
        <v>3226</v>
      </c>
      <c r="F102" s="43" t="s">
        <v>1221</v>
      </c>
      <c r="G102" s="43" t="s">
        <v>1337</v>
      </c>
      <c r="H102" s="42">
        <v>38</v>
      </c>
      <c r="I102">
        <v>12</v>
      </c>
    </row>
    <row r="103" spans="1:9" ht="15" customHeight="1" x14ac:dyDescent="0.25">
      <c r="A103" s="42">
        <v>2638</v>
      </c>
      <c r="B103" s="43">
        <v>2631</v>
      </c>
      <c r="C103" s="42">
        <v>36958</v>
      </c>
      <c r="D103" s="43" t="s">
        <v>5917</v>
      </c>
      <c r="E103" s="43" t="s">
        <v>5918</v>
      </c>
      <c r="F103" s="43" t="s">
        <v>1221</v>
      </c>
      <c r="G103" s="43" t="s">
        <v>436</v>
      </c>
      <c r="H103" s="42">
        <v>26</v>
      </c>
      <c r="I103">
        <v>3</v>
      </c>
    </row>
    <row r="104" spans="1:9" ht="15" customHeight="1" x14ac:dyDescent="0.25">
      <c r="A104" s="42">
        <v>2109</v>
      </c>
      <c r="B104" s="43">
        <v>2103</v>
      </c>
      <c r="C104" s="42">
        <v>36756</v>
      </c>
      <c r="D104" s="43" t="s">
        <v>5387</v>
      </c>
      <c r="E104" s="43" t="s">
        <v>5388</v>
      </c>
      <c r="F104" s="43" t="s">
        <v>1221</v>
      </c>
      <c r="G104" s="43" t="s">
        <v>511</v>
      </c>
      <c r="H104" s="42">
        <v>22</v>
      </c>
      <c r="I104">
        <v>7</v>
      </c>
    </row>
    <row r="105" spans="1:9" ht="15" customHeight="1" x14ac:dyDescent="0.25">
      <c r="A105" s="42">
        <v>1609</v>
      </c>
      <c r="B105" s="43">
        <v>1602</v>
      </c>
      <c r="C105" s="42">
        <v>9054</v>
      </c>
      <c r="D105" s="43" t="s">
        <v>2257</v>
      </c>
      <c r="E105" s="43" t="s">
        <v>2660</v>
      </c>
      <c r="F105" s="43" t="s">
        <v>1221</v>
      </c>
      <c r="G105" s="43" t="s">
        <v>2257</v>
      </c>
      <c r="H105" s="42">
        <v>0</v>
      </c>
      <c r="I105">
        <v>14</v>
      </c>
    </row>
    <row r="106" spans="1:9" ht="15" customHeight="1" x14ac:dyDescent="0.25">
      <c r="A106" s="42">
        <v>1925</v>
      </c>
      <c r="B106" s="43">
        <v>1925</v>
      </c>
      <c r="C106" s="42">
        <v>37595</v>
      </c>
      <c r="D106" s="43" t="s">
        <v>5207</v>
      </c>
      <c r="E106" s="43" t="s">
        <v>5208</v>
      </c>
      <c r="F106" s="43" t="s">
        <v>1221</v>
      </c>
      <c r="G106" s="43" t="s">
        <v>2391</v>
      </c>
      <c r="H106" s="42">
        <v>19</v>
      </c>
      <c r="I106">
        <v>9</v>
      </c>
    </row>
    <row r="107" spans="1:9" ht="15" customHeight="1" x14ac:dyDescent="0.25">
      <c r="A107" s="42">
        <v>1604</v>
      </c>
      <c r="B107" s="43">
        <v>1597</v>
      </c>
      <c r="C107" s="42">
        <v>37292</v>
      </c>
      <c r="D107" s="43" t="s">
        <v>4994</v>
      </c>
      <c r="E107" s="43" t="s">
        <v>4995</v>
      </c>
      <c r="F107" s="43" t="s">
        <v>1221</v>
      </c>
      <c r="G107" s="43" t="s">
        <v>2526</v>
      </c>
      <c r="H107" s="42">
        <v>25</v>
      </c>
      <c r="I107">
        <v>15</v>
      </c>
    </row>
    <row r="108" spans="1:9" ht="15" customHeight="1" x14ac:dyDescent="0.25">
      <c r="A108" s="42">
        <v>2379</v>
      </c>
      <c r="B108" s="43">
        <v>2367</v>
      </c>
      <c r="C108" s="42">
        <v>21265</v>
      </c>
      <c r="D108" s="43" t="s">
        <v>4340</v>
      </c>
      <c r="E108" s="43" t="s">
        <v>4341</v>
      </c>
      <c r="F108" s="43" t="s">
        <v>1221</v>
      </c>
      <c r="G108" s="43" t="s">
        <v>485</v>
      </c>
      <c r="H108" s="42">
        <v>37</v>
      </c>
      <c r="I108">
        <v>4</v>
      </c>
    </row>
    <row r="109" spans="1:9" ht="15" customHeight="1" x14ac:dyDescent="0.25">
      <c r="A109" s="42">
        <v>2606</v>
      </c>
      <c r="B109" s="43">
        <v>2597</v>
      </c>
      <c r="C109" s="42">
        <v>32790</v>
      </c>
      <c r="D109" s="43" t="s">
        <v>5886</v>
      </c>
      <c r="E109" s="43" t="s">
        <v>5887</v>
      </c>
      <c r="F109" s="43" t="s">
        <v>1221</v>
      </c>
      <c r="G109" s="43" t="s">
        <v>465</v>
      </c>
      <c r="H109" s="42">
        <v>26</v>
      </c>
      <c r="I109">
        <v>3</v>
      </c>
    </row>
    <row r="110" spans="1:9" ht="15" customHeight="1" x14ac:dyDescent="0.25">
      <c r="A110" s="42">
        <v>2745</v>
      </c>
      <c r="B110" s="43">
        <v>2737</v>
      </c>
      <c r="C110" s="42">
        <v>33193</v>
      </c>
      <c r="D110" s="43" t="s">
        <v>4546</v>
      </c>
      <c r="E110" s="43" t="s">
        <v>4547</v>
      </c>
      <c r="F110" s="43" t="s">
        <v>1221</v>
      </c>
      <c r="G110" s="43" t="s">
        <v>2609</v>
      </c>
      <c r="H110" s="42">
        <v>25</v>
      </c>
      <c r="I110">
        <v>2</v>
      </c>
    </row>
    <row r="111" spans="1:9" ht="15" customHeight="1" x14ac:dyDescent="0.25">
      <c r="A111" s="42">
        <v>2735</v>
      </c>
      <c r="B111" s="43">
        <v>2729</v>
      </c>
      <c r="C111" s="42">
        <v>32463</v>
      </c>
      <c r="D111" s="43" t="s">
        <v>2689</v>
      </c>
      <c r="E111" s="43" t="s">
        <v>2690</v>
      </c>
      <c r="F111" s="43" t="s">
        <v>1221</v>
      </c>
      <c r="G111" s="43" t="s">
        <v>2258</v>
      </c>
      <c r="H111" s="42">
        <v>35</v>
      </c>
      <c r="I111">
        <v>2</v>
      </c>
    </row>
    <row r="112" spans="1:9" ht="15" customHeight="1" x14ac:dyDescent="0.25">
      <c r="A112" s="42">
        <v>2955</v>
      </c>
      <c r="B112" s="43">
        <v>2950</v>
      </c>
      <c r="C112" s="42">
        <v>36679</v>
      </c>
      <c r="D112" s="43" t="s">
        <v>4373</v>
      </c>
      <c r="E112" s="43" t="s">
        <v>4374</v>
      </c>
      <c r="F112" s="43" t="s">
        <v>1221</v>
      </c>
      <c r="G112" s="43" t="s">
        <v>657</v>
      </c>
      <c r="H112" s="42">
        <v>33</v>
      </c>
      <c r="I112">
        <v>1</v>
      </c>
    </row>
    <row r="113" spans="1:9" ht="15" customHeight="1" x14ac:dyDescent="0.25">
      <c r="A113" s="42">
        <v>2218</v>
      </c>
      <c r="B113" s="43">
        <v>2207</v>
      </c>
      <c r="C113" s="42">
        <v>4377</v>
      </c>
      <c r="D113" s="43" t="s">
        <v>958</v>
      </c>
      <c r="E113" s="43" t="s">
        <v>959</v>
      </c>
      <c r="F113" s="43" t="s">
        <v>1221</v>
      </c>
      <c r="G113" s="43" t="s">
        <v>602</v>
      </c>
      <c r="H113" s="42">
        <v>38</v>
      </c>
      <c r="I113">
        <v>5</v>
      </c>
    </row>
    <row r="114" spans="1:9" ht="15" customHeight="1" x14ac:dyDescent="0.25">
      <c r="A114" s="42">
        <v>2332</v>
      </c>
      <c r="B114" s="43">
        <v>2323</v>
      </c>
      <c r="C114" s="42">
        <v>36253</v>
      </c>
      <c r="D114" s="43" t="s">
        <v>5586</v>
      </c>
      <c r="E114" s="43" t="s">
        <v>5587</v>
      </c>
      <c r="F114" s="43" t="s">
        <v>1221</v>
      </c>
      <c r="G114" s="43" t="s">
        <v>2144</v>
      </c>
      <c r="H114" s="42">
        <v>20</v>
      </c>
      <c r="I114">
        <v>5</v>
      </c>
    </row>
    <row r="115" spans="1:9" ht="15" customHeight="1" x14ac:dyDescent="0.25">
      <c r="A115" s="42">
        <v>1143</v>
      </c>
      <c r="B115" s="43">
        <v>1135</v>
      </c>
      <c r="C115" s="42">
        <v>31660</v>
      </c>
      <c r="D115" s="43" t="s">
        <v>3000</v>
      </c>
      <c r="E115" s="43" t="s">
        <v>3001</v>
      </c>
      <c r="F115" s="43" t="s">
        <v>1221</v>
      </c>
      <c r="G115" s="43" t="s">
        <v>2144</v>
      </c>
      <c r="H115" s="42">
        <v>23</v>
      </c>
      <c r="I115">
        <v>30</v>
      </c>
    </row>
    <row r="116" spans="1:9" ht="15" customHeight="1" x14ac:dyDescent="0.25">
      <c r="A116" s="42">
        <v>1577</v>
      </c>
      <c r="B116" s="43">
        <v>1573</v>
      </c>
      <c r="C116" s="42">
        <v>34099</v>
      </c>
      <c r="D116" s="43" t="s">
        <v>4972</v>
      </c>
      <c r="E116" s="43" t="s">
        <v>4973</v>
      </c>
      <c r="F116" s="43" t="s">
        <v>1221</v>
      </c>
      <c r="G116" s="43" t="s">
        <v>2247</v>
      </c>
      <c r="H116" s="42">
        <v>31</v>
      </c>
      <c r="I116">
        <v>15</v>
      </c>
    </row>
    <row r="117" spans="1:9" ht="15" customHeight="1" x14ac:dyDescent="0.25">
      <c r="A117" s="42">
        <v>1356</v>
      </c>
      <c r="B117" s="43">
        <v>1352</v>
      </c>
      <c r="C117" s="42">
        <v>27232</v>
      </c>
      <c r="D117" s="43" t="s">
        <v>4842</v>
      </c>
      <c r="E117" s="43" t="s">
        <v>2080</v>
      </c>
      <c r="F117" s="43" t="s">
        <v>1221</v>
      </c>
      <c r="G117" s="43" t="s">
        <v>465</v>
      </c>
      <c r="H117" s="42">
        <v>31</v>
      </c>
      <c r="I117">
        <v>20</v>
      </c>
    </row>
    <row r="118" spans="1:9" ht="15" customHeight="1" x14ac:dyDescent="0.25">
      <c r="A118" s="42">
        <v>2165</v>
      </c>
      <c r="B118" s="43">
        <v>2155</v>
      </c>
      <c r="C118" s="42">
        <v>31647</v>
      </c>
      <c r="D118" s="43" t="s">
        <v>3685</v>
      </c>
      <c r="E118" s="43" t="s">
        <v>3686</v>
      </c>
      <c r="F118" s="43" t="s">
        <v>1221</v>
      </c>
      <c r="G118" s="43" t="s">
        <v>455</v>
      </c>
      <c r="H118" s="42">
        <v>29</v>
      </c>
      <c r="I118">
        <v>6</v>
      </c>
    </row>
    <row r="119" spans="1:9" ht="15" customHeight="1" x14ac:dyDescent="0.25">
      <c r="A119" s="42">
        <v>623</v>
      </c>
      <c r="B119" s="43">
        <v>610</v>
      </c>
      <c r="C119" s="42">
        <v>20692</v>
      </c>
      <c r="D119" s="43" t="s">
        <v>1752</v>
      </c>
      <c r="E119" s="43" t="s">
        <v>1753</v>
      </c>
      <c r="F119" s="43" t="s">
        <v>1221</v>
      </c>
      <c r="G119" s="43" t="s">
        <v>455</v>
      </c>
      <c r="H119" s="42">
        <v>31</v>
      </c>
      <c r="I119">
        <v>88</v>
      </c>
    </row>
    <row r="120" spans="1:9" ht="15" customHeight="1" x14ac:dyDescent="0.25">
      <c r="A120" s="42">
        <v>2894</v>
      </c>
      <c r="B120" s="43">
        <v>2886</v>
      </c>
      <c r="C120" s="42">
        <v>29085</v>
      </c>
      <c r="D120" s="43" t="s">
        <v>2620</v>
      </c>
      <c r="E120" s="43" t="s">
        <v>2621</v>
      </c>
      <c r="F120" s="43" t="s">
        <v>1221</v>
      </c>
      <c r="G120" s="43" t="s">
        <v>436</v>
      </c>
      <c r="H120" s="42">
        <v>26</v>
      </c>
      <c r="I120">
        <v>1</v>
      </c>
    </row>
    <row r="121" spans="1:9" ht="15" customHeight="1" x14ac:dyDescent="0.25">
      <c r="A121" s="42">
        <v>2812</v>
      </c>
      <c r="B121" s="43">
        <v>2806</v>
      </c>
      <c r="C121" s="42">
        <v>36539</v>
      </c>
      <c r="D121" s="43" t="s">
        <v>6072</v>
      </c>
      <c r="E121" s="43" t="s">
        <v>6073</v>
      </c>
      <c r="F121" s="43" t="s">
        <v>1221</v>
      </c>
      <c r="G121" s="43" t="s">
        <v>2261</v>
      </c>
      <c r="H121" s="42">
        <v>21</v>
      </c>
      <c r="I121">
        <v>2</v>
      </c>
    </row>
    <row r="122" spans="1:9" ht="15" customHeight="1" x14ac:dyDescent="0.25">
      <c r="A122" s="42">
        <v>2868</v>
      </c>
      <c r="B122" s="43">
        <v>2861</v>
      </c>
      <c r="C122" s="42">
        <v>9956</v>
      </c>
      <c r="D122" s="43" t="s">
        <v>1606</v>
      </c>
      <c r="E122" s="43" t="s">
        <v>1607</v>
      </c>
      <c r="F122" s="43" t="s">
        <v>1221</v>
      </c>
      <c r="G122" s="43" t="s">
        <v>465</v>
      </c>
      <c r="H122" s="42">
        <v>36</v>
      </c>
      <c r="I122">
        <v>1</v>
      </c>
    </row>
    <row r="123" spans="1:9" ht="15" customHeight="1" x14ac:dyDescent="0.25">
      <c r="A123" s="42">
        <v>2000</v>
      </c>
      <c r="B123" s="43">
        <v>1995</v>
      </c>
      <c r="C123" s="42">
        <v>5052</v>
      </c>
      <c r="D123" s="43" t="s">
        <v>5281</v>
      </c>
      <c r="E123" s="43" t="s">
        <v>5282</v>
      </c>
      <c r="F123" s="43" t="s">
        <v>1221</v>
      </c>
      <c r="G123" s="43" t="s">
        <v>2320</v>
      </c>
      <c r="H123" s="42">
        <v>48</v>
      </c>
      <c r="I123">
        <v>7</v>
      </c>
    </row>
    <row r="124" spans="1:9" ht="15" customHeight="1" x14ac:dyDescent="0.25">
      <c r="A124" s="42">
        <v>1001</v>
      </c>
      <c r="B124" s="43">
        <v>823</v>
      </c>
      <c r="C124" s="42">
        <v>23672</v>
      </c>
      <c r="D124" s="43" t="s">
        <v>1754</v>
      </c>
      <c r="E124" s="43" t="s">
        <v>1755</v>
      </c>
      <c r="F124" s="43" t="s">
        <v>1221</v>
      </c>
      <c r="G124" s="43" t="s">
        <v>686</v>
      </c>
      <c r="H124" s="42">
        <v>32</v>
      </c>
      <c r="I124">
        <v>38</v>
      </c>
    </row>
    <row r="125" spans="1:9" ht="15" customHeight="1" x14ac:dyDescent="0.25">
      <c r="A125" s="42">
        <v>2655</v>
      </c>
      <c r="B125" s="43">
        <v>2648</v>
      </c>
      <c r="C125" s="42">
        <v>5054</v>
      </c>
      <c r="D125" s="43" t="s">
        <v>5946</v>
      </c>
      <c r="E125" s="43" t="s">
        <v>5947</v>
      </c>
      <c r="F125" s="43" t="s">
        <v>1221</v>
      </c>
      <c r="G125" s="43" t="s">
        <v>2320</v>
      </c>
      <c r="H125" s="42">
        <v>44</v>
      </c>
      <c r="I125">
        <v>2</v>
      </c>
    </row>
    <row r="126" spans="1:9" ht="15" customHeight="1" x14ac:dyDescent="0.25">
      <c r="A126" s="42">
        <v>2361</v>
      </c>
      <c r="B126" s="43">
        <v>2350</v>
      </c>
      <c r="C126" s="42">
        <v>37829</v>
      </c>
      <c r="D126" s="43" t="s">
        <v>5637</v>
      </c>
      <c r="E126" s="43" t="s">
        <v>5638</v>
      </c>
      <c r="F126" s="43" t="s">
        <v>1221</v>
      </c>
      <c r="G126" s="43" t="s">
        <v>465</v>
      </c>
      <c r="H126" s="42">
        <v>21</v>
      </c>
      <c r="I126">
        <v>5</v>
      </c>
    </row>
    <row r="127" spans="1:9" ht="15" customHeight="1" x14ac:dyDescent="0.25">
      <c r="A127" s="42">
        <v>1771</v>
      </c>
      <c r="B127" s="43">
        <v>1766</v>
      </c>
      <c r="C127" s="42">
        <v>15927</v>
      </c>
      <c r="D127" s="43" t="s">
        <v>2719</v>
      </c>
      <c r="E127" s="43" t="s">
        <v>2720</v>
      </c>
      <c r="F127" s="43" t="s">
        <v>1221</v>
      </c>
      <c r="G127" s="43" t="s">
        <v>2320</v>
      </c>
      <c r="H127" s="42">
        <v>44</v>
      </c>
      <c r="I127">
        <v>10</v>
      </c>
    </row>
    <row r="128" spans="1:9" ht="15" customHeight="1" x14ac:dyDescent="0.25">
      <c r="A128" s="42">
        <v>1169</v>
      </c>
      <c r="B128" s="43">
        <v>1164</v>
      </c>
      <c r="C128" s="42">
        <v>29333</v>
      </c>
      <c r="D128" s="43" t="s">
        <v>4766</v>
      </c>
      <c r="E128" s="43" t="s">
        <v>4767</v>
      </c>
      <c r="F128" s="43" t="s">
        <v>1221</v>
      </c>
      <c r="G128" s="43" t="s">
        <v>453</v>
      </c>
      <c r="H128" s="42">
        <v>34</v>
      </c>
      <c r="I128">
        <v>28</v>
      </c>
    </row>
    <row r="129" spans="1:9" ht="15" customHeight="1" x14ac:dyDescent="0.25">
      <c r="A129" s="42">
        <v>1315</v>
      </c>
      <c r="B129" s="43">
        <v>1308</v>
      </c>
      <c r="C129" s="42">
        <v>31779</v>
      </c>
      <c r="D129" s="43" t="s">
        <v>2507</v>
      </c>
      <c r="E129" s="43" t="s">
        <v>2508</v>
      </c>
      <c r="F129" s="43" t="s">
        <v>1221</v>
      </c>
      <c r="G129" s="43" t="s">
        <v>2509</v>
      </c>
      <c r="H129" s="42">
        <v>24</v>
      </c>
      <c r="I129">
        <v>22</v>
      </c>
    </row>
    <row r="130" spans="1:9" ht="15" customHeight="1" x14ac:dyDescent="0.25">
      <c r="A130" s="42">
        <v>2112</v>
      </c>
      <c r="B130" s="43">
        <v>2106</v>
      </c>
      <c r="C130" s="42">
        <v>36826</v>
      </c>
      <c r="D130" s="43" t="s">
        <v>5393</v>
      </c>
      <c r="E130" s="43" t="s">
        <v>5394</v>
      </c>
      <c r="F130" s="43" t="s">
        <v>1221</v>
      </c>
      <c r="G130" s="43" t="s">
        <v>2433</v>
      </c>
      <c r="H130" s="42">
        <v>25</v>
      </c>
      <c r="I130">
        <v>7</v>
      </c>
    </row>
    <row r="131" spans="1:9" ht="15" customHeight="1" x14ac:dyDescent="0.25">
      <c r="A131" s="42">
        <v>1959</v>
      </c>
      <c r="B131" s="43">
        <v>1957</v>
      </c>
      <c r="C131" s="42">
        <v>32537</v>
      </c>
      <c r="D131" s="43" t="s">
        <v>4427</v>
      </c>
      <c r="E131" s="43" t="s">
        <v>4428</v>
      </c>
      <c r="F131" s="43" t="s">
        <v>1221</v>
      </c>
      <c r="G131" s="43" t="s">
        <v>1337</v>
      </c>
      <c r="H131" s="42">
        <v>26</v>
      </c>
      <c r="I131">
        <v>8</v>
      </c>
    </row>
    <row r="132" spans="1:9" ht="15" customHeight="1" x14ac:dyDescent="0.25">
      <c r="A132" s="42">
        <v>1496</v>
      </c>
      <c r="B132" s="43">
        <v>1496</v>
      </c>
      <c r="C132" s="42">
        <v>26267</v>
      </c>
      <c r="D132" s="43" t="s">
        <v>2117</v>
      </c>
      <c r="E132" s="43" t="s">
        <v>2118</v>
      </c>
      <c r="F132" s="43" t="s">
        <v>1221</v>
      </c>
      <c r="G132" s="43" t="s">
        <v>442</v>
      </c>
      <c r="H132" s="42">
        <v>29</v>
      </c>
      <c r="I132">
        <v>16</v>
      </c>
    </row>
    <row r="133" spans="1:9" ht="15" customHeight="1" x14ac:dyDescent="0.25">
      <c r="A133" s="42">
        <v>1840</v>
      </c>
      <c r="B133" s="43">
        <v>1839</v>
      </c>
      <c r="C133" s="42">
        <v>33847</v>
      </c>
      <c r="D133" s="43" t="s">
        <v>4402</v>
      </c>
      <c r="E133" s="43" t="s">
        <v>4403</v>
      </c>
      <c r="F133" s="43" t="s">
        <v>1221</v>
      </c>
      <c r="G133" s="43" t="s">
        <v>657</v>
      </c>
      <c r="H133" s="42">
        <v>38</v>
      </c>
      <c r="I133">
        <v>10</v>
      </c>
    </row>
    <row r="134" spans="1:9" ht="15" customHeight="1" x14ac:dyDescent="0.25">
      <c r="A134" s="42">
        <v>2685</v>
      </c>
      <c r="B134" s="43">
        <v>2680</v>
      </c>
      <c r="C134" s="42">
        <v>24554</v>
      </c>
      <c r="D134" s="43" t="s">
        <v>3373</v>
      </c>
      <c r="E134" s="43" t="s">
        <v>3374</v>
      </c>
      <c r="F134" s="43" t="s">
        <v>1221</v>
      </c>
      <c r="G134" s="43" t="s">
        <v>564</v>
      </c>
      <c r="H134" s="42">
        <v>33</v>
      </c>
      <c r="I134">
        <v>2</v>
      </c>
    </row>
    <row r="135" spans="1:9" ht="15" customHeight="1" x14ac:dyDescent="0.25">
      <c r="A135" s="42">
        <v>1654</v>
      </c>
      <c r="B135" s="43">
        <v>1644</v>
      </c>
      <c r="C135" s="42">
        <v>18293</v>
      </c>
      <c r="D135" s="43" t="s">
        <v>3952</v>
      </c>
      <c r="E135" s="43" t="s">
        <v>3953</v>
      </c>
      <c r="F135" s="43" t="s">
        <v>1221</v>
      </c>
      <c r="G135" s="43" t="s">
        <v>1300</v>
      </c>
      <c r="H135" s="42">
        <v>35</v>
      </c>
      <c r="I135">
        <v>13</v>
      </c>
    </row>
    <row r="136" spans="1:9" ht="15" customHeight="1" x14ac:dyDescent="0.25">
      <c r="A136" s="42">
        <v>1445</v>
      </c>
      <c r="B136" s="43">
        <v>1443</v>
      </c>
      <c r="C136" s="42">
        <v>12722</v>
      </c>
      <c r="D136" s="43" t="s">
        <v>2314</v>
      </c>
      <c r="E136" s="43" t="s">
        <v>2315</v>
      </c>
      <c r="F136" s="43" t="s">
        <v>1221</v>
      </c>
      <c r="G136" s="43" t="s">
        <v>2316</v>
      </c>
      <c r="H136" s="42">
        <v>36</v>
      </c>
      <c r="I136">
        <v>17</v>
      </c>
    </row>
    <row r="137" spans="1:9" ht="15" customHeight="1" x14ac:dyDescent="0.25">
      <c r="A137" s="42">
        <v>2986</v>
      </c>
      <c r="B137" s="43">
        <v>2981</v>
      </c>
      <c r="C137" s="42">
        <v>37864</v>
      </c>
      <c r="D137" s="43" t="s">
        <v>6334</v>
      </c>
      <c r="E137" s="43" t="s">
        <v>6335</v>
      </c>
      <c r="F137" s="43" t="s">
        <v>1221</v>
      </c>
      <c r="G137" s="43" t="s">
        <v>465</v>
      </c>
      <c r="H137" s="42">
        <v>26</v>
      </c>
      <c r="I137">
        <v>1</v>
      </c>
    </row>
    <row r="138" spans="1:9" ht="15" customHeight="1" x14ac:dyDescent="0.25">
      <c r="A138" s="42">
        <v>1874</v>
      </c>
      <c r="B138" s="43">
        <v>1876</v>
      </c>
      <c r="C138" s="42">
        <v>36942</v>
      </c>
      <c r="D138" s="43" t="s">
        <v>5161</v>
      </c>
      <c r="E138" s="43" t="s">
        <v>5162</v>
      </c>
      <c r="F138" s="43" t="s">
        <v>1221</v>
      </c>
      <c r="G138" s="43" t="s">
        <v>3693</v>
      </c>
      <c r="H138" s="42">
        <v>19</v>
      </c>
      <c r="I138">
        <v>10</v>
      </c>
    </row>
    <row r="139" spans="1:9" ht="15" customHeight="1" x14ac:dyDescent="0.25">
      <c r="A139" s="42">
        <v>2536</v>
      </c>
      <c r="B139" s="43">
        <v>2528</v>
      </c>
      <c r="C139" s="42">
        <v>36841</v>
      </c>
      <c r="D139" s="43" t="s">
        <v>5805</v>
      </c>
      <c r="E139" s="43" t="s">
        <v>5806</v>
      </c>
      <c r="F139" s="43" t="s">
        <v>1221</v>
      </c>
      <c r="G139" s="43" t="s">
        <v>2348</v>
      </c>
      <c r="H139" s="42">
        <v>24</v>
      </c>
      <c r="I139">
        <v>4</v>
      </c>
    </row>
    <row r="140" spans="1:9" ht="15" customHeight="1" x14ac:dyDescent="0.25">
      <c r="A140" s="42">
        <v>2273</v>
      </c>
      <c r="B140" s="43">
        <v>2262</v>
      </c>
      <c r="C140" s="42">
        <v>31512</v>
      </c>
      <c r="D140" s="43" t="s">
        <v>3761</v>
      </c>
      <c r="E140" s="43" t="s">
        <v>3762</v>
      </c>
      <c r="F140" s="43" t="s">
        <v>1221</v>
      </c>
      <c r="G140" s="43" t="s">
        <v>529</v>
      </c>
      <c r="H140" s="42">
        <v>28</v>
      </c>
      <c r="I140">
        <v>5</v>
      </c>
    </row>
    <row r="141" spans="1:9" ht="15" customHeight="1" x14ac:dyDescent="0.25">
      <c r="A141" s="42">
        <v>2558</v>
      </c>
      <c r="B141" s="43">
        <v>2552</v>
      </c>
      <c r="C141" s="42">
        <v>37772</v>
      </c>
      <c r="D141" s="43" t="s">
        <v>5847</v>
      </c>
      <c r="E141" s="43" t="s">
        <v>5848</v>
      </c>
      <c r="F141" s="43" t="s">
        <v>1221</v>
      </c>
      <c r="G141" s="43" t="s">
        <v>591</v>
      </c>
      <c r="H141" s="42">
        <v>40</v>
      </c>
      <c r="I141">
        <v>4</v>
      </c>
    </row>
    <row r="142" spans="1:9" ht="15" customHeight="1" x14ac:dyDescent="0.25">
      <c r="A142" s="42">
        <v>1476</v>
      </c>
      <c r="B142" s="43">
        <v>1474</v>
      </c>
      <c r="C142" s="42">
        <v>35200</v>
      </c>
      <c r="D142" s="43" t="s">
        <v>4909</v>
      </c>
      <c r="E142" s="43" t="s">
        <v>3362</v>
      </c>
      <c r="F142" s="43" t="s">
        <v>1221</v>
      </c>
      <c r="G142" s="43" t="s">
        <v>2316</v>
      </c>
      <c r="H142" s="42">
        <v>18</v>
      </c>
      <c r="I142">
        <v>17</v>
      </c>
    </row>
    <row r="143" spans="1:9" ht="15" customHeight="1" x14ac:dyDescent="0.25">
      <c r="A143" s="42">
        <v>2843</v>
      </c>
      <c r="B143" s="43">
        <v>2838</v>
      </c>
      <c r="C143" s="42">
        <v>37270</v>
      </c>
      <c r="D143" s="43" t="s">
        <v>2470</v>
      </c>
      <c r="E143" s="43" t="s">
        <v>6127</v>
      </c>
      <c r="F143" s="43" t="s">
        <v>1221</v>
      </c>
      <c r="G143" s="43" t="s">
        <v>2470</v>
      </c>
      <c r="H143" s="42">
        <v>0</v>
      </c>
      <c r="I143">
        <v>2</v>
      </c>
    </row>
    <row r="144" spans="1:9" ht="15" customHeight="1" x14ac:dyDescent="0.25">
      <c r="A144" s="42">
        <v>976</v>
      </c>
      <c r="B144" s="43">
        <v>973</v>
      </c>
      <c r="C144" s="42">
        <v>23375</v>
      </c>
      <c r="D144" s="43" t="s">
        <v>1803</v>
      </c>
      <c r="E144" s="43" t="s">
        <v>1804</v>
      </c>
      <c r="F144" s="43" t="s">
        <v>1221</v>
      </c>
      <c r="G144" s="43" t="s">
        <v>564</v>
      </c>
      <c r="H144" s="42">
        <v>30</v>
      </c>
      <c r="I144">
        <v>40</v>
      </c>
    </row>
    <row r="145" spans="1:9" ht="15" customHeight="1" x14ac:dyDescent="0.25">
      <c r="A145" s="42">
        <v>840</v>
      </c>
      <c r="B145" s="43">
        <v>833</v>
      </c>
      <c r="C145" s="42">
        <v>28412</v>
      </c>
      <c r="D145" s="43" t="s">
        <v>4689</v>
      </c>
      <c r="E145" s="43" t="s">
        <v>4690</v>
      </c>
      <c r="F145" s="43" t="s">
        <v>1221</v>
      </c>
      <c r="G145" s="43" t="s">
        <v>453</v>
      </c>
      <c r="H145" s="42">
        <v>27</v>
      </c>
      <c r="I145">
        <v>52</v>
      </c>
    </row>
    <row r="146" spans="1:9" ht="15" customHeight="1" x14ac:dyDescent="0.25">
      <c r="A146" s="42">
        <v>1757</v>
      </c>
      <c r="B146" s="43">
        <v>1752</v>
      </c>
      <c r="C146" s="42">
        <v>35469</v>
      </c>
      <c r="D146" s="43" t="s">
        <v>4033</v>
      </c>
      <c r="E146" s="43" t="s">
        <v>4034</v>
      </c>
      <c r="F146" s="43" t="s">
        <v>1221</v>
      </c>
      <c r="G146" s="43" t="s">
        <v>445</v>
      </c>
      <c r="H146" s="42">
        <v>22</v>
      </c>
      <c r="I146">
        <v>11</v>
      </c>
    </row>
    <row r="147" spans="1:9" ht="15" customHeight="1" x14ac:dyDescent="0.25">
      <c r="A147" s="42">
        <v>741</v>
      </c>
      <c r="B147" s="43">
        <v>739</v>
      </c>
      <c r="C147" s="42">
        <v>29310</v>
      </c>
      <c r="D147" s="43" t="s">
        <v>510</v>
      </c>
      <c r="E147" s="43" t="s">
        <v>164</v>
      </c>
      <c r="F147" s="43" t="s">
        <v>1221</v>
      </c>
      <c r="G147" s="43" t="s">
        <v>494</v>
      </c>
      <c r="H147" s="42">
        <v>25</v>
      </c>
      <c r="I147">
        <v>66</v>
      </c>
    </row>
    <row r="148" spans="1:9" ht="15" customHeight="1" x14ac:dyDescent="0.25">
      <c r="A148" s="42">
        <v>2902</v>
      </c>
      <c r="B148" s="43">
        <v>2894</v>
      </c>
      <c r="C148" s="42">
        <v>29885</v>
      </c>
      <c r="D148" s="43" t="s">
        <v>6195</v>
      </c>
      <c r="E148" s="43" t="s">
        <v>6196</v>
      </c>
      <c r="F148" s="43" t="s">
        <v>1221</v>
      </c>
      <c r="G148" s="43" t="s">
        <v>591</v>
      </c>
      <c r="H148" s="42">
        <v>33</v>
      </c>
      <c r="I148">
        <v>1</v>
      </c>
    </row>
    <row r="149" spans="1:9" ht="15" customHeight="1" x14ac:dyDescent="0.25">
      <c r="A149" s="42">
        <v>2712</v>
      </c>
      <c r="B149" s="43">
        <v>2707</v>
      </c>
      <c r="C149" s="42">
        <v>30601</v>
      </c>
      <c r="D149" s="43" t="s">
        <v>2630</v>
      </c>
      <c r="E149" s="43" t="s">
        <v>2631</v>
      </c>
      <c r="F149" s="43" t="s">
        <v>1221</v>
      </c>
      <c r="G149" s="43" t="s">
        <v>445</v>
      </c>
      <c r="H149" s="42">
        <v>26</v>
      </c>
      <c r="I149">
        <v>2</v>
      </c>
    </row>
    <row r="150" spans="1:9" ht="15" customHeight="1" x14ac:dyDescent="0.25">
      <c r="A150" s="42">
        <v>2710</v>
      </c>
      <c r="B150" s="43">
        <v>2705</v>
      </c>
      <c r="C150" s="42">
        <v>30474</v>
      </c>
      <c r="D150" s="43" t="s">
        <v>4073</v>
      </c>
      <c r="E150" s="43" t="s">
        <v>4074</v>
      </c>
      <c r="F150" s="43" t="s">
        <v>1221</v>
      </c>
      <c r="G150" s="43" t="s">
        <v>2320</v>
      </c>
      <c r="H150" s="42">
        <v>37</v>
      </c>
      <c r="I150">
        <v>2</v>
      </c>
    </row>
    <row r="151" spans="1:9" ht="15" customHeight="1" x14ac:dyDescent="0.25">
      <c r="A151" s="42">
        <v>1811</v>
      </c>
      <c r="B151" s="43">
        <v>1809</v>
      </c>
      <c r="C151" s="42">
        <v>31574</v>
      </c>
      <c r="D151" s="43" t="s">
        <v>2760</v>
      </c>
      <c r="E151" s="43" t="s">
        <v>2761</v>
      </c>
      <c r="F151" s="43" t="s">
        <v>1221</v>
      </c>
      <c r="G151" s="43" t="s">
        <v>2326</v>
      </c>
      <c r="H151" s="42">
        <v>22</v>
      </c>
      <c r="I151">
        <v>10</v>
      </c>
    </row>
    <row r="152" spans="1:9" ht="15" customHeight="1" x14ac:dyDescent="0.25">
      <c r="A152" s="42">
        <v>2477</v>
      </c>
      <c r="B152" s="43">
        <v>2468</v>
      </c>
      <c r="C152" s="42">
        <v>34401</v>
      </c>
      <c r="D152" s="43" t="s">
        <v>3204</v>
      </c>
      <c r="E152" s="43" t="s">
        <v>3205</v>
      </c>
      <c r="F152" s="43" t="s">
        <v>1221</v>
      </c>
      <c r="G152" s="43" t="s">
        <v>2186</v>
      </c>
      <c r="H152" s="42">
        <v>38</v>
      </c>
      <c r="I152">
        <v>4</v>
      </c>
    </row>
    <row r="153" spans="1:9" ht="15" customHeight="1" x14ac:dyDescent="0.25">
      <c r="A153" s="42">
        <v>2021</v>
      </c>
      <c r="B153" s="43">
        <v>2016</v>
      </c>
      <c r="C153" s="42">
        <v>25188</v>
      </c>
      <c r="D153" s="43" t="s">
        <v>5299</v>
      </c>
      <c r="E153" s="43" t="s">
        <v>5300</v>
      </c>
      <c r="F153" s="43" t="s">
        <v>1221</v>
      </c>
      <c r="G153" s="43" t="s">
        <v>438</v>
      </c>
      <c r="H153" s="42">
        <v>37</v>
      </c>
      <c r="I153">
        <v>7</v>
      </c>
    </row>
    <row r="154" spans="1:9" ht="15" customHeight="1" x14ac:dyDescent="0.25">
      <c r="A154" s="42">
        <v>2775</v>
      </c>
      <c r="B154" s="43">
        <v>2772</v>
      </c>
      <c r="C154" s="42">
        <v>35033</v>
      </c>
      <c r="D154" s="43" t="s">
        <v>3599</v>
      </c>
      <c r="E154" s="43" t="s">
        <v>3207</v>
      </c>
      <c r="F154" s="43" t="s">
        <v>1221</v>
      </c>
      <c r="G154" s="43" t="s">
        <v>497</v>
      </c>
      <c r="H154" s="42">
        <v>25</v>
      </c>
      <c r="I154">
        <v>2</v>
      </c>
    </row>
    <row r="155" spans="1:9" ht="15" customHeight="1" x14ac:dyDescent="0.25">
      <c r="A155" s="42">
        <v>1935</v>
      </c>
      <c r="B155" s="43">
        <v>1934</v>
      </c>
      <c r="C155" s="42">
        <v>21690</v>
      </c>
      <c r="D155" s="43" t="s">
        <v>2462</v>
      </c>
      <c r="E155" s="43" t="s">
        <v>2463</v>
      </c>
      <c r="F155" s="43" t="s">
        <v>1221</v>
      </c>
      <c r="G155" s="43" t="s">
        <v>2164</v>
      </c>
      <c r="H155" s="42">
        <v>34</v>
      </c>
      <c r="I155">
        <v>8</v>
      </c>
    </row>
    <row r="156" spans="1:9" ht="15" customHeight="1" x14ac:dyDescent="0.25">
      <c r="A156" s="42">
        <v>2647</v>
      </c>
      <c r="B156" s="43">
        <v>2640</v>
      </c>
      <c r="C156" s="42">
        <v>37317</v>
      </c>
      <c r="D156" s="43" t="s">
        <v>5936</v>
      </c>
      <c r="E156" s="43" t="s">
        <v>5937</v>
      </c>
      <c r="F156" s="43" t="s">
        <v>1221</v>
      </c>
      <c r="G156" s="43" t="s">
        <v>1521</v>
      </c>
      <c r="H156" s="42">
        <v>22</v>
      </c>
      <c r="I156">
        <v>3</v>
      </c>
    </row>
    <row r="157" spans="1:9" ht="15" customHeight="1" x14ac:dyDescent="0.25">
      <c r="A157" s="42">
        <v>2847</v>
      </c>
      <c r="B157" s="43">
        <v>2842</v>
      </c>
      <c r="C157" s="42">
        <v>37506</v>
      </c>
      <c r="D157" s="43" t="s">
        <v>6133</v>
      </c>
      <c r="E157" s="43" t="s">
        <v>6134</v>
      </c>
      <c r="F157" s="43" t="s">
        <v>1221</v>
      </c>
      <c r="G157" s="43" t="s">
        <v>497</v>
      </c>
      <c r="H157" s="42">
        <v>25</v>
      </c>
      <c r="I157">
        <v>2</v>
      </c>
    </row>
    <row r="158" spans="1:9" ht="15" customHeight="1" x14ac:dyDescent="0.25">
      <c r="A158" s="42">
        <v>1962</v>
      </c>
      <c r="B158" s="43">
        <v>1960</v>
      </c>
      <c r="C158" s="42">
        <v>33182</v>
      </c>
      <c r="D158" s="43" t="s">
        <v>5231</v>
      </c>
      <c r="E158" s="43" t="s">
        <v>5232</v>
      </c>
      <c r="F158" s="43" t="s">
        <v>1221</v>
      </c>
      <c r="G158" s="43" t="s">
        <v>592</v>
      </c>
      <c r="H158" s="42">
        <v>24</v>
      </c>
      <c r="I158">
        <v>8</v>
      </c>
    </row>
    <row r="159" spans="1:9" ht="15" customHeight="1" x14ac:dyDescent="0.25">
      <c r="A159" s="42">
        <v>2904</v>
      </c>
      <c r="B159" s="43">
        <v>2897</v>
      </c>
      <c r="C159" s="42">
        <v>30947</v>
      </c>
      <c r="D159" s="43" t="s">
        <v>6199</v>
      </c>
      <c r="E159" s="43" t="s">
        <v>6200</v>
      </c>
      <c r="F159" s="43" t="s">
        <v>1221</v>
      </c>
      <c r="G159" s="43" t="s">
        <v>592</v>
      </c>
      <c r="H159" s="42">
        <v>23</v>
      </c>
      <c r="I159">
        <v>1</v>
      </c>
    </row>
    <row r="160" spans="1:9" ht="15" customHeight="1" x14ac:dyDescent="0.25">
      <c r="A160" s="42">
        <v>1617</v>
      </c>
      <c r="B160" s="43">
        <v>1610</v>
      </c>
      <c r="C160" s="42">
        <v>21439</v>
      </c>
      <c r="D160" s="43" t="s">
        <v>447</v>
      </c>
      <c r="E160" s="43" t="s">
        <v>72</v>
      </c>
      <c r="F160" s="43" t="s">
        <v>1221</v>
      </c>
      <c r="G160" s="43" t="s">
        <v>436</v>
      </c>
      <c r="H160" s="42">
        <v>33</v>
      </c>
      <c r="I160">
        <v>14</v>
      </c>
    </row>
    <row r="161" spans="1:13" ht="15" customHeight="1" x14ac:dyDescent="0.25">
      <c r="A161" s="42">
        <v>2788</v>
      </c>
      <c r="B161" s="43">
        <v>2784</v>
      </c>
      <c r="C161" s="42">
        <v>35544</v>
      </c>
      <c r="D161" s="43" t="s">
        <v>4110</v>
      </c>
      <c r="E161" s="43" t="s">
        <v>4111</v>
      </c>
      <c r="F161" s="43" t="s">
        <v>1221</v>
      </c>
      <c r="G161" s="43" t="s">
        <v>2378</v>
      </c>
      <c r="H161" s="42">
        <v>43</v>
      </c>
      <c r="I161">
        <v>2</v>
      </c>
    </row>
    <row r="162" spans="1:13" ht="15" customHeight="1" x14ac:dyDescent="0.25">
      <c r="A162" s="42">
        <v>2756</v>
      </c>
      <c r="B162" s="43">
        <v>2749</v>
      </c>
      <c r="C162" s="42">
        <v>34105</v>
      </c>
      <c r="D162" s="43" t="s">
        <v>6024</v>
      </c>
      <c r="E162" s="43" t="s">
        <v>6025</v>
      </c>
      <c r="F162" s="43" t="s">
        <v>1221</v>
      </c>
      <c r="G162" s="43" t="s">
        <v>1300</v>
      </c>
      <c r="H162" s="42">
        <v>22</v>
      </c>
      <c r="I162">
        <v>2</v>
      </c>
    </row>
    <row r="163" spans="1:13" ht="15" customHeight="1" x14ac:dyDescent="0.25">
      <c r="A163" s="42">
        <v>1965</v>
      </c>
      <c r="B163" s="43">
        <v>1962</v>
      </c>
      <c r="C163" s="42">
        <v>34124</v>
      </c>
      <c r="D163" s="43" t="s">
        <v>5233</v>
      </c>
      <c r="E163" s="43" t="s">
        <v>4211</v>
      </c>
      <c r="F163" s="43" t="s">
        <v>1221</v>
      </c>
      <c r="G163" s="43" t="s">
        <v>2320</v>
      </c>
      <c r="H163" s="42">
        <v>28</v>
      </c>
      <c r="I163">
        <v>8</v>
      </c>
    </row>
    <row r="164" spans="1:13" ht="15" customHeight="1" x14ac:dyDescent="0.25">
      <c r="A164" s="42">
        <v>1393</v>
      </c>
      <c r="B164" s="43">
        <v>1392</v>
      </c>
      <c r="C164" s="42">
        <v>24828</v>
      </c>
      <c r="D164" s="43" t="s">
        <v>2665</v>
      </c>
      <c r="E164" s="43" t="s">
        <v>2666</v>
      </c>
      <c r="F164" s="43" t="s">
        <v>1221</v>
      </c>
      <c r="G164" s="43" t="s">
        <v>2491</v>
      </c>
      <c r="H164" s="42">
        <v>29</v>
      </c>
      <c r="I164">
        <v>19</v>
      </c>
    </row>
    <row r="165" spans="1:13" ht="15" customHeight="1" x14ac:dyDescent="0.25">
      <c r="A165" s="42">
        <v>2410</v>
      </c>
      <c r="B165" s="43">
        <v>2398</v>
      </c>
      <c r="C165" s="42">
        <v>28928</v>
      </c>
      <c r="D165" s="43" t="s">
        <v>3918</v>
      </c>
      <c r="E165" s="43" t="s">
        <v>3919</v>
      </c>
      <c r="F165" s="43" t="s">
        <v>1221</v>
      </c>
      <c r="G165" s="43" t="s">
        <v>1762</v>
      </c>
      <c r="H165" s="42">
        <v>28</v>
      </c>
      <c r="I165">
        <v>4</v>
      </c>
    </row>
    <row r="166" spans="1:13" ht="15" customHeight="1" x14ac:dyDescent="0.25">
      <c r="A166" s="42">
        <v>2135</v>
      </c>
      <c r="B166" s="43" t="s">
        <v>1123</v>
      </c>
      <c r="C166" s="42">
        <v>4065</v>
      </c>
      <c r="D166" s="43" t="s">
        <v>5437</v>
      </c>
      <c r="E166" s="43" t="s">
        <v>5438</v>
      </c>
      <c r="F166" s="43" t="s">
        <v>1221</v>
      </c>
      <c r="G166" s="43" t="s">
        <v>686</v>
      </c>
      <c r="H166" s="42">
        <v>43</v>
      </c>
      <c r="I166">
        <v>6</v>
      </c>
    </row>
    <row r="167" spans="1:13" ht="15" customHeight="1" x14ac:dyDescent="0.25">
      <c r="A167" s="42">
        <v>2822</v>
      </c>
      <c r="B167" s="43">
        <v>2816</v>
      </c>
      <c r="C167" s="42">
        <v>36837</v>
      </c>
      <c r="D167" s="43" t="s">
        <v>5803</v>
      </c>
      <c r="E167" s="43" t="s">
        <v>6089</v>
      </c>
      <c r="F167" s="43" t="s">
        <v>1221</v>
      </c>
      <c r="G167" s="43" t="s">
        <v>4981</v>
      </c>
      <c r="H167" s="42">
        <v>19</v>
      </c>
      <c r="I167">
        <v>2</v>
      </c>
    </row>
    <row r="168" spans="1:13" ht="15" customHeight="1" x14ac:dyDescent="0.25">
      <c r="A168" s="42">
        <v>2526</v>
      </c>
      <c r="B168" s="43">
        <v>2518</v>
      </c>
      <c r="C168" s="42">
        <v>36543</v>
      </c>
      <c r="D168" s="43" t="s">
        <v>5793</v>
      </c>
      <c r="E168" s="43" t="s">
        <v>5794</v>
      </c>
      <c r="F168" s="43" t="s">
        <v>1221</v>
      </c>
      <c r="G168" s="43" t="s">
        <v>2357</v>
      </c>
      <c r="H168" s="42">
        <v>20</v>
      </c>
      <c r="I168">
        <v>4</v>
      </c>
      <c r="L168" s="43" t="s">
        <v>131</v>
      </c>
      <c r="M168" s="43" t="s">
        <v>3444</v>
      </c>
    </row>
    <row r="169" spans="1:13" ht="15" customHeight="1" x14ac:dyDescent="0.25">
      <c r="A169" s="42">
        <v>2134</v>
      </c>
      <c r="B169" s="43">
        <v>2124</v>
      </c>
      <c r="C169" s="42">
        <v>3874</v>
      </c>
      <c r="D169" s="43" t="s">
        <v>5435</v>
      </c>
      <c r="E169" s="43" t="s">
        <v>5436</v>
      </c>
      <c r="F169" s="43" t="s">
        <v>1221</v>
      </c>
      <c r="G169" s="43" t="s">
        <v>436</v>
      </c>
      <c r="H169" s="42">
        <v>40</v>
      </c>
      <c r="I169">
        <v>6</v>
      </c>
      <c r="L169" s="43" t="s">
        <v>4358</v>
      </c>
      <c r="M169" s="43" t="s">
        <v>664</v>
      </c>
    </row>
    <row r="170" spans="1:13" ht="15" customHeight="1" x14ac:dyDescent="0.25">
      <c r="A170" s="42">
        <v>2497</v>
      </c>
      <c r="B170" s="43">
        <v>2488</v>
      </c>
      <c r="C170" s="42">
        <v>35259</v>
      </c>
      <c r="D170" s="43" t="s">
        <v>5751</v>
      </c>
      <c r="E170" s="43" t="s">
        <v>3217</v>
      </c>
      <c r="F170" s="43" t="s">
        <v>1221</v>
      </c>
      <c r="G170" s="43" t="s">
        <v>1371</v>
      </c>
      <c r="H170" s="42">
        <v>36</v>
      </c>
      <c r="I170">
        <v>4</v>
      </c>
      <c r="L170" s="43" t="s">
        <v>148</v>
      </c>
      <c r="M170" s="43" t="s">
        <v>1186</v>
      </c>
    </row>
    <row r="171" spans="1:13" ht="15" customHeight="1" x14ac:dyDescent="0.25">
      <c r="A171" s="42">
        <v>1904</v>
      </c>
      <c r="B171" s="43">
        <v>1906</v>
      </c>
      <c r="C171" s="42">
        <v>32028</v>
      </c>
      <c r="D171" s="43" t="s">
        <v>5187</v>
      </c>
      <c r="E171" s="43" t="s">
        <v>5188</v>
      </c>
      <c r="F171" s="43" t="s">
        <v>1221</v>
      </c>
      <c r="G171" s="43" t="s">
        <v>445</v>
      </c>
      <c r="H171" s="42">
        <v>25</v>
      </c>
      <c r="I171">
        <v>9</v>
      </c>
      <c r="L171" s="46" t="s">
        <v>312</v>
      </c>
      <c r="M171" s="46" t="s">
        <v>3446</v>
      </c>
    </row>
    <row r="172" spans="1:13" ht="15" customHeight="1" x14ac:dyDescent="0.25">
      <c r="A172" s="42">
        <v>2005</v>
      </c>
      <c r="B172" s="43">
        <v>2000</v>
      </c>
      <c r="C172" s="42">
        <v>19299</v>
      </c>
      <c r="D172" s="43" t="s">
        <v>2424</v>
      </c>
      <c r="E172" s="43" t="s">
        <v>2425</v>
      </c>
      <c r="F172" s="43" t="s">
        <v>1221</v>
      </c>
      <c r="G172" s="43" t="s">
        <v>453</v>
      </c>
      <c r="H172" s="42">
        <v>33</v>
      </c>
      <c r="I172">
        <v>7</v>
      </c>
      <c r="L172" s="43" t="s">
        <v>1102</v>
      </c>
      <c r="M172" s="43" t="s">
        <v>920</v>
      </c>
    </row>
    <row r="173" spans="1:13" ht="15" customHeight="1" x14ac:dyDescent="0.25">
      <c r="A173" s="42">
        <v>1843</v>
      </c>
      <c r="B173" s="43">
        <v>1842</v>
      </c>
      <c r="C173" s="42">
        <v>34159</v>
      </c>
      <c r="D173" s="43" t="s">
        <v>4094</v>
      </c>
      <c r="E173" s="43" t="s">
        <v>4095</v>
      </c>
      <c r="F173" s="43" t="s">
        <v>1221</v>
      </c>
      <c r="G173" s="43" t="s">
        <v>4001</v>
      </c>
      <c r="H173" s="42">
        <v>34</v>
      </c>
      <c r="I173">
        <v>10</v>
      </c>
      <c r="L173" s="43" t="s">
        <v>2881</v>
      </c>
      <c r="M173" s="43" t="s">
        <v>920</v>
      </c>
    </row>
    <row r="174" spans="1:13" ht="15" customHeight="1" x14ac:dyDescent="0.25">
      <c r="A174" s="42">
        <v>1969</v>
      </c>
      <c r="B174" s="43">
        <v>1966</v>
      </c>
      <c r="C174" s="42">
        <v>34287</v>
      </c>
      <c r="D174" s="43" t="s">
        <v>5238</v>
      </c>
      <c r="E174" s="43" t="s">
        <v>5239</v>
      </c>
      <c r="F174" s="43" t="s">
        <v>1221</v>
      </c>
      <c r="G174" s="43" t="s">
        <v>445</v>
      </c>
      <c r="H174" s="42">
        <v>21</v>
      </c>
      <c r="I174">
        <v>8</v>
      </c>
    </row>
    <row r="175" spans="1:13" ht="15" customHeight="1" x14ac:dyDescent="0.25">
      <c r="A175" s="42">
        <v>2566</v>
      </c>
      <c r="B175" s="43">
        <v>2557</v>
      </c>
      <c r="C175" s="42">
        <v>10234</v>
      </c>
      <c r="D175" s="43" t="s">
        <v>1841</v>
      </c>
      <c r="E175" s="43" t="s">
        <v>1842</v>
      </c>
      <c r="F175" s="43" t="s">
        <v>1221</v>
      </c>
      <c r="G175" s="43" t="s">
        <v>589</v>
      </c>
      <c r="H175" s="42">
        <v>39</v>
      </c>
      <c r="I175">
        <v>3</v>
      </c>
    </row>
    <row r="176" spans="1:13" ht="15" customHeight="1" x14ac:dyDescent="0.25">
      <c r="A176" s="42">
        <v>1727</v>
      </c>
      <c r="B176" s="43">
        <v>1721</v>
      </c>
      <c r="C176" s="42">
        <v>19739</v>
      </c>
      <c r="D176" s="43" t="s">
        <v>3281</v>
      </c>
      <c r="E176" s="43" t="s">
        <v>3282</v>
      </c>
      <c r="F176" s="43" t="s">
        <v>1221</v>
      </c>
      <c r="G176" s="43" t="s">
        <v>2378</v>
      </c>
      <c r="H176" s="42">
        <v>33</v>
      </c>
      <c r="I176">
        <v>11</v>
      </c>
    </row>
    <row r="177" spans="1:9" ht="15" customHeight="1" x14ac:dyDescent="0.25">
      <c r="A177" s="42">
        <v>2738</v>
      </c>
      <c r="B177" s="43">
        <v>2732</v>
      </c>
      <c r="C177" s="42">
        <v>32526</v>
      </c>
      <c r="D177" s="43" t="s">
        <v>2562</v>
      </c>
      <c r="E177" s="43" t="s">
        <v>2563</v>
      </c>
      <c r="F177" s="43" t="s">
        <v>1221</v>
      </c>
      <c r="G177" s="43" t="s">
        <v>2345</v>
      </c>
      <c r="H177" s="42">
        <v>29</v>
      </c>
      <c r="I177">
        <v>2</v>
      </c>
    </row>
    <row r="178" spans="1:9" ht="15" customHeight="1" x14ac:dyDescent="0.25">
      <c r="A178" s="42">
        <v>1626</v>
      </c>
      <c r="B178" s="43">
        <v>1618</v>
      </c>
      <c r="C178" s="42">
        <v>26399</v>
      </c>
      <c r="D178" s="43" t="s">
        <v>4490</v>
      </c>
      <c r="E178" s="43" t="s">
        <v>4491</v>
      </c>
      <c r="F178" s="43" t="s">
        <v>1221</v>
      </c>
      <c r="G178" s="43" t="s">
        <v>496</v>
      </c>
      <c r="H178" s="42">
        <v>29</v>
      </c>
      <c r="I178">
        <v>14</v>
      </c>
    </row>
    <row r="179" spans="1:9" ht="15" customHeight="1" x14ac:dyDescent="0.25">
      <c r="A179" s="42">
        <v>2219</v>
      </c>
      <c r="B179" s="43">
        <v>2208</v>
      </c>
      <c r="C179" s="42">
        <v>4944</v>
      </c>
      <c r="D179" s="43" t="s">
        <v>853</v>
      </c>
      <c r="E179" s="43" t="s">
        <v>104</v>
      </c>
      <c r="F179" s="43" t="s">
        <v>1221</v>
      </c>
      <c r="G179" s="43" t="s">
        <v>445</v>
      </c>
      <c r="H179" s="42">
        <v>40</v>
      </c>
      <c r="I179">
        <v>5</v>
      </c>
    </row>
    <row r="180" spans="1:9" ht="15" customHeight="1" x14ac:dyDescent="0.25">
      <c r="A180" s="42">
        <v>1669</v>
      </c>
      <c r="B180" s="43">
        <v>1660</v>
      </c>
      <c r="C180" s="42">
        <v>33088</v>
      </c>
      <c r="D180" s="43" t="s">
        <v>3741</v>
      </c>
      <c r="E180" s="43" t="s">
        <v>3742</v>
      </c>
      <c r="F180" s="43" t="s">
        <v>1221</v>
      </c>
      <c r="G180" s="43" t="s">
        <v>445</v>
      </c>
      <c r="H180" s="42">
        <v>26</v>
      </c>
      <c r="I180">
        <v>13</v>
      </c>
    </row>
    <row r="181" spans="1:9" ht="15" customHeight="1" x14ac:dyDescent="0.25">
      <c r="A181" s="42">
        <v>893</v>
      </c>
      <c r="B181" s="43">
        <v>879</v>
      </c>
      <c r="C181" s="42">
        <v>23904</v>
      </c>
      <c r="D181" s="43" t="s">
        <v>2384</v>
      </c>
      <c r="E181" s="43" t="s">
        <v>2385</v>
      </c>
      <c r="F181" s="43" t="s">
        <v>1221</v>
      </c>
      <c r="G181" s="43" t="s">
        <v>438</v>
      </c>
      <c r="H181" s="42">
        <v>30</v>
      </c>
      <c r="I181">
        <v>48</v>
      </c>
    </row>
    <row r="182" spans="1:9" ht="15" customHeight="1" x14ac:dyDescent="0.25">
      <c r="A182" s="42">
        <v>574</v>
      </c>
      <c r="B182" s="43">
        <v>540</v>
      </c>
      <c r="C182" s="42">
        <v>3448</v>
      </c>
      <c r="D182" s="43" t="s">
        <v>785</v>
      </c>
      <c r="E182" s="43" t="s">
        <v>17</v>
      </c>
      <c r="F182" s="43" t="s">
        <v>1221</v>
      </c>
      <c r="G182" s="43" t="s">
        <v>489</v>
      </c>
      <c r="H182" s="42">
        <v>40</v>
      </c>
      <c r="I182">
        <v>100</v>
      </c>
    </row>
    <row r="183" spans="1:9" ht="15" customHeight="1" x14ac:dyDescent="0.25">
      <c r="A183" s="42">
        <v>2984</v>
      </c>
      <c r="B183" s="43">
        <v>2979</v>
      </c>
      <c r="C183" s="42">
        <v>37830</v>
      </c>
      <c r="D183" s="43" t="s">
        <v>6330</v>
      </c>
      <c r="E183" s="43" t="s">
        <v>6331</v>
      </c>
      <c r="F183" s="43" t="s">
        <v>1221</v>
      </c>
      <c r="G183" s="43" t="s">
        <v>445</v>
      </c>
      <c r="H183" s="42">
        <v>23</v>
      </c>
      <c r="I183">
        <v>1</v>
      </c>
    </row>
    <row r="184" spans="1:9" ht="15" customHeight="1" x14ac:dyDescent="0.25">
      <c r="A184" s="42">
        <v>2859</v>
      </c>
      <c r="B184" s="43">
        <v>2854</v>
      </c>
      <c r="C184" s="42">
        <v>37821</v>
      </c>
      <c r="D184" s="43" t="s">
        <v>6156</v>
      </c>
      <c r="E184" s="43" t="s">
        <v>6157</v>
      </c>
      <c r="F184" s="43" t="s">
        <v>1221</v>
      </c>
      <c r="G184" s="43" t="s">
        <v>518</v>
      </c>
      <c r="H184" s="42">
        <v>25</v>
      </c>
      <c r="I184">
        <v>2</v>
      </c>
    </row>
    <row r="185" spans="1:9" ht="15" customHeight="1" x14ac:dyDescent="0.25">
      <c r="A185" s="42">
        <v>1006</v>
      </c>
      <c r="B185" s="43">
        <v>1002</v>
      </c>
      <c r="C185" s="42">
        <v>28664</v>
      </c>
      <c r="D185" s="43" t="s">
        <v>1947</v>
      </c>
      <c r="E185" s="43" t="s">
        <v>1948</v>
      </c>
      <c r="F185" s="43" t="s">
        <v>1221</v>
      </c>
      <c r="G185" s="43" t="s">
        <v>518</v>
      </c>
      <c r="H185" s="42">
        <v>27</v>
      </c>
      <c r="I185">
        <v>38</v>
      </c>
    </row>
    <row r="186" spans="1:9" ht="15" customHeight="1" x14ac:dyDescent="0.25">
      <c r="A186" s="42">
        <v>1937</v>
      </c>
      <c r="B186" s="43">
        <v>1936</v>
      </c>
      <c r="C186" s="42">
        <v>24642</v>
      </c>
      <c r="D186" s="43" t="s">
        <v>2386</v>
      </c>
      <c r="E186" s="43" t="s">
        <v>2387</v>
      </c>
      <c r="F186" s="43" t="s">
        <v>1221</v>
      </c>
      <c r="G186" s="43" t="s">
        <v>2338</v>
      </c>
      <c r="H186" s="42">
        <v>37</v>
      </c>
      <c r="I186">
        <v>8</v>
      </c>
    </row>
    <row r="187" spans="1:9" ht="15" customHeight="1" x14ac:dyDescent="0.25">
      <c r="A187" s="42">
        <v>2456</v>
      </c>
      <c r="B187" s="43">
        <v>2446</v>
      </c>
      <c r="C187" s="42">
        <v>33544</v>
      </c>
      <c r="D187" s="43" t="s">
        <v>5711</v>
      </c>
      <c r="E187" s="43" t="s">
        <v>5712</v>
      </c>
      <c r="F187" s="43" t="s">
        <v>1221</v>
      </c>
      <c r="G187" s="43" t="s">
        <v>2396</v>
      </c>
      <c r="H187" s="42">
        <v>37</v>
      </c>
      <c r="I187">
        <v>4</v>
      </c>
    </row>
    <row r="188" spans="1:9" ht="15" customHeight="1" x14ac:dyDescent="0.25">
      <c r="A188" s="42">
        <v>2365</v>
      </c>
      <c r="B188" s="43">
        <v>2354</v>
      </c>
      <c r="C188" s="42">
        <v>5714</v>
      </c>
      <c r="D188" s="43" t="s">
        <v>1730</v>
      </c>
      <c r="E188" s="43" t="s">
        <v>1731</v>
      </c>
      <c r="F188" s="43" t="s">
        <v>1221</v>
      </c>
      <c r="G188" s="43" t="s">
        <v>497</v>
      </c>
      <c r="H188" s="42">
        <v>41</v>
      </c>
      <c r="I188">
        <v>4</v>
      </c>
    </row>
    <row r="189" spans="1:9" ht="15" customHeight="1" x14ac:dyDescent="0.25">
      <c r="A189" s="42">
        <v>2549</v>
      </c>
      <c r="B189" s="43">
        <v>2543</v>
      </c>
      <c r="C189" s="42">
        <v>37178</v>
      </c>
      <c r="D189" s="43" t="s">
        <v>5829</v>
      </c>
      <c r="E189" s="43" t="s">
        <v>5830</v>
      </c>
      <c r="F189" s="43" t="s">
        <v>1221</v>
      </c>
      <c r="G189" s="43" t="s">
        <v>592</v>
      </c>
      <c r="H189" s="42">
        <v>22</v>
      </c>
      <c r="I189">
        <v>4</v>
      </c>
    </row>
    <row r="190" spans="1:9" ht="15" customHeight="1" x14ac:dyDescent="0.25">
      <c r="A190" s="42">
        <v>2074</v>
      </c>
      <c r="B190" s="43">
        <v>2065</v>
      </c>
      <c r="C190" s="42">
        <v>34465</v>
      </c>
      <c r="D190" s="43" t="s">
        <v>2781</v>
      </c>
      <c r="E190" s="43" t="s">
        <v>2782</v>
      </c>
      <c r="F190" s="43" t="s">
        <v>1221</v>
      </c>
      <c r="G190" s="43" t="s">
        <v>830</v>
      </c>
      <c r="H190" s="42">
        <v>23</v>
      </c>
      <c r="I190">
        <v>7</v>
      </c>
    </row>
    <row r="191" spans="1:9" ht="15" customHeight="1" x14ac:dyDescent="0.25">
      <c r="A191" s="42">
        <v>2910</v>
      </c>
      <c r="B191" s="43">
        <v>2903</v>
      </c>
      <c r="C191" s="42">
        <v>31975</v>
      </c>
      <c r="D191" s="43" t="s">
        <v>6210</v>
      </c>
      <c r="E191" s="43" t="s">
        <v>6211</v>
      </c>
      <c r="F191" s="43" t="s">
        <v>1221</v>
      </c>
      <c r="G191" s="43" t="s">
        <v>1913</v>
      </c>
      <c r="H191" s="42">
        <v>23</v>
      </c>
      <c r="I191">
        <v>1</v>
      </c>
    </row>
    <row r="192" spans="1:9" ht="15" customHeight="1" x14ac:dyDescent="0.25">
      <c r="A192" s="46">
        <v>2734</v>
      </c>
      <c r="B192" s="46">
        <v>2728</v>
      </c>
      <c r="C192" s="46">
        <v>32438</v>
      </c>
      <c r="D192" s="46" t="s">
        <v>6004</v>
      </c>
      <c r="E192" s="46" t="s">
        <v>6005</v>
      </c>
      <c r="F192" s="46" t="s">
        <v>1221</v>
      </c>
      <c r="G192" s="46" t="s">
        <v>1982</v>
      </c>
      <c r="H192" s="46">
        <v>24</v>
      </c>
      <c r="I192">
        <v>2</v>
      </c>
    </row>
    <row r="193" spans="1:9" ht="15" customHeight="1" x14ac:dyDescent="0.25">
      <c r="A193" s="42">
        <v>2944</v>
      </c>
      <c r="B193" s="43">
        <v>2937</v>
      </c>
      <c r="C193" s="42">
        <v>35677</v>
      </c>
      <c r="D193" s="43" t="s">
        <v>3807</v>
      </c>
      <c r="E193" s="43" t="s">
        <v>3808</v>
      </c>
      <c r="F193" s="43" t="s">
        <v>1221</v>
      </c>
      <c r="G193" s="43" t="s">
        <v>485</v>
      </c>
      <c r="H193" s="42">
        <v>27</v>
      </c>
      <c r="I193">
        <v>1</v>
      </c>
    </row>
    <row r="194" spans="1:9" ht="15" customHeight="1" x14ac:dyDescent="0.25">
      <c r="A194" s="42">
        <v>2343</v>
      </c>
      <c r="B194" s="43">
        <v>2334</v>
      </c>
      <c r="C194" s="42">
        <v>37042</v>
      </c>
      <c r="D194" s="43" t="s">
        <v>5602</v>
      </c>
      <c r="E194" s="43" t="s">
        <v>5603</v>
      </c>
      <c r="F194" s="43" t="s">
        <v>1221</v>
      </c>
      <c r="G194" s="43" t="s">
        <v>436</v>
      </c>
      <c r="H194" s="42">
        <v>22</v>
      </c>
      <c r="I194">
        <v>5</v>
      </c>
    </row>
    <row r="195" spans="1:9" ht="15" customHeight="1" x14ac:dyDescent="0.25">
      <c r="A195" s="42">
        <v>1257</v>
      </c>
      <c r="B195" s="43">
        <v>1315</v>
      </c>
      <c r="C195" s="42">
        <v>33770</v>
      </c>
      <c r="D195" s="43" t="s">
        <v>4802</v>
      </c>
      <c r="E195" s="43" t="s">
        <v>4803</v>
      </c>
      <c r="F195" s="43" t="s">
        <v>1221</v>
      </c>
      <c r="G195" s="43" t="s">
        <v>2467</v>
      </c>
      <c r="H195" s="42">
        <v>22</v>
      </c>
      <c r="I195">
        <v>24</v>
      </c>
    </row>
    <row r="196" spans="1:9" ht="15" customHeight="1" x14ac:dyDescent="0.25">
      <c r="A196" s="42">
        <v>1717</v>
      </c>
      <c r="B196" s="43">
        <v>1709</v>
      </c>
      <c r="C196" s="42">
        <v>36433</v>
      </c>
      <c r="D196" s="43" t="s">
        <v>4396</v>
      </c>
      <c r="E196" s="43" t="s">
        <v>4397</v>
      </c>
      <c r="F196" s="43" t="s">
        <v>1221</v>
      </c>
      <c r="G196" s="43" t="s">
        <v>1337</v>
      </c>
      <c r="H196" s="42">
        <v>20</v>
      </c>
      <c r="I196">
        <v>12</v>
      </c>
    </row>
    <row r="197" spans="1:9" ht="15" customHeight="1" x14ac:dyDescent="0.25">
      <c r="A197" s="42">
        <v>2033</v>
      </c>
      <c r="B197" s="43">
        <v>2028</v>
      </c>
      <c r="C197" s="42">
        <v>27497</v>
      </c>
      <c r="D197" s="43" t="s">
        <v>2394</v>
      </c>
      <c r="E197" s="43" t="s">
        <v>2395</v>
      </c>
      <c r="F197" s="43" t="s">
        <v>1221</v>
      </c>
      <c r="G197" s="43" t="s">
        <v>2396</v>
      </c>
      <c r="H197" s="42">
        <v>29</v>
      </c>
      <c r="I197">
        <v>7</v>
      </c>
    </row>
    <row r="198" spans="1:9" ht="15" customHeight="1" x14ac:dyDescent="0.25">
      <c r="A198" s="42">
        <v>2078</v>
      </c>
      <c r="B198" s="43">
        <v>2069</v>
      </c>
      <c r="C198" s="42">
        <v>34917</v>
      </c>
      <c r="D198" s="43" t="s">
        <v>4220</v>
      </c>
      <c r="E198" s="43" t="s">
        <v>5347</v>
      </c>
      <c r="F198" s="43" t="s">
        <v>1221</v>
      </c>
      <c r="G198" s="43" t="s">
        <v>1817</v>
      </c>
      <c r="H198" s="42">
        <v>27</v>
      </c>
      <c r="I198">
        <v>7</v>
      </c>
    </row>
    <row r="199" spans="1:9" ht="15" customHeight="1" x14ac:dyDescent="0.25">
      <c r="A199" s="42">
        <v>2897</v>
      </c>
      <c r="B199" s="43">
        <v>2889</v>
      </c>
      <c r="C199" s="42">
        <v>29512</v>
      </c>
      <c r="D199" s="43" t="s">
        <v>3681</v>
      </c>
      <c r="E199" s="43" t="s">
        <v>3682</v>
      </c>
      <c r="F199" s="43" t="s">
        <v>1221</v>
      </c>
      <c r="G199" s="43" t="s">
        <v>921</v>
      </c>
      <c r="H199" s="42">
        <v>26</v>
      </c>
      <c r="I199">
        <v>1</v>
      </c>
    </row>
    <row r="200" spans="1:9" ht="15" customHeight="1" x14ac:dyDescent="0.25">
      <c r="A200" s="42">
        <v>2403</v>
      </c>
      <c r="B200" s="43">
        <v>2390</v>
      </c>
      <c r="C200" s="42">
        <v>27729</v>
      </c>
      <c r="D200" s="43" t="s">
        <v>1904</v>
      </c>
      <c r="E200" s="43" t="s">
        <v>1905</v>
      </c>
      <c r="F200" s="43" t="s">
        <v>1221</v>
      </c>
      <c r="G200" s="43" t="s">
        <v>657</v>
      </c>
      <c r="H200" s="42">
        <v>26</v>
      </c>
      <c r="I200">
        <v>4</v>
      </c>
    </row>
    <row r="201" spans="1:9" ht="15" customHeight="1" x14ac:dyDescent="0.25">
      <c r="A201" s="42">
        <v>2938</v>
      </c>
      <c r="B201" s="43">
        <v>2931</v>
      </c>
      <c r="C201" s="42">
        <v>35292</v>
      </c>
      <c r="D201" s="43" t="s">
        <v>6253</v>
      </c>
      <c r="E201" s="43" t="s">
        <v>6254</v>
      </c>
      <c r="F201" s="43" t="s">
        <v>1221</v>
      </c>
      <c r="G201" s="43" t="s">
        <v>529</v>
      </c>
      <c r="H201" s="42">
        <v>21</v>
      </c>
      <c r="I201">
        <v>1</v>
      </c>
    </row>
    <row r="202" spans="1:9" ht="15" customHeight="1" x14ac:dyDescent="0.25">
      <c r="A202" s="42">
        <v>2370</v>
      </c>
      <c r="B202" s="43">
        <v>2359</v>
      </c>
      <c r="C202" s="42">
        <v>17017</v>
      </c>
      <c r="D202" s="43" t="s">
        <v>3120</v>
      </c>
      <c r="E202" s="43" t="s">
        <v>3121</v>
      </c>
      <c r="F202" s="43" t="s">
        <v>1221</v>
      </c>
      <c r="G202" s="43" t="s">
        <v>558</v>
      </c>
      <c r="H202" s="42">
        <v>34</v>
      </c>
      <c r="I202">
        <v>4</v>
      </c>
    </row>
    <row r="203" spans="1:9" ht="15" customHeight="1" x14ac:dyDescent="0.25">
      <c r="A203" s="42">
        <v>2320</v>
      </c>
      <c r="B203" s="43">
        <v>2308</v>
      </c>
      <c r="C203" s="42">
        <v>35113</v>
      </c>
      <c r="D203" s="43" t="s">
        <v>3849</v>
      </c>
      <c r="E203" s="43" t="s">
        <v>3437</v>
      </c>
      <c r="F203" s="43" t="s">
        <v>1221</v>
      </c>
      <c r="G203" s="43" t="s">
        <v>436</v>
      </c>
      <c r="H203" s="42">
        <v>22</v>
      </c>
      <c r="I203">
        <v>5</v>
      </c>
    </row>
    <row r="204" spans="1:9" ht="15" customHeight="1" x14ac:dyDescent="0.25">
      <c r="A204" s="42">
        <v>1192</v>
      </c>
      <c r="B204" s="43">
        <v>930</v>
      </c>
      <c r="C204" s="42">
        <v>18037</v>
      </c>
      <c r="D204" s="43" t="s">
        <v>3122</v>
      </c>
      <c r="E204" s="43" t="s">
        <v>3123</v>
      </c>
      <c r="F204" s="43" t="s">
        <v>1221</v>
      </c>
      <c r="G204" s="43" t="s">
        <v>2480</v>
      </c>
      <c r="H204" s="42">
        <v>34</v>
      </c>
      <c r="I204">
        <v>26</v>
      </c>
    </row>
    <row r="205" spans="1:9" ht="15" customHeight="1" x14ac:dyDescent="0.25">
      <c r="A205" s="42">
        <v>2172</v>
      </c>
      <c r="B205" s="43">
        <v>2161</v>
      </c>
      <c r="C205" s="42">
        <v>32746</v>
      </c>
      <c r="D205" s="43" t="s">
        <v>4018</v>
      </c>
      <c r="E205" s="43" t="s">
        <v>4019</v>
      </c>
      <c r="F205" s="43" t="s">
        <v>1221</v>
      </c>
      <c r="G205" s="43" t="s">
        <v>442</v>
      </c>
      <c r="H205" s="42">
        <v>25</v>
      </c>
      <c r="I205">
        <v>6</v>
      </c>
    </row>
    <row r="206" spans="1:9" ht="15" customHeight="1" x14ac:dyDescent="0.25">
      <c r="A206" s="42">
        <v>2001</v>
      </c>
      <c r="B206" s="43">
        <v>1996</v>
      </c>
      <c r="C206" s="42">
        <v>7494</v>
      </c>
      <c r="D206" s="43" t="s">
        <v>3116</v>
      </c>
      <c r="E206" s="43" t="s">
        <v>3117</v>
      </c>
      <c r="F206" s="43" t="s">
        <v>1221</v>
      </c>
      <c r="G206" s="43" t="s">
        <v>2484</v>
      </c>
      <c r="H206" s="42">
        <v>51</v>
      </c>
      <c r="I206">
        <v>7</v>
      </c>
    </row>
    <row r="207" spans="1:9" ht="15" customHeight="1" x14ac:dyDescent="0.25">
      <c r="A207" s="42">
        <v>1877</v>
      </c>
      <c r="B207" s="43">
        <v>1879</v>
      </c>
      <c r="C207" s="42">
        <v>37085</v>
      </c>
      <c r="D207" s="43" t="s">
        <v>5167</v>
      </c>
      <c r="E207" s="43" t="s">
        <v>5168</v>
      </c>
      <c r="F207" s="43" t="s">
        <v>1221</v>
      </c>
      <c r="G207" s="43" t="s">
        <v>436</v>
      </c>
      <c r="H207" s="42">
        <v>28</v>
      </c>
      <c r="I207">
        <v>10</v>
      </c>
    </row>
    <row r="208" spans="1:9" ht="15" customHeight="1" x14ac:dyDescent="0.25">
      <c r="A208" s="42">
        <v>937</v>
      </c>
      <c r="B208" s="43">
        <v>935</v>
      </c>
      <c r="C208" s="42">
        <v>26649</v>
      </c>
      <c r="D208" s="43" t="s">
        <v>2076</v>
      </c>
      <c r="E208" s="43" t="s">
        <v>2077</v>
      </c>
      <c r="F208" s="43" t="s">
        <v>1221</v>
      </c>
      <c r="G208" s="43" t="s">
        <v>591</v>
      </c>
      <c r="H208" s="42">
        <v>27</v>
      </c>
      <c r="I208">
        <v>43</v>
      </c>
    </row>
    <row r="209" spans="1:9" ht="15" customHeight="1" x14ac:dyDescent="0.25">
      <c r="A209" s="42">
        <v>2620</v>
      </c>
      <c r="B209" s="43">
        <v>2613</v>
      </c>
      <c r="C209" s="42">
        <v>34427</v>
      </c>
      <c r="D209" s="43" t="s">
        <v>3938</v>
      </c>
      <c r="E209" s="43" t="s">
        <v>3939</v>
      </c>
      <c r="F209" s="43" t="s">
        <v>1221</v>
      </c>
      <c r="G209" s="43" t="s">
        <v>445</v>
      </c>
      <c r="H209" s="42">
        <v>21</v>
      </c>
      <c r="I209">
        <v>3</v>
      </c>
    </row>
    <row r="210" spans="1:9" ht="15" customHeight="1" x14ac:dyDescent="0.25">
      <c r="A210" s="42">
        <v>1756</v>
      </c>
      <c r="B210" s="43">
        <v>1750</v>
      </c>
      <c r="C210" s="42">
        <v>35066</v>
      </c>
      <c r="D210" s="43" t="s">
        <v>2839</v>
      </c>
      <c r="E210" s="43" t="s">
        <v>2840</v>
      </c>
      <c r="F210" s="43" t="s">
        <v>1221</v>
      </c>
      <c r="G210" s="43" t="s">
        <v>436</v>
      </c>
      <c r="H210" s="42">
        <v>34</v>
      </c>
      <c r="I210">
        <v>11</v>
      </c>
    </row>
    <row r="211" spans="1:9" ht="15" customHeight="1" x14ac:dyDescent="0.25">
      <c r="A211" s="46">
        <v>1012</v>
      </c>
      <c r="B211" s="46">
        <v>1007</v>
      </c>
      <c r="C211" s="46">
        <v>35614</v>
      </c>
      <c r="D211" s="46" t="s">
        <v>3819</v>
      </c>
      <c r="E211" s="46" t="s">
        <v>3820</v>
      </c>
      <c r="F211" s="46" t="s">
        <v>1221</v>
      </c>
      <c r="G211" s="46" t="s">
        <v>453</v>
      </c>
      <c r="H211" s="46">
        <v>21</v>
      </c>
      <c r="I211">
        <v>38</v>
      </c>
    </row>
    <row r="212" spans="1:9" ht="15" customHeight="1" x14ac:dyDescent="0.25">
      <c r="A212" s="42">
        <v>2883</v>
      </c>
      <c r="B212" s="43">
        <v>2874</v>
      </c>
      <c r="C212" s="42">
        <v>25806</v>
      </c>
      <c r="D212" s="43" t="s">
        <v>3291</v>
      </c>
      <c r="E212" s="43" t="s">
        <v>3292</v>
      </c>
      <c r="F212" s="43" t="s">
        <v>1221</v>
      </c>
      <c r="G212" s="43" t="s">
        <v>497</v>
      </c>
      <c r="H212" s="42">
        <v>30</v>
      </c>
      <c r="I212">
        <v>1</v>
      </c>
    </row>
    <row r="213" spans="1:9" ht="15" customHeight="1" x14ac:dyDescent="0.25">
      <c r="A213" s="42">
        <v>1025</v>
      </c>
      <c r="B213" s="43">
        <v>1024</v>
      </c>
      <c r="C213" s="42">
        <v>28649</v>
      </c>
      <c r="D213" s="43" t="s">
        <v>1763</v>
      </c>
      <c r="E213" s="43" t="s">
        <v>1764</v>
      </c>
      <c r="F213" s="43" t="s">
        <v>1221</v>
      </c>
      <c r="G213" s="43" t="s">
        <v>445</v>
      </c>
      <c r="H213" s="42">
        <v>27</v>
      </c>
      <c r="I213">
        <v>36</v>
      </c>
    </row>
    <row r="214" spans="1:9" ht="15" customHeight="1" x14ac:dyDescent="0.25">
      <c r="A214" s="42">
        <v>2353</v>
      </c>
      <c r="B214" s="43">
        <v>2342</v>
      </c>
      <c r="C214" s="42">
        <v>37449</v>
      </c>
      <c r="D214" s="43" t="s">
        <v>5621</v>
      </c>
      <c r="E214" s="43" t="s">
        <v>5622</v>
      </c>
      <c r="F214" s="43" t="s">
        <v>1221</v>
      </c>
      <c r="G214" s="43" t="s">
        <v>438</v>
      </c>
      <c r="H214" s="42">
        <v>28</v>
      </c>
      <c r="I214">
        <v>5</v>
      </c>
    </row>
    <row r="215" spans="1:9" ht="15" customHeight="1" x14ac:dyDescent="0.25">
      <c r="A215" s="42">
        <v>2277</v>
      </c>
      <c r="B215" s="43">
        <v>2269</v>
      </c>
      <c r="C215" s="42">
        <v>32069</v>
      </c>
      <c r="D215" s="43" t="s">
        <v>5530</v>
      </c>
      <c r="E215" s="43" t="s">
        <v>5531</v>
      </c>
      <c r="F215" s="43" t="s">
        <v>1221</v>
      </c>
      <c r="G215" s="43" t="s">
        <v>491</v>
      </c>
      <c r="H215" s="42">
        <v>31</v>
      </c>
      <c r="I215">
        <v>5</v>
      </c>
    </row>
    <row r="216" spans="1:9" ht="15" customHeight="1" x14ac:dyDescent="0.25">
      <c r="A216" s="42">
        <v>1879</v>
      </c>
      <c r="B216" s="43">
        <v>1881</v>
      </c>
      <c r="C216" s="42">
        <v>37190</v>
      </c>
      <c r="D216" s="43" t="s">
        <v>5171</v>
      </c>
      <c r="E216" s="43" t="s">
        <v>5172</v>
      </c>
      <c r="F216" s="43" t="s">
        <v>1221</v>
      </c>
      <c r="G216" s="43" t="s">
        <v>592</v>
      </c>
      <c r="H216" s="42">
        <v>24</v>
      </c>
      <c r="I216">
        <v>10</v>
      </c>
    </row>
    <row r="217" spans="1:9" ht="15" customHeight="1" x14ac:dyDescent="0.25">
      <c r="A217" s="42">
        <v>2598</v>
      </c>
      <c r="B217" s="43">
        <v>2589</v>
      </c>
      <c r="C217" s="42">
        <v>32182</v>
      </c>
      <c r="D217" s="43" t="s">
        <v>5879</v>
      </c>
      <c r="E217" s="43" t="s">
        <v>5880</v>
      </c>
      <c r="F217" s="43" t="s">
        <v>1221</v>
      </c>
      <c r="G217" s="43" t="s">
        <v>436</v>
      </c>
      <c r="H217" s="42">
        <v>25</v>
      </c>
      <c r="I217">
        <v>3</v>
      </c>
    </row>
    <row r="218" spans="1:9" ht="15" customHeight="1" x14ac:dyDescent="0.25">
      <c r="A218" s="42">
        <v>2658</v>
      </c>
      <c r="B218" s="43">
        <v>2651</v>
      </c>
      <c r="C218" s="42">
        <v>9254</v>
      </c>
      <c r="D218" s="43" t="s">
        <v>5950</v>
      </c>
      <c r="E218" s="43" t="s">
        <v>5951</v>
      </c>
      <c r="F218" s="43" t="s">
        <v>1221</v>
      </c>
      <c r="G218" s="43" t="s">
        <v>2491</v>
      </c>
      <c r="H218" s="42">
        <v>61</v>
      </c>
      <c r="I218">
        <v>2</v>
      </c>
    </row>
    <row r="219" spans="1:9" ht="15" customHeight="1" x14ac:dyDescent="0.25">
      <c r="A219" s="42">
        <v>1991</v>
      </c>
      <c r="B219" s="43">
        <v>1987</v>
      </c>
      <c r="C219" s="42">
        <v>36919</v>
      </c>
      <c r="D219" s="43" t="s">
        <v>5263</v>
      </c>
      <c r="E219" s="43" t="s">
        <v>5264</v>
      </c>
      <c r="F219" s="43" t="s">
        <v>1221</v>
      </c>
      <c r="G219" s="43" t="s">
        <v>436</v>
      </c>
      <c r="H219" s="42">
        <v>36</v>
      </c>
      <c r="I219">
        <v>8</v>
      </c>
    </row>
    <row r="220" spans="1:9" ht="15" customHeight="1" x14ac:dyDescent="0.25">
      <c r="A220" s="42">
        <v>1728</v>
      </c>
      <c r="B220" s="43">
        <v>1409</v>
      </c>
      <c r="C220" s="42">
        <v>21715</v>
      </c>
      <c r="D220" s="43" t="s">
        <v>2249</v>
      </c>
      <c r="E220" s="43" t="s">
        <v>2250</v>
      </c>
      <c r="F220" s="43" t="s">
        <v>1221</v>
      </c>
      <c r="G220" s="43" t="s">
        <v>1352</v>
      </c>
      <c r="H220" s="42">
        <v>34</v>
      </c>
      <c r="I220">
        <v>11</v>
      </c>
    </row>
    <row r="221" spans="1:9" ht="15" customHeight="1" x14ac:dyDescent="0.25">
      <c r="A221" s="42">
        <v>2508</v>
      </c>
      <c r="B221" s="43">
        <v>2499</v>
      </c>
      <c r="C221" s="42">
        <v>35770</v>
      </c>
      <c r="D221" s="43" t="s">
        <v>3754</v>
      </c>
      <c r="E221" s="43" t="s">
        <v>3755</v>
      </c>
      <c r="F221" s="43" t="s">
        <v>1221</v>
      </c>
      <c r="G221" s="43" t="s">
        <v>3693</v>
      </c>
      <c r="H221" s="42">
        <v>24</v>
      </c>
      <c r="I221">
        <v>4</v>
      </c>
    </row>
    <row r="222" spans="1:9" ht="15" customHeight="1" x14ac:dyDescent="0.25">
      <c r="A222" s="42">
        <v>2882</v>
      </c>
      <c r="B222" s="43">
        <v>2873</v>
      </c>
      <c r="C222" s="42">
        <v>25200</v>
      </c>
      <c r="D222" s="43" t="s">
        <v>3377</v>
      </c>
      <c r="E222" s="43" t="s">
        <v>3378</v>
      </c>
      <c r="F222" s="43" t="s">
        <v>1221</v>
      </c>
      <c r="G222" s="43" t="s">
        <v>497</v>
      </c>
      <c r="H222" s="42">
        <v>29</v>
      </c>
      <c r="I222">
        <v>1</v>
      </c>
    </row>
    <row r="223" spans="1:9" ht="15" customHeight="1" x14ac:dyDescent="0.25">
      <c r="A223" s="42">
        <v>2858</v>
      </c>
      <c r="B223" s="43">
        <v>2853</v>
      </c>
      <c r="C223" s="42">
        <v>37800</v>
      </c>
      <c r="D223" s="43" t="s">
        <v>6154</v>
      </c>
      <c r="E223" s="43" t="s">
        <v>6155</v>
      </c>
      <c r="F223" s="43" t="s">
        <v>1221</v>
      </c>
      <c r="G223" s="43" t="s">
        <v>591</v>
      </c>
      <c r="H223" s="42">
        <v>44</v>
      </c>
      <c r="I223">
        <v>2</v>
      </c>
    </row>
    <row r="224" spans="1:9" ht="15" customHeight="1" x14ac:dyDescent="0.25">
      <c r="A224" s="46">
        <v>2360</v>
      </c>
      <c r="B224" s="46">
        <v>2349</v>
      </c>
      <c r="C224" s="46">
        <v>37819</v>
      </c>
      <c r="D224" s="46" t="s">
        <v>5635</v>
      </c>
      <c r="E224" s="46" t="s">
        <v>5636</v>
      </c>
      <c r="F224" s="46" t="s">
        <v>1221</v>
      </c>
      <c r="G224" s="46" t="s">
        <v>453</v>
      </c>
      <c r="H224" s="46">
        <v>20</v>
      </c>
      <c r="I224">
        <v>5</v>
      </c>
    </row>
    <row r="225" spans="1:9" ht="15" customHeight="1" x14ac:dyDescent="0.25">
      <c r="A225" s="42">
        <v>2336</v>
      </c>
      <c r="B225" s="43">
        <v>2327</v>
      </c>
      <c r="C225" s="42">
        <v>36732</v>
      </c>
      <c r="D225" s="43" t="s">
        <v>4502</v>
      </c>
      <c r="E225" s="43" t="s">
        <v>4503</v>
      </c>
      <c r="F225" s="43" t="s">
        <v>1221</v>
      </c>
      <c r="G225" s="43" t="s">
        <v>564</v>
      </c>
      <c r="H225" s="42">
        <v>24</v>
      </c>
      <c r="I225">
        <v>5</v>
      </c>
    </row>
    <row r="226" spans="1:9" ht="15" customHeight="1" x14ac:dyDescent="0.25">
      <c r="A226" s="42">
        <v>1470</v>
      </c>
      <c r="B226" s="43">
        <v>1468</v>
      </c>
      <c r="C226" s="42">
        <v>34054</v>
      </c>
      <c r="D226" s="43" t="s">
        <v>2397</v>
      </c>
      <c r="E226" s="43" t="s">
        <v>2416</v>
      </c>
      <c r="F226" s="43" t="s">
        <v>1221</v>
      </c>
      <c r="G226" s="43" t="s">
        <v>2397</v>
      </c>
      <c r="H226" s="42">
        <v>0</v>
      </c>
      <c r="I226">
        <v>17</v>
      </c>
    </row>
    <row r="227" spans="1:9" ht="15" customHeight="1" x14ac:dyDescent="0.25">
      <c r="A227" s="42">
        <v>2839</v>
      </c>
      <c r="B227" s="43">
        <v>2834</v>
      </c>
      <c r="C227" s="42">
        <v>37114</v>
      </c>
      <c r="D227" s="43" t="s">
        <v>6119</v>
      </c>
      <c r="E227" s="43" t="s">
        <v>6120</v>
      </c>
      <c r="F227" s="43" t="s">
        <v>1221</v>
      </c>
      <c r="G227" s="43" t="s">
        <v>3721</v>
      </c>
      <c r="H227" s="42">
        <v>21</v>
      </c>
      <c r="I227">
        <v>2</v>
      </c>
    </row>
    <row r="228" spans="1:9" ht="15" customHeight="1" x14ac:dyDescent="0.25">
      <c r="A228" s="42">
        <v>2120</v>
      </c>
      <c r="B228" s="43">
        <v>2114</v>
      </c>
      <c r="C228" s="42">
        <v>37125</v>
      </c>
      <c r="D228" s="43" t="s">
        <v>5408</v>
      </c>
      <c r="E228" s="43" t="s">
        <v>5409</v>
      </c>
      <c r="F228" s="43" t="s">
        <v>1221</v>
      </c>
      <c r="G228" s="43" t="s">
        <v>3721</v>
      </c>
      <c r="H228" s="42">
        <v>18</v>
      </c>
      <c r="I228">
        <v>7</v>
      </c>
    </row>
    <row r="229" spans="1:9" ht="15" customHeight="1" x14ac:dyDescent="0.25">
      <c r="A229" s="46">
        <v>2867</v>
      </c>
      <c r="B229" s="46">
        <v>2860</v>
      </c>
      <c r="C229" s="46">
        <v>9350</v>
      </c>
      <c r="D229" s="46" t="s">
        <v>4578</v>
      </c>
      <c r="E229" s="46" t="s">
        <v>4579</v>
      </c>
      <c r="F229" s="46" t="s">
        <v>1221</v>
      </c>
      <c r="G229" s="46" t="s">
        <v>703</v>
      </c>
      <c r="H229" s="46">
        <v>37</v>
      </c>
      <c r="I229">
        <v>1</v>
      </c>
    </row>
    <row r="230" spans="1:9" ht="15" customHeight="1" x14ac:dyDescent="0.25">
      <c r="A230" s="42">
        <v>969</v>
      </c>
      <c r="B230" s="43">
        <v>903</v>
      </c>
      <c r="C230" s="42">
        <v>35137</v>
      </c>
      <c r="D230" s="43" t="s">
        <v>2653</v>
      </c>
      <c r="E230" s="43" t="s">
        <v>3519</v>
      </c>
      <c r="F230" s="43" t="s">
        <v>1221</v>
      </c>
      <c r="G230" s="43" t="s">
        <v>455</v>
      </c>
      <c r="H230" s="42">
        <v>28</v>
      </c>
      <c r="I230">
        <v>41</v>
      </c>
    </row>
    <row r="231" spans="1:9" ht="15" customHeight="1" x14ac:dyDescent="0.25">
      <c r="A231" s="42">
        <v>2056</v>
      </c>
      <c r="B231" s="43">
        <v>2048</v>
      </c>
      <c r="C231" s="42">
        <v>32440</v>
      </c>
      <c r="D231" s="43" t="s">
        <v>5332</v>
      </c>
      <c r="E231" s="43" t="s">
        <v>5333</v>
      </c>
      <c r="F231" s="43" t="s">
        <v>1221</v>
      </c>
      <c r="G231" s="43" t="s">
        <v>2338</v>
      </c>
      <c r="H231" s="42">
        <v>30</v>
      </c>
      <c r="I231">
        <v>7</v>
      </c>
    </row>
    <row r="232" spans="1:9" ht="15" customHeight="1" x14ac:dyDescent="0.25">
      <c r="A232" s="42">
        <v>1545</v>
      </c>
      <c r="B232" s="43">
        <v>1541</v>
      </c>
      <c r="C232" s="42">
        <v>28198</v>
      </c>
      <c r="D232" s="43" t="s">
        <v>2543</v>
      </c>
      <c r="E232" s="43" t="s">
        <v>2544</v>
      </c>
      <c r="F232" s="43" t="s">
        <v>1221</v>
      </c>
      <c r="G232" s="43" t="s">
        <v>2433</v>
      </c>
      <c r="H232" s="42">
        <v>26</v>
      </c>
      <c r="I232">
        <v>15</v>
      </c>
    </row>
    <row r="233" spans="1:9" ht="15" customHeight="1" x14ac:dyDescent="0.25">
      <c r="A233" s="42">
        <v>2092</v>
      </c>
      <c r="B233" s="43">
        <v>2084</v>
      </c>
      <c r="C233" s="42">
        <v>35541</v>
      </c>
      <c r="D233" s="43" t="s">
        <v>5363</v>
      </c>
      <c r="E233" s="43" t="s">
        <v>5364</v>
      </c>
      <c r="F233" s="43" t="s">
        <v>1221</v>
      </c>
      <c r="G233" s="43" t="s">
        <v>436</v>
      </c>
      <c r="H233" s="42">
        <v>28</v>
      </c>
      <c r="I233">
        <v>7</v>
      </c>
    </row>
    <row r="234" spans="1:9" ht="15" customHeight="1" x14ac:dyDescent="0.25">
      <c r="A234" s="42">
        <v>1585</v>
      </c>
      <c r="B234" s="43">
        <v>1854</v>
      </c>
      <c r="C234" s="42">
        <v>35135</v>
      </c>
      <c r="D234" s="43" t="s">
        <v>3801</v>
      </c>
      <c r="E234" s="43" t="s">
        <v>3802</v>
      </c>
      <c r="F234" s="43" t="s">
        <v>1221</v>
      </c>
      <c r="G234" s="43" t="s">
        <v>442</v>
      </c>
      <c r="H234" s="42">
        <v>21</v>
      </c>
      <c r="I234">
        <v>15</v>
      </c>
    </row>
    <row r="235" spans="1:9" ht="15" customHeight="1" x14ac:dyDescent="0.25">
      <c r="A235" s="42">
        <v>2602</v>
      </c>
      <c r="B235" s="43">
        <v>2593</v>
      </c>
      <c r="C235" s="42">
        <v>32673</v>
      </c>
      <c r="D235" s="43" t="s">
        <v>3323</v>
      </c>
      <c r="E235" s="43" t="s">
        <v>3324</v>
      </c>
      <c r="F235" s="43" t="s">
        <v>1221</v>
      </c>
      <c r="G235" s="43" t="s">
        <v>445</v>
      </c>
      <c r="H235" s="42">
        <v>25</v>
      </c>
      <c r="I235">
        <v>3</v>
      </c>
    </row>
    <row r="236" spans="1:9" ht="15" customHeight="1" x14ac:dyDescent="0.25">
      <c r="A236" s="46">
        <v>2071</v>
      </c>
      <c r="B236" s="46">
        <v>2062</v>
      </c>
      <c r="C236" s="46">
        <v>33918</v>
      </c>
      <c r="D236" s="46" t="s">
        <v>2833</v>
      </c>
      <c r="E236" s="46" t="s">
        <v>2834</v>
      </c>
      <c r="F236" s="46" t="s">
        <v>1221</v>
      </c>
      <c r="G236" s="46" t="s">
        <v>2491</v>
      </c>
      <c r="H236" s="46">
        <v>24</v>
      </c>
      <c r="I236">
        <v>7</v>
      </c>
    </row>
    <row r="237" spans="1:9" ht="15" customHeight="1" x14ac:dyDescent="0.25">
      <c r="A237" s="42">
        <v>1266</v>
      </c>
      <c r="B237" s="43">
        <v>1259</v>
      </c>
      <c r="C237" s="42">
        <v>35845</v>
      </c>
      <c r="D237" s="43" t="s">
        <v>4808</v>
      </c>
      <c r="E237" s="43" t="s">
        <v>4809</v>
      </c>
      <c r="F237" s="43" t="s">
        <v>1221</v>
      </c>
      <c r="G237" s="43" t="s">
        <v>2319</v>
      </c>
      <c r="H237" s="42">
        <v>20</v>
      </c>
      <c r="I237">
        <v>24</v>
      </c>
    </row>
    <row r="238" spans="1:9" ht="15" customHeight="1" x14ac:dyDescent="0.25">
      <c r="A238" s="42">
        <v>1518</v>
      </c>
      <c r="B238" s="43">
        <v>1517</v>
      </c>
      <c r="C238" s="42">
        <v>4557</v>
      </c>
      <c r="D238" s="43" t="s">
        <v>753</v>
      </c>
      <c r="E238" s="43" t="s">
        <v>128</v>
      </c>
      <c r="F238" s="43" t="s">
        <v>1221</v>
      </c>
      <c r="G238" s="43" t="s">
        <v>442</v>
      </c>
      <c r="H238" s="42">
        <v>39</v>
      </c>
      <c r="I238">
        <v>15</v>
      </c>
    </row>
    <row r="239" spans="1:9" ht="15" customHeight="1" x14ac:dyDescent="0.25">
      <c r="A239" s="42">
        <v>2356</v>
      </c>
      <c r="B239" s="43">
        <v>2345</v>
      </c>
      <c r="C239" s="42">
        <v>37602</v>
      </c>
      <c r="D239" s="43" t="s">
        <v>5627</v>
      </c>
      <c r="E239" s="43" t="s">
        <v>5628</v>
      </c>
      <c r="F239" s="43" t="s">
        <v>1221</v>
      </c>
      <c r="G239" s="43" t="s">
        <v>442</v>
      </c>
      <c r="H239" s="42">
        <v>23</v>
      </c>
      <c r="I239">
        <v>5</v>
      </c>
    </row>
    <row r="240" spans="1:9" ht="15" customHeight="1" x14ac:dyDescent="0.25">
      <c r="A240" s="42">
        <v>2836</v>
      </c>
      <c r="B240" s="43">
        <v>2831</v>
      </c>
      <c r="C240" s="42">
        <v>37034</v>
      </c>
      <c r="D240" s="43" t="s">
        <v>6113</v>
      </c>
      <c r="E240" s="43" t="s">
        <v>6114</v>
      </c>
      <c r="F240" s="43" t="s">
        <v>1221</v>
      </c>
      <c r="G240" s="43" t="s">
        <v>465</v>
      </c>
      <c r="H240" s="42">
        <v>21</v>
      </c>
      <c r="I240">
        <v>2</v>
      </c>
    </row>
    <row r="241" spans="1:9" ht="15" customHeight="1" x14ac:dyDescent="0.25">
      <c r="A241" s="42">
        <v>1271</v>
      </c>
      <c r="B241" s="43">
        <v>1263</v>
      </c>
      <c r="C241" s="42">
        <v>13261</v>
      </c>
      <c r="D241" s="43" t="s">
        <v>987</v>
      </c>
      <c r="E241" s="43" t="s">
        <v>988</v>
      </c>
      <c r="F241" s="43" t="s">
        <v>1221</v>
      </c>
      <c r="G241" s="43" t="s">
        <v>496</v>
      </c>
      <c r="H241" s="42">
        <v>39</v>
      </c>
      <c r="I241">
        <v>23</v>
      </c>
    </row>
    <row r="242" spans="1:9" ht="15" customHeight="1" x14ac:dyDescent="0.25">
      <c r="A242" s="42">
        <v>2147</v>
      </c>
      <c r="B242" s="43">
        <v>2137</v>
      </c>
      <c r="C242" s="42">
        <v>24423</v>
      </c>
      <c r="D242" s="43" t="s">
        <v>5443</v>
      </c>
      <c r="E242" s="43" t="s">
        <v>5444</v>
      </c>
      <c r="F242" s="43" t="s">
        <v>1221</v>
      </c>
      <c r="G242" s="43" t="s">
        <v>2452</v>
      </c>
      <c r="H242" s="42">
        <v>36</v>
      </c>
      <c r="I242">
        <v>6</v>
      </c>
    </row>
    <row r="243" spans="1:9" ht="15" customHeight="1" x14ac:dyDescent="0.25">
      <c r="A243" s="42">
        <v>2853</v>
      </c>
      <c r="B243" s="43">
        <v>2848</v>
      </c>
      <c r="C243" s="42">
        <v>37687</v>
      </c>
      <c r="D243" s="43" t="s">
        <v>6144</v>
      </c>
      <c r="E243" s="43" t="s">
        <v>6145</v>
      </c>
      <c r="F243" s="43" t="s">
        <v>1221</v>
      </c>
      <c r="G243" s="43" t="s">
        <v>445</v>
      </c>
      <c r="H243" s="42">
        <v>19</v>
      </c>
      <c r="I243">
        <v>2</v>
      </c>
    </row>
    <row r="244" spans="1:9" ht="15" customHeight="1" x14ac:dyDescent="0.25">
      <c r="A244" s="42">
        <v>1871</v>
      </c>
      <c r="B244" s="43">
        <v>1873</v>
      </c>
      <c r="C244" s="42">
        <v>36820</v>
      </c>
      <c r="D244" s="43" t="s">
        <v>5155</v>
      </c>
      <c r="E244" s="43" t="s">
        <v>5156</v>
      </c>
      <c r="F244" s="43" t="s">
        <v>1221</v>
      </c>
      <c r="G244" s="43" t="s">
        <v>2348</v>
      </c>
      <c r="H244" s="42">
        <v>24</v>
      </c>
      <c r="I244">
        <v>10</v>
      </c>
    </row>
    <row r="245" spans="1:9" ht="15" customHeight="1" x14ac:dyDescent="0.25">
      <c r="A245" s="42">
        <v>1928</v>
      </c>
      <c r="B245" s="43">
        <v>1928</v>
      </c>
      <c r="C245" s="42">
        <v>37832</v>
      </c>
      <c r="D245" s="43" t="s">
        <v>5213</v>
      </c>
      <c r="E245" s="43" t="s">
        <v>5214</v>
      </c>
      <c r="F245" s="43" t="s">
        <v>1221</v>
      </c>
      <c r="G245" s="43" t="s">
        <v>1371</v>
      </c>
      <c r="H245" s="42">
        <v>19</v>
      </c>
      <c r="I245">
        <v>9</v>
      </c>
    </row>
    <row r="246" spans="1:9" ht="15" customHeight="1" x14ac:dyDescent="0.25">
      <c r="A246" s="42">
        <v>2952</v>
      </c>
      <c r="B246" s="43">
        <v>2945</v>
      </c>
      <c r="C246" s="42">
        <v>36284</v>
      </c>
      <c r="D246" s="43" t="s">
        <v>6271</v>
      </c>
      <c r="E246" s="43" t="s">
        <v>6272</v>
      </c>
      <c r="F246" s="43" t="s">
        <v>1221</v>
      </c>
      <c r="G246" s="43" t="s">
        <v>442</v>
      </c>
      <c r="H246" s="42">
        <v>22</v>
      </c>
      <c r="I246">
        <v>1</v>
      </c>
    </row>
    <row r="247" spans="1:9" ht="15" customHeight="1" x14ac:dyDescent="0.25">
      <c r="A247" s="42">
        <v>2319</v>
      </c>
      <c r="B247" s="43">
        <v>2307</v>
      </c>
      <c r="C247" s="42">
        <v>35085</v>
      </c>
      <c r="D247" s="43" t="s">
        <v>4031</v>
      </c>
      <c r="E247" s="43" t="s">
        <v>4032</v>
      </c>
      <c r="F247" s="43" t="s">
        <v>1221</v>
      </c>
      <c r="G247" s="43" t="s">
        <v>442</v>
      </c>
      <c r="H247" s="42">
        <v>21</v>
      </c>
      <c r="I247">
        <v>5</v>
      </c>
    </row>
    <row r="248" spans="1:9" ht="15" customHeight="1" x14ac:dyDescent="0.25">
      <c r="A248" s="42">
        <v>2029</v>
      </c>
      <c r="B248" s="43">
        <v>2024</v>
      </c>
      <c r="C248" s="42">
        <v>26946</v>
      </c>
      <c r="D248" s="43" t="s">
        <v>5309</v>
      </c>
      <c r="E248" s="43" t="s">
        <v>5310</v>
      </c>
      <c r="F248" s="43" t="s">
        <v>1221</v>
      </c>
      <c r="G248" s="43" t="s">
        <v>442</v>
      </c>
      <c r="H248" s="42">
        <v>29</v>
      </c>
      <c r="I248">
        <v>7</v>
      </c>
    </row>
    <row r="249" spans="1:9" ht="15" customHeight="1" x14ac:dyDescent="0.25">
      <c r="A249" s="42">
        <v>1807</v>
      </c>
      <c r="B249" s="43">
        <v>1804</v>
      </c>
      <c r="C249" s="42">
        <v>30706</v>
      </c>
      <c r="D249" s="43" t="s">
        <v>5115</v>
      </c>
      <c r="E249" s="43" t="s">
        <v>5116</v>
      </c>
      <c r="F249" s="43" t="s">
        <v>1221</v>
      </c>
      <c r="G249" s="43" t="s">
        <v>442</v>
      </c>
      <c r="H249" s="42">
        <v>26</v>
      </c>
      <c r="I249">
        <v>10</v>
      </c>
    </row>
    <row r="250" spans="1:9" ht="15" customHeight="1" x14ac:dyDescent="0.25">
      <c r="A250" s="42">
        <v>2714</v>
      </c>
      <c r="B250" s="43">
        <v>2709</v>
      </c>
      <c r="C250" s="42">
        <v>30716</v>
      </c>
      <c r="D250" s="43" t="s">
        <v>2028</v>
      </c>
      <c r="E250" s="43" t="s">
        <v>2029</v>
      </c>
      <c r="F250" s="43" t="s">
        <v>1221</v>
      </c>
      <c r="G250" s="43" t="s">
        <v>445</v>
      </c>
      <c r="H250" s="42">
        <v>24</v>
      </c>
      <c r="I250">
        <v>2</v>
      </c>
    </row>
    <row r="251" spans="1:9" ht="15" customHeight="1" x14ac:dyDescent="0.25">
      <c r="A251" s="42">
        <v>1584</v>
      </c>
      <c r="B251" s="43">
        <v>1579</v>
      </c>
      <c r="C251" s="42">
        <v>35086</v>
      </c>
      <c r="D251" s="43" t="s">
        <v>4324</v>
      </c>
      <c r="E251" s="43" t="s">
        <v>4325</v>
      </c>
      <c r="F251" s="43" t="s">
        <v>1221</v>
      </c>
      <c r="G251" s="43" t="s">
        <v>2464</v>
      </c>
      <c r="H251" s="42">
        <v>33</v>
      </c>
      <c r="I251">
        <v>15</v>
      </c>
    </row>
    <row r="252" spans="1:9" ht="15" customHeight="1" x14ac:dyDescent="0.25">
      <c r="A252" s="42">
        <v>2401</v>
      </c>
      <c r="B252" s="43">
        <v>2388</v>
      </c>
      <c r="C252" s="42">
        <v>27447</v>
      </c>
      <c r="D252" s="43" t="s">
        <v>4181</v>
      </c>
      <c r="E252" s="43" t="s">
        <v>4182</v>
      </c>
      <c r="F252" s="43" t="s">
        <v>1221</v>
      </c>
      <c r="G252" s="43" t="s">
        <v>2186</v>
      </c>
      <c r="H252" s="42">
        <v>31</v>
      </c>
      <c r="I252">
        <v>4</v>
      </c>
    </row>
    <row r="253" spans="1:9" ht="15" customHeight="1" x14ac:dyDescent="0.25">
      <c r="A253" s="42">
        <v>1751</v>
      </c>
      <c r="B253" s="43">
        <v>1746</v>
      </c>
      <c r="C253" s="42">
        <v>34073</v>
      </c>
      <c r="D253" s="43" t="s">
        <v>3348</v>
      </c>
      <c r="E253" s="43" t="s">
        <v>3349</v>
      </c>
      <c r="F253" s="43" t="s">
        <v>1221</v>
      </c>
      <c r="G253" s="43" t="s">
        <v>2452</v>
      </c>
      <c r="H253" s="42">
        <v>24</v>
      </c>
      <c r="I253">
        <v>11</v>
      </c>
    </row>
    <row r="254" spans="1:9" ht="15" customHeight="1" x14ac:dyDescent="0.25">
      <c r="A254" s="42">
        <v>1236</v>
      </c>
      <c r="B254" s="43">
        <v>1228</v>
      </c>
      <c r="C254" s="42">
        <v>34346</v>
      </c>
      <c r="D254" s="43" t="s">
        <v>2139</v>
      </c>
      <c r="E254" s="43" t="s">
        <v>2140</v>
      </c>
      <c r="F254" s="43" t="s">
        <v>1221</v>
      </c>
      <c r="G254" s="43" t="s">
        <v>2141</v>
      </c>
      <c r="H254" s="42">
        <v>21</v>
      </c>
      <c r="I254">
        <v>25</v>
      </c>
    </row>
    <row r="255" spans="1:9" ht="15" customHeight="1" x14ac:dyDescent="0.25">
      <c r="A255" s="42">
        <v>2895</v>
      </c>
      <c r="B255" s="43">
        <v>2887</v>
      </c>
      <c r="C255" s="42">
        <v>29157</v>
      </c>
      <c r="D255" s="43" t="s">
        <v>6191</v>
      </c>
      <c r="E255" s="43" t="s">
        <v>6192</v>
      </c>
      <c r="F255" s="43" t="s">
        <v>1221</v>
      </c>
      <c r="G255" s="43" t="s">
        <v>436</v>
      </c>
      <c r="H255" s="42">
        <v>26</v>
      </c>
      <c r="I255">
        <v>1</v>
      </c>
    </row>
    <row r="256" spans="1:9" ht="15" customHeight="1" x14ac:dyDescent="0.25">
      <c r="A256" s="42">
        <v>2130</v>
      </c>
      <c r="B256" s="43">
        <v>2121</v>
      </c>
      <c r="C256" s="42">
        <v>37816</v>
      </c>
      <c r="D256" s="43" t="s">
        <v>5427</v>
      </c>
      <c r="E256" s="43" t="s">
        <v>5428</v>
      </c>
      <c r="F256" s="43" t="s">
        <v>1221</v>
      </c>
      <c r="G256" s="43" t="s">
        <v>465</v>
      </c>
      <c r="H256" s="42">
        <v>19</v>
      </c>
      <c r="I256">
        <v>7</v>
      </c>
    </row>
    <row r="257" spans="1:9" ht="15" customHeight="1" x14ac:dyDescent="0.25">
      <c r="A257" s="42">
        <v>1997</v>
      </c>
      <c r="B257" s="43">
        <v>1992</v>
      </c>
      <c r="C257" s="42">
        <v>37603</v>
      </c>
      <c r="D257" s="43" t="s">
        <v>5275</v>
      </c>
      <c r="E257" s="43" t="s">
        <v>5276</v>
      </c>
      <c r="F257" s="43" t="s">
        <v>1221</v>
      </c>
      <c r="G257" s="43" t="s">
        <v>442</v>
      </c>
      <c r="H257" s="42">
        <v>20</v>
      </c>
      <c r="I257">
        <v>8</v>
      </c>
    </row>
    <row r="258" spans="1:9" ht="15" customHeight="1" x14ac:dyDescent="0.25">
      <c r="A258" s="42">
        <v>1606</v>
      </c>
      <c r="B258" s="43">
        <v>1599</v>
      </c>
      <c r="C258" s="42">
        <v>37764</v>
      </c>
      <c r="D258" s="43" t="s">
        <v>4998</v>
      </c>
      <c r="E258" s="43" t="s">
        <v>4999</v>
      </c>
      <c r="F258" s="43" t="s">
        <v>1221</v>
      </c>
      <c r="G258" s="43" t="s">
        <v>2396</v>
      </c>
      <c r="H258" s="42">
        <v>24</v>
      </c>
      <c r="I258">
        <v>15</v>
      </c>
    </row>
    <row r="259" spans="1:9" ht="15" customHeight="1" x14ac:dyDescent="0.25">
      <c r="A259" s="42">
        <v>1816</v>
      </c>
      <c r="B259" s="43">
        <v>1813</v>
      </c>
      <c r="C259" s="42">
        <v>32248</v>
      </c>
      <c r="D259" s="43" t="s">
        <v>5119</v>
      </c>
      <c r="E259" s="43" t="s">
        <v>5120</v>
      </c>
      <c r="F259" s="43" t="s">
        <v>1221</v>
      </c>
      <c r="G259" s="43" t="s">
        <v>2526</v>
      </c>
      <c r="H259" s="42">
        <v>35</v>
      </c>
      <c r="I259">
        <v>10</v>
      </c>
    </row>
    <row r="260" spans="1:9" ht="15" customHeight="1" x14ac:dyDescent="0.25">
      <c r="A260" s="42">
        <v>2580</v>
      </c>
      <c r="B260" s="43">
        <v>2571</v>
      </c>
      <c r="C260" s="42">
        <v>27550</v>
      </c>
      <c r="D260" s="43" t="s">
        <v>2178</v>
      </c>
      <c r="E260" s="43" t="s">
        <v>2179</v>
      </c>
      <c r="F260" s="43" t="s">
        <v>1221</v>
      </c>
      <c r="G260" s="43" t="s">
        <v>442</v>
      </c>
      <c r="H260" s="42">
        <v>27</v>
      </c>
      <c r="I260">
        <v>3</v>
      </c>
    </row>
    <row r="261" spans="1:9" ht="15" customHeight="1" x14ac:dyDescent="0.25">
      <c r="A261" s="42">
        <v>2985</v>
      </c>
      <c r="B261" s="43">
        <v>2980</v>
      </c>
      <c r="C261" s="42">
        <v>37860</v>
      </c>
      <c r="D261" s="43" t="s">
        <v>6332</v>
      </c>
      <c r="E261" s="43" t="s">
        <v>6333</v>
      </c>
      <c r="F261" s="43" t="s">
        <v>1221</v>
      </c>
      <c r="G261" s="43" t="s">
        <v>445</v>
      </c>
      <c r="H261" s="42">
        <v>20</v>
      </c>
      <c r="I261">
        <v>1</v>
      </c>
    </row>
    <row r="262" spans="1:9" ht="15" customHeight="1" x14ac:dyDescent="0.25">
      <c r="A262" s="42">
        <v>1783</v>
      </c>
      <c r="B262" s="43">
        <v>933</v>
      </c>
      <c r="C262" s="42">
        <v>26345</v>
      </c>
      <c r="D262" s="43" t="s">
        <v>2671</v>
      </c>
      <c r="E262" s="43" t="s">
        <v>2672</v>
      </c>
      <c r="F262" s="43" t="s">
        <v>1221</v>
      </c>
      <c r="G262" s="43" t="s">
        <v>2479</v>
      </c>
      <c r="H262" s="42">
        <v>28</v>
      </c>
      <c r="I262">
        <v>10</v>
      </c>
    </row>
    <row r="263" spans="1:9" ht="15" customHeight="1" x14ac:dyDescent="0.25">
      <c r="A263" s="42">
        <v>2301</v>
      </c>
      <c r="B263" s="43">
        <v>2289</v>
      </c>
      <c r="C263" s="42">
        <v>34024</v>
      </c>
      <c r="D263" s="43" t="s">
        <v>5554</v>
      </c>
      <c r="E263" s="43" t="s">
        <v>5555</v>
      </c>
      <c r="F263" s="43" t="s">
        <v>1221</v>
      </c>
      <c r="G263" s="43" t="s">
        <v>2479</v>
      </c>
      <c r="H263" s="42">
        <v>20</v>
      </c>
      <c r="I263">
        <v>5</v>
      </c>
    </row>
    <row r="264" spans="1:9" ht="15" customHeight="1" x14ac:dyDescent="0.25">
      <c r="A264" s="42">
        <v>2118</v>
      </c>
      <c r="B264" s="43">
        <v>2112</v>
      </c>
      <c r="C264" s="42">
        <v>36950</v>
      </c>
      <c r="D264" s="43" t="s">
        <v>5404</v>
      </c>
      <c r="E264" s="43" t="s">
        <v>5405</v>
      </c>
      <c r="F264" s="43" t="s">
        <v>1221</v>
      </c>
      <c r="G264" s="43" t="s">
        <v>3693</v>
      </c>
      <c r="H264" s="42">
        <v>20</v>
      </c>
      <c r="I264">
        <v>7</v>
      </c>
    </row>
    <row r="265" spans="1:9" ht="15" customHeight="1" x14ac:dyDescent="0.25">
      <c r="A265" s="42">
        <v>1696</v>
      </c>
      <c r="B265" s="43">
        <v>1690</v>
      </c>
      <c r="C265" s="42">
        <v>32014</v>
      </c>
      <c r="D265" s="43" t="s">
        <v>5053</v>
      </c>
      <c r="E265" s="43" t="s">
        <v>5054</v>
      </c>
      <c r="F265" s="43" t="s">
        <v>1221</v>
      </c>
      <c r="G265" s="43" t="s">
        <v>591</v>
      </c>
      <c r="H265" s="42">
        <v>27</v>
      </c>
      <c r="I265">
        <v>12</v>
      </c>
    </row>
    <row r="266" spans="1:9" ht="15" customHeight="1" x14ac:dyDescent="0.25">
      <c r="A266" s="42">
        <v>2375</v>
      </c>
      <c r="B266" s="43">
        <v>2364</v>
      </c>
      <c r="C266" s="42">
        <v>18992</v>
      </c>
      <c r="D266" s="43" t="s">
        <v>3231</v>
      </c>
      <c r="E266" s="43" t="s">
        <v>3232</v>
      </c>
      <c r="F266" s="43" t="s">
        <v>1221</v>
      </c>
      <c r="G266" s="43" t="s">
        <v>1300</v>
      </c>
      <c r="H266" s="42">
        <v>33</v>
      </c>
      <c r="I266">
        <v>4</v>
      </c>
    </row>
    <row r="267" spans="1:9" ht="15" customHeight="1" x14ac:dyDescent="0.25">
      <c r="A267" s="42">
        <v>1642</v>
      </c>
      <c r="B267" s="43">
        <v>1635</v>
      </c>
      <c r="C267" s="42">
        <v>35545</v>
      </c>
      <c r="D267" s="43" t="s">
        <v>4229</v>
      </c>
      <c r="E267" s="43" t="s">
        <v>4230</v>
      </c>
      <c r="F267" s="43" t="s">
        <v>1221</v>
      </c>
      <c r="G267" s="43" t="s">
        <v>2378</v>
      </c>
      <c r="H267" s="42">
        <v>30</v>
      </c>
      <c r="I267">
        <v>14</v>
      </c>
    </row>
    <row r="268" spans="1:9" ht="15" customHeight="1" x14ac:dyDescent="0.25">
      <c r="A268" s="42">
        <v>2447</v>
      </c>
      <c r="B268" s="43">
        <v>2437</v>
      </c>
      <c r="C268" s="42">
        <v>32525</v>
      </c>
      <c r="D268" s="43" t="s">
        <v>2343</v>
      </c>
      <c r="E268" s="43" t="s">
        <v>2344</v>
      </c>
      <c r="F268" s="43" t="s">
        <v>1221</v>
      </c>
      <c r="G268" s="43" t="s">
        <v>2345</v>
      </c>
      <c r="H268" s="42">
        <v>23</v>
      </c>
      <c r="I268">
        <v>4</v>
      </c>
    </row>
    <row r="269" spans="1:9" ht="15" customHeight="1" x14ac:dyDescent="0.25">
      <c r="A269" s="42">
        <v>2079</v>
      </c>
      <c r="B269" s="43">
        <v>2070</v>
      </c>
      <c r="C269" s="42">
        <v>34944</v>
      </c>
      <c r="D269" s="43" t="s">
        <v>5348</v>
      </c>
      <c r="E269" s="43" t="s">
        <v>5349</v>
      </c>
      <c r="F269" s="43" t="s">
        <v>1221</v>
      </c>
      <c r="G269" s="43" t="s">
        <v>502</v>
      </c>
      <c r="H269" s="42">
        <v>21</v>
      </c>
      <c r="I269">
        <v>7</v>
      </c>
    </row>
    <row r="270" spans="1:9" ht="15" customHeight="1" x14ac:dyDescent="0.25">
      <c r="A270" s="42">
        <v>1536</v>
      </c>
      <c r="B270" s="43">
        <v>1129</v>
      </c>
      <c r="C270" s="42">
        <v>25233</v>
      </c>
      <c r="D270" s="43" t="s">
        <v>1470</v>
      </c>
      <c r="E270" s="43" t="s">
        <v>1471</v>
      </c>
      <c r="F270" s="43" t="s">
        <v>1221</v>
      </c>
      <c r="G270" s="43" t="s">
        <v>1352</v>
      </c>
      <c r="H270" s="42">
        <v>28</v>
      </c>
      <c r="I270">
        <v>15</v>
      </c>
    </row>
    <row r="271" spans="1:9" ht="15" customHeight="1" x14ac:dyDescent="0.25">
      <c r="A271" s="42">
        <v>2291</v>
      </c>
      <c r="B271" s="43">
        <v>2278</v>
      </c>
      <c r="C271" s="42">
        <v>33195</v>
      </c>
      <c r="D271" s="43" t="s">
        <v>5542</v>
      </c>
      <c r="E271" s="43" t="s">
        <v>5543</v>
      </c>
      <c r="F271" s="43" t="s">
        <v>1221</v>
      </c>
      <c r="G271" s="43" t="s">
        <v>450</v>
      </c>
      <c r="H271" s="42">
        <v>27</v>
      </c>
      <c r="I271">
        <v>5</v>
      </c>
    </row>
    <row r="272" spans="1:9" ht="15" customHeight="1" x14ac:dyDescent="0.25">
      <c r="A272" s="42">
        <v>1697</v>
      </c>
      <c r="B272" s="43">
        <v>1562</v>
      </c>
      <c r="C272" s="42">
        <v>32160</v>
      </c>
      <c r="D272" s="43" t="s">
        <v>4398</v>
      </c>
      <c r="E272" s="43" t="s">
        <v>4399</v>
      </c>
      <c r="F272" s="43" t="s">
        <v>1221</v>
      </c>
      <c r="G272" s="43" t="s">
        <v>1072</v>
      </c>
      <c r="H272" s="42">
        <v>23</v>
      </c>
      <c r="I272">
        <v>12</v>
      </c>
    </row>
    <row r="273" spans="1:9" ht="15" customHeight="1" x14ac:dyDescent="0.25">
      <c r="A273" s="46">
        <v>1748</v>
      </c>
      <c r="B273" s="46">
        <v>1466</v>
      </c>
      <c r="C273" s="46">
        <v>33016</v>
      </c>
      <c r="D273" s="46" t="s">
        <v>3964</v>
      </c>
      <c r="E273" s="46" t="s">
        <v>3965</v>
      </c>
      <c r="F273" s="46" t="s">
        <v>1221</v>
      </c>
      <c r="G273" s="46" t="s">
        <v>2479</v>
      </c>
      <c r="H273" s="46">
        <v>27</v>
      </c>
      <c r="I273">
        <v>11</v>
      </c>
    </row>
    <row r="274" spans="1:9" ht="15" customHeight="1" x14ac:dyDescent="0.25">
      <c r="A274" s="42">
        <v>2811</v>
      </c>
      <c r="B274" s="43">
        <v>2805</v>
      </c>
      <c r="C274" s="42">
        <v>36519</v>
      </c>
      <c r="D274" s="43" t="s">
        <v>2481</v>
      </c>
      <c r="E274" s="43" t="s">
        <v>4254</v>
      </c>
      <c r="F274" s="43" t="s">
        <v>1221</v>
      </c>
      <c r="G274" s="43" t="s">
        <v>2481</v>
      </c>
      <c r="H274" s="42">
        <v>0</v>
      </c>
      <c r="I274">
        <v>2</v>
      </c>
    </row>
    <row r="275" spans="1:9" ht="15" customHeight="1" x14ac:dyDescent="0.25">
      <c r="A275" s="42">
        <v>2833</v>
      </c>
      <c r="B275" s="43">
        <v>2827</v>
      </c>
      <c r="C275" s="42">
        <v>36992</v>
      </c>
      <c r="D275" s="43" t="s">
        <v>6107</v>
      </c>
      <c r="E275" s="43" t="s">
        <v>6108</v>
      </c>
      <c r="F275" s="43" t="s">
        <v>1221</v>
      </c>
      <c r="G275" s="43" t="s">
        <v>564</v>
      </c>
      <c r="H275" s="42">
        <v>21</v>
      </c>
      <c r="I275">
        <v>2</v>
      </c>
    </row>
    <row r="276" spans="1:9" ht="15" customHeight="1" x14ac:dyDescent="0.25">
      <c r="A276" s="42">
        <v>1586</v>
      </c>
      <c r="B276" s="43">
        <v>1580</v>
      </c>
      <c r="C276" s="42">
        <v>35482</v>
      </c>
      <c r="D276" s="43" t="s">
        <v>3852</v>
      </c>
      <c r="E276" s="43" t="s">
        <v>3853</v>
      </c>
      <c r="F276" s="43" t="s">
        <v>1221</v>
      </c>
      <c r="G276" s="43" t="s">
        <v>2452</v>
      </c>
      <c r="H276" s="42">
        <v>21</v>
      </c>
      <c r="I276">
        <v>15</v>
      </c>
    </row>
    <row r="277" spans="1:9" ht="15" customHeight="1" x14ac:dyDescent="0.25">
      <c r="A277" s="42">
        <v>1478</v>
      </c>
      <c r="B277" s="43">
        <v>1476</v>
      </c>
      <c r="C277" s="42">
        <v>35353</v>
      </c>
      <c r="D277" s="43" t="s">
        <v>3985</v>
      </c>
      <c r="E277" s="43" t="s">
        <v>3986</v>
      </c>
      <c r="F277" s="43" t="s">
        <v>1221</v>
      </c>
      <c r="G277" s="43" t="s">
        <v>2383</v>
      </c>
      <c r="H277" s="42">
        <v>21</v>
      </c>
      <c r="I277">
        <v>17</v>
      </c>
    </row>
    <row r="278" spans="1:9" ht="15" customHeight="1" x14ac:dyDescent="0.25">
      <c r="A278" s="42">
        <v>2682</v>
      </c>
      <c r="B278" s="43">
        <v>2677</v>
      </c>
      <c r="C278" s="42">
        <v>24171</v>
      </c>
      <c r="D278" s="43" t="s">
        <v>4348</v>
      </c>
      <c r="E278" s="43" t="s">
        <v>4349</v>
      </c>
      <c r="F278" s="43" t="s">
        <v>1221</v>
      </c>
      <c r="G278" s="43" t="s">
        <v>2464</v>
      </c>
      <c r="H278" s="42">
        <v>50</v>
      </c>
      <c r="I278">
        <v>2</v>
      </c>
    </row>
    <row r="279" spans="1:9" ht="15" customHeight="1" x14ac:dyDescent="0.25">
      <c r="A279" s="42">
        <v>1147</v>
      </c>
      <c r="B279" s="43">
        <v>1139</v>
      </c>
      <c r="C279" s="42">
        <v>31966</v>
      </c>
      <c r="D279" s="43" t="s">
        <v>2068</v>
      </c>
      <c r="E279" s="43" t="s">
        <v>2069</v>
      </c>
      <c r="F279" s="43" t="s">
        <v>1221</v>
      </c>
      <c r="G279" s="43" t="s">
        <v>494</v>
      </c>
      <c r="H279" s="42">
        <v>23</v>
      </c>
      <c r="I279">
        <v>30</v>
      </c>
    </row>
    <row r="280" spans="1:9" ht="15" customHeight="1" x14ac:dyDescent="0.25">
      <c r="A280" s="42">
        <v>1863</v>
      </c>
      <c r="B280" s="43">
        <v>1865</v>
      </c>
      <c r="C280" s="42">
        <v>36341</v>
      </c>
      <c r="D280" s="43" t="s">
        <v>5145</v>
      </c>
      <c r="E280" s="43" t="s">
        <v>5146</v>
      </c>
      <c r="F280" s="43" t="s">
        <v>1221</v>
      </c>
      <c r="G280" s="43" t="s">
        <v>2264</v>
      </c>
      <c r="H280" s="42">
        <v>20</v>
      </c>
      <c r="I280">
        <v>10</v>
      </c>
    </row>
    <row r="281" spans="1:9" ht="15" customHeight="1" x14ac:dyDescent="0.25">
      <c r="A281" s="42">
        <v>1099</v>
      </c>
      <c r="B281" s="43">
        <v>1089</v>
      </c>
      <c r="C281" s="42">
        <v>25389</v>
      </c>
      <c r="D281" s="43" t="s">
        <v>2211</v>
      </c>
      <c r="E281" s="43" t="s">
        <v>2212</v>
      </c>
      <c r="F281" s="43" t="s">
        <v>1221</v>
      </c>
      <c r="G281" s="43" t="s">
        <v>502</v>
      </c>
      <c r="H281" s="42">
        <v>34</v>
      </c>
      <c r="I281">
        <v>32</v>
      </c>
    </row>
    <row r="282" spans="1:9" ht="15" customHeight="1" x14ac:dyDescent="0.25">
      <c r="A282" s="42">
        <v>2818</v>
      </c>
      <c r="B282" s="43">
        <v>2812</v>
      </c>
      <c r="C282" s="42">
        <v>36791</v>
      </c>
      <c r="D282" s="43" t="s">
        <v>6081</v>
      </c>
      <c r="E282" s="43" t="s">
        <v>6082</v>
      </c>
      <c r="F282" s="43" t="s">
        <v>1221</v>
      </c>
      <c r="G282" s="43" t="s">
        <v>2254</v>
      </c>
      <c r="H282" s="42">
        <v>18</v>
      </c>
      <c r="I282">
        <v>2</v>
      </c>
    </row>
    <row r="283" spans="1:9" ht="15" customHeight="1" x14ac:dyDescent="0.25">
      <c r="A283" s="42">
        <v>1027</v>
      </c>
      <c r="B283" s="43">
        <v>1029</v>
      </c>
      <c r="C283" s="42">
        <v>31887</v>
      </c>
      <c r="D283" s="43" t="s">
        <v>4727</v>
      </c>
      <c r="E283" s="43" t="s">
        <v>4728</v>
      </c>
      <c r="F283" s="43" t="s">
        <v>1221</v>
      </c>
      <c r="G283" s="43" t="s">
        <v>491</v>
      </c>
      <c r="H283" s="42">
        <v>23</v>
      </c>
      <c r="I283">
        <v>36</v>
      </c>
    </row>
    <row r="284" spans="1:9" ht="15" customHeight="1" x14ac:dyDescent="0.25">
      <c r="A284" s="42">
        <v>2733</v>
      </c>
      <c r="B284" s="43">
        <v>2727</v>
      </c>
      <c r="C284" s="42">
        <v>32436</v>
      </c>
      <c r="D284" s="43" t="s">
        <v>3580</v>
      </c>
      <c r="E284" s="43" t="s">
        <v>3581</v>
      </c>
      <c r="F284" s="43" t="s">
        <v>1221</v>
      </c>
      <c r="G284" s="43" t="s">
        <v>1481</v>
      </c>
      <c r="H284" s="42">
        <v>23</v>
      </c>
      <c r="I284">
        <v>2</v>
      </c>
    </row>
    <row r="285" spans="1:9" ht="15" customHeight="1" x14ac:dyDescent="0.25">
      <c r="A285" s="42">
        <v>2015</v>
      </c>
      <c r="B285" s="43">
        <v>2010</v>
      </c>
      <c r="C285" s="42">
        <v>22729</v>
      </c>
      <c r="D285" s="43" t="s">
        <v>5291</v>
      </c>
      <c r="E285" s="43" t="s">
        <v>5292</v>
      </c>
      <c r="F285" s="43" t="s">
        <v>1221</v>
      </c>
      <c r="G285" s="43" t="s">
        <v>591</v>
      </c>
      <c r="H285" s="42">
        <v>34</v>
      </c>
      <c r="I285">
        <v>7</v>
      </c>
    </row>
    <row r="286" spans="1:9" ht="15" customHeight="1" x14ac:dyDescent="0.25">
      <c r="A286" s="42">
        <v>2533</v>
      </c>
      <c r="B286" s="43">
        <v>2525</v>
      </c>
      <c r="C286" s="42">
        <v>36808</v>
      </c>
      <c r="D286" s="43" t="s">
        <v>5799</v>
      </c>
      <c r="E286" s="43" t="s">
        <v>5800</v>
      </c>
      <c r="F286" s="43" t="s">
        <v>1221</v>
      </c>
      <c r="G286" s="43" t="s">
        <v>2247</v>
      </c>
      <c r="H286" s="42">
        <v>35</v>
      </c>
      <c r="I286">
        <v>4</v>
      </c>
    </row>
    <row r="287" spans="1:9" ht="15" customHeight="1" x14ac:dyDescent="0.25">
      <c r="A287" s="42">
        <v>1460</v>
      </c>
      <c r="B287" s="43">
        <v>1457</v>
      </c>
      <c r="C287" s="42">
        <v>30073</v>
      </c>
      <c r="D287" s="43" t="s">
        <v>1325</v>
      </c>
      <c r="E287" s="43" t="s">
        <v>1326</v>
      </c>
      <c r="F287" s="43" t="s">
        <v>1221</v>
      </c>
      <c r="G287" s="43" t="s">
        <v>1327</v>
      </c>
      <c r="H287" s="42">
        <v>26</v>
      </c>
      <c r="I287">
        <v>17</v>
      </c>
    </row>
    <row r="288" spans="1:9" ht="15" customHeight="1" x14ac:dyDescent="0.25">
      <c r="A288" s="42">
        <v>1165</v>
      </c>
      <c r="B288" s="43">
        <v>1161</v>
      </c>
      <c r="C288" s="42">
        <v>26207</v>
      </c>
      <c r="D288" s="43" t="s">
        <v>1428</v>
      </c>
      <c r="E288" s="43" t="s">
        <v>1429</v>
      </c>
      <c r="F288" s="43" t="s">
        <v>1221</v>
      </c>
      <c r="G288" s="43" t="s">
        <v>1327</v>
      </c>
      <c r="H288" s="42">
        <v>30</v>
      </c>
      <c r="I288">
        <v>28</v>
      </c>
    </row>
    <row r="289" spans="1:9" ht="15" customHeight="1" x14ac:dyDescent="0.25">
      <c r="A289" s="42">
        <v>1355</v>
      </c>
      <c r="B289" s="43">
        <v>1350</v>
      </c>
      <c r="C289" s="42">
        <v>25448</v>
      </c>
      <c r="D289" s="43" t="s">
        <v>1745</v>
      </c>
      <c r="E289" s="43" t="s">
        <v>1746</v>
      </c>
      <c r="F289" s="43" t="s">
        <v>1221</v>
      </c>
      <c r="G289" s="43" t="s">
        <v>1327</v>
      </c>
      <c r="H289" s="42">
        <v>28</v>
      </c>
      <c r="I289">
        <v>20</v>
      </c>
    </row>
    <row r="290" spans="1:9" ht="15" customHeight="1" x14ac:dyDescent="0.25">
      <c r="A290" s="42">
        <v>1726</v>
      </c>
      <c r="B290" s="43">
        <v>1720</v>
      </c>
      <c r="C290" s="42">
        <v>17762</v>
      </c>
      <c r="D290" s="43" t="s">
        <v>842</v>
      </c>
      <c r="E290" s="43" t="s">
        <v>387</v>
      </c>
      <c r="F290" s="43" t="s">
        <v>1221</v>
      </c>
      <c r="G290" s="43" t="s">
        <v>436</v>
      </c>
      <c r="H290" s="42">
        <v>34</v>
      </c>
      <c r="I290">
        <v>11</v>
      </c>
    </row>
    <row r="291" spans="1:9" ht="15" customHeight="1" x14ac:dyDescent="0.25">
      <c r="A291" s="42">
        <v>2053</v>
      </c>
      <c r="B291" s="43">
        <v>2045</v>
      </c>
      <c r="C291" s="42">
        <v>32093</v>
      </c>
      <c r="D291" s="43" t="s">
        <v>5328</v>
      </c>
      <c r="E291" s="43" t="s">
        <v>5329</v>
      </c>
      <c r="F291" s="43" t="s">
        <v>1221</v>
      </c>
      <c r="G291" s="43" t="s">
        <v>3731</v>
      </c>
      <c r="H291" s="42">
        <v>23</v>
      </c>
      <c r="I291">
        <v>7</v>
      </c>
    </row>
    <row r="292" spans="1:9" ht="15" customHeight="1" x14ac:dyDescent="0.25">
      <c r="A292" s="42">
        <v>1850</v>
      </c>
      <c r="B292" s="43">
        <v>1851</v>
      </c>
      <c r="C292" s="42">
        <v>34784</v>
      </c>
      <c r="D292" s="43" t="s">
        <v>5139</v>
      </c>
      <c r="E292" s="43" t="s">
        <v>5140</v>
      </c>
      <c r="F292" s="43" t="s">
        <v>1221</v>
      </c>
      <c r="G292" s="43" t="s">
        <v>2144</v>
      </c>
      <c r="H292" s="42">
        <v>21</v>
      </c>
      <c r="I292">
        <v>10</v>
      </c>
    </row>
    <row r="293" spans="1:9" ht="15" customHeight="1" x14ac:dyDescent="0.25">
      <c r="A293" s="42">
        <v>2683</v>
      </c>
      <c r="B293" s="43">
        <v>2678</v>
      </c>
      <c r="C293" s="42">
        <v>24413</v>
      </c>
      <c r="D293" s="43" t="s">
        <v>4536</v>
      </c>
      <c r="E293" s="43" t="s">
        <v>4537</v>
      </c>
      <c r="F293" s="43" t="s">
        <v>1221</v>
      </c>
      <c r="G293" s="43" t="s">
        <v>436</v>
      </c>
      <c r="H293" s="42">
        <v>29</v>
      </c>
      <c r="I293">
        <v>2</v>
      </c>
    </row>
    <row r="294" spans="1:9" ht="15" customHeight="1" x14ac:dyDescent="0.25">
      <c r="A294" s="42">
        <v>2529</v>
      </c>
      <c r="B294" s="43">
        <v>2521</v>
      </c>
      <c r="C294" s="42">
        <v>36678</v>
      </c>
      <c r="D294" s="43" t="s">
        <v>4522</v>
      </c>
      <c r="E294" s="43" t="s">
        <v>4523</v>
      </c>
      <c r="F294" s="43" t="s">
        <v>1221</v>
      </c>
      <c r="G294" s="43" t="s">
        <v>703</v>
      </c>
      <c r="H294" s="42">
        <v>25</v>
      </c>
      <c r="I294">
        <v>4</v>
      </c>
    </row>
    <row r="295" spans="1:9" ht="15" customHeight="1" x14ac:dyDescent="0.25">
      <c r="A295" s="42">
        <v>2625</v>
      </c>
      <c r="B295" s="43">
        <v>2618</v>
      </c>
      <c r="C295" s="42">
        <v>35615</v>
      </c>
      <c r="D295" s="43" t="s">
        <v>4301</v>
      </c>
      <c r="E295" s="43" t="s">
        <v>4302</v>
      </c>
      <c r="F295" s="43" t="s">
        <v>1221</v>
      </c>
      <c r="G295" s="43" t="s">
        <v>602</v>
      </c>
      <c r="H295" s="42">
        <v>22</v>
      </c>
      <c r="I295">
        <v>3</v>
      </c>
    </row>
    <row r="296" spans="1:9" ht="15" customHeight="1" x14ac:dyDescent="0.25">
      <c r="A296" s="42">
        <v>2037</v>
      </c>
      <c r="B296" s="43">
        <v>2032</v>
      </c>
      <c r="C296" s="42">
        <v>28494</v>
      </c>
      <c r="D296" s="43" t="s">
        <v>5317</v>
      </c>
      <c r="E296" s="43" t="s">
        <v>5318</v>
      </c>
      <c r="F296" s="43" t="s">
        <v>1221</v>
      </c>
      <c r="G296" s="43" t="s">
        <v>2486</v>
      </c>
      <c r="H296" s="42">
        <v>35</v>
      </c>
      <c r="I296">
        <v>7</v>
      </c>
    </row>
    <row r="297" spans="1:9" ht="15" customHeight="1" x14ac:dyDescent="0.25">
      <c r="A297" s="42">
        <v>2556</v>
      </c>
      <c r="B297" s="43">
        <v>2550</v>
      </c>
      <c r="C297" s="42">
        <v>37728</v>
      </c>
      <c r="D297" s="43" t="s">
        <v>5843</v>
      </c>
      <c r="E297" s="43" t="s">
        <v>5844</v>
      </c>
      <c r="F297" s="43" t="s">
        <v>1221</v>
      </c>
      <c r="G297" s="43" t="s">
        <v>2378</v>
      </c>
      <c r="H297" s="42">
        <v>20</v>
      </c>
      <c r="I297">
        <v>4</v>
      </c>
    </row>
    <row r="298" spans="1:9" ht="15" customHeight="1" x14ac:dyDescent="0.25">
      <c r="A298" s="42">
        <v>1181</v>
      </c>
      <c r="B298" s="43">
        <v>1179</v>
      </c>
      <c r="C298" s="42">
        <v>27458</v>
      </c>
      <c r="D298" s="43" t="s">
        <v>1903</v>
      </c>
      <c r="E298" s="43" t="s">
        <v>3786</v>
      </c>
      <c r="F298" s="43" t="s">
        <v>1221</v>
      </c>
      <c r="G298" s="43" t="s">
        <v>1521</v>
      </c>
      <c r="H298" s="42">
        <v>29</v>
      </c>
      <c r="I298">
        <v>27</v>
      </c>
    </row>
    <row r="299" spans="1:9" ht="15" customHeight="1" x14ac:dyDescent="0.25">
      <c r="A299" s="42">
        <v>2727</v>
      </c>
      <c r="B299" s="43">
        <v>2721</v>
      </c>
      <c r="C299" s="42">
        <v>32154</v>
      </c>
      <c r="D299" s="43" t="s">
        <v>6001</v>
      </c>
      <c r="E299" s="43" t="s">
        <v>6002</v>
      </c>
      <c r="F299" s="43" t="s">
        <v>1221</v>
      </c>
      <c r="G299" s="43" t="s">
        <v>1300</v>
      </c>
      <c r="H299" s="42">
        <v>27</v>
      </c>
      <c r="I299">
        <v>2</v>
      </c>
    </row>
    <row r="300" spans="1:9" ht="15" customHeight="1" x14ac:dyDescent="0.25">
      <c r="A300" s="42">
        <v>1897</v>
      </c>
      <c r="B300" s="43">
        <v>1897</v>
      </c>
      <c r="C300" s="42">
        <v>26950</v>
      </c>
      <c r="D300" s="43" t="s">
        <v>3872</v>
      </c>
      <c r="E300" s="43" t="s">
        <v>3873</v>
      </c>
      <c r="F300" s="43" t="s">
        <v>1221</v>
      </c>
      <c r="G300" s="43" t="s">
        <v>438</v>
      </c>
      <c r="H300" s="42">
        <v>28</v>
      </c>
      <c r="I300">
        <v>9</v>
      </c>
    </row>
    <row r="301" spans="1:9" ht="15" customHeight="1" x14ac:dyDescent="0.25">
      <c r="A301" s="42">
        <v>389</v>
      </c>
      <c r="B301" s="43">
        <v>379</v>
      </c>
      <c r="C301" s="42">
        <v>19651</v>
      </c>
      <c r="D301" s="43" t="s">
        <v>737</v>
      </c>
      <c r="E301" s="43" t="s">
        <v>32</v>
      </c>
      <c r="F301" s="43" t="s">
        <v>1221</v>
      </c>
      <c r="G301" s="43" t="s">
        <v>438</v>
      </c>
      <c r="H301" s="42">
        <v>31</v>
      </c>
      <c r="I301">
        <v>179</v>
      </c>
    </row>
    <row r="302" spans="1:9" ht="15" customHeight="1" x14ac:dyDescent="0.25">
      <c r="A302" s="42">
        <v>2657</v>
      </c>
      <c r="B302" s="43">
        <v>2650</v>
      </c>
      <c r="C302" s="42">
        <v>8563</v>
      </c>
      <c r="D302" s="43" t="s">
        <v>5948</v>
      </c>
      <c r="E302" s="43" t="s">
        <v>5949</v>
      </c>
      <c r="F302" s="43" t="s">
        <v>1221</v>
      </c>
      <c r="G302" s="43" t="s">
        <v>1481</v>
      </c>
      <c r="H302" s="42">
        <v>41</v>
      </c>
      <c r="I302">
        <v>2</v>
      </c>
    </row>
    <row r="303" spans="1:9" ht="15" customHeight="1" x14ac:dyDescent="0.25">
      <c r="A303" s="42">
        <v>2303</v>
      </c>
      <c r="B303" s="43">
        <v>2291</v>
      </c>
      <c r="C303" s="42">
        <v>34165</v>
      </c>
      <c r="D303" s="43" t="s">
        <v>3027</v>
      </c>
      <c r="E303" s="43" t="s">
        <v>3028</v>
      </c>
      <c r="F303" s="43" t="s">
        <v>1221</v>
      </c>
      <c r="G303" s="43" t="s">
        <v>529</v>
      </c>
      <c r="H303" s="42">
        <v>28</v>
      </c>
      <c r="I303">
        <v>5</v>
      </c>
    </row>
    <row r="304" spans="1:9" ht="15" customHeight="1" x14ac:dyDescent="0.25">
      <c r="A304" s="42">
        <v>1515</v>
      </c>
      <c r="B304" s="43">
        <v>1515</v>
      </c>
      <c r="C304" s="42">
        <v>37686</v>
      </c>
      <c r="D304" s="43" t="s">
        <v>4932</v>
      </c>
      <c r="E304" s="43" t="s">
        <v>4933</v>
      </c>
      <c r="F304" s="43" t="s">
        <v>1221</v>
      </c>
      <c r="G304" s="43" t="s">
        <v>445</v>
      </c>
      <c r="H304" s="42">
        <v>19</v>
      </c>
      <c r="I304">
        <v>16</v>
      </c>
    </row>
    <row r="305" spans="1:9" ht="15" customHeight="1" x14ac:dyDescent="0.25">
      <c r="A305" s="42">
        <v>1847</v>
      </c>
      <c r="B305" s="43">
        <v>1847</v>
      </c>
      <c r="C305" s="42">
        <v>34544</v>
      </c>
      <c r="D305" s="43" t="s">
        <v>3940</v>
      </c>
      <c r="E305" s="43" t="s">
        <v>3941</v>
      </c>
      <c r="F305" s="43" t="s">
        <v>1221</v>
      </c>
      <c r="G305" s="43" t="s">
        <v>2248</v>
      </c>
      <c r="H305" s="42">
        <v>26</v>
      </c>
      <c r="I305">
        <v>10</v>
      </c>
    </row>
    <row r="306" spans="1:9" ht="15" customHeight="1" x14ac:dyDescent="0.25">
      <c r="A306" s="42">
        <v>1721</v>
      </c>
      <c r="B306" s="43">
        <v>1714</v>
      </c>
      <c r="C306" s="42">
        <v>37648</v>
      </c>
      <c r="D306" s="43" t="s">
        <v>5069</v>
      </c>
      <c r="E306" s="43" t="s">
        <v>5070</v>
      </c>
      <c r="F306" s="43" t="s">
        <v>1221</v>
      </c>
      <c r="G306" s="43" t="s">
        <v>2473</v>
      </c>
      <c r="H306" s="42">
        <v>25</v>
      </c>
      <c r="I306">
        <v>12</v>
      </c>
    </row>
    <row r="307" spans="1:9" ht="15" customHeight="1" x14ac:dyDescent="0.25">
      <c r="A307" s="42">
        <v>2593</v>
      </c>
      <c r="B307" s="43">
        <v>2584</v>
      </c>
      <c r="C307" s="42">
        <v>31463</v>
      </c>
      <c r="D307" s="43" t="s">
        <v>5875</v>
      </c>
      <c r="E307" s="43" t="s">
        <v>5876</v>
      </c>
      <c r="F307" s="43" t="s">
        <v>1221</v>
      </c>
      <c r="G307" s="43" t="s">
        <v>445</v>
      </c>
      <c r="H307" s="42">
        <v>24</v>
      </c>
      <c r="I307">
        <v>3</v>
      </c>
    </row>
    <row r="308" spans="1:9" ht="15" customHeight="1" x14ac:dyDescent="0.25">
      <c r="A308" s="42">
        <v>1432</v>
      </c>
      <c r="B308" s="43">
        <v>1430</v>
      </c>
      <c r="C308" s="42">
        <v>34103</v>
      </c>
      <c r="D308" s="43" t="s">
        <v>2417</v>
      </c>
      <c r="E308" s="43" t="s">
        <v>2604</v>
      </c>
      <c r="F308" s="43" t="s">
        <v>1221</v>
      </c>
      <c r="G308" s="43" t="s">
        <v>1337</v>
      </c>
      <c r="H308" s="42">
        <v>22</v>
      </c>
      <c r="I308">
        <v>18</v>
      </c>
    </row>
    <row r="309" spans="1:9" ht="15" customHeight="1" x14ac:dyDescent="0.25">
      <c r="A309" s="42">
        <v>1614</v>
      </c>
      <c r="B309" s="43">
        <v>1608</v>
      </c>
      <c r="C309" s="42">
        <v>20349</v>
      </c>
      <c r="D309" s="43" t="s">
        <v>5004</v>
      </c>
      <c r="E309" s="43" t="s">
        <v>5005</v>
      </c>
      <c r="F309" s="43" t="s">
        <v>1221</v>
      </c>
      <c r="G309" s="43" t="s">
        <v>589</v>
      </c>
      <c r="H309" s="42">
        <v>38</v>
      </c>
      <c r="I309">
        <v>14</v>
      </c>
    </row>
    <row r="310" spans="1:9" ht="15" customHeight="1" x14ac:dyDescent="0.25">
      <c r="A310" s="42">
        <v>2441</v>
      </c>
      <c r="B310" s="43">
        <v>2431</v>
      </c>
      <c r="C310" s="42">
        <v>31793</v>
      </c>
      <c r="D310" s="43" t="s">
        <v>3173</v>
      </c>
      <c r="E310" s="43" t="s">
        <v>3174</v>
      </c>
      <c r="F310" s="43" t="s">
        <v>1221</v>
      </c>
      <c r="G310" s="43" t="s">
        <v>2383</v>
      </c>
      <c r="H310" s="42">
        <v>24</v>
      </c>
      <c r="I310">
        <v>4</v>
      </c>
    </row>
    <row r="311" spans="1:9" ht="15" customHeight="1" x14ac:dyDescent="0.25">
      <c r="A311" s="42">
        <v>2141</v>
      </c>
      <c r="B311" s="43">
        <v>2130</v>
      </c>
      <c r="C311" s="42">
        <v>19932</v>
      </c>
      <c r="D311" s="43" t="s">
        <v>1301</v>
      </c>
      <c r="E311" s="43" t="s">
        <v>1302</v>
      </c>
      <c r="F311" s="43" t="s">
        <v>1221</v>
      </c>
      <c r="G311" s="43" t="s">
        <v>589</v>
      </c>
      <c r="H311" s="42">
        <v>34</v>
      </c>
      <c r="I311">
        <v>6</v>
      </c>
    </row>
    <row r="312" spans="1:9" ht="15" customHeight="1" x14ac:dyDescent="0.25">
      <c r="A312" s="42">
        <v>1986</v>
      </c>
      <c r="B312" s="43">
        <v>1983</v>
      </c>
      <c r="C312" s="42">
        <v>36575</v>
      </c>
      <c r="D312" s="43" t="s">
        <v>4480</v>
      </c>
      <c r="E312" s="43" t="s">
        <v>4481</v>
      </c>
      <c r="F312" s="43" t="s">
        <v>1221</v>
      </c>
      <c r="G312" s="43" t="s">
        <v>511</v>
      </c>
      <c r="H312" s="42">
        <v>20</v>
      </c>
      <c r="I312">
        <v>8</v>
      </c>
    </row>
    <row r="313" spans="1:9" ht="15" customHeight="1" x14ac:dyDescent="0.25">
      <c r="A313" s="46">
        <v>2693</v>
      </c>
      <c r="B313" s="46">
        <v>2687</v>
      </c>
      <c r="C313" s="46">
        <v>27312</v>
      </c>
      <c r="D313" s="46" t="s">
        <v>2738</v>
      </c>
      <c r="E313" s="46" t="s">
        <v>2739</v>
      </c>
      <c r="F313" s="46" t="s">
        <v>1221</v>
      </c>
      <c r="G313" s="46" t="s">
        <v>602</v>
      </c>
      <c r="H313" s="46">
        <v>33</v>
      </c>
      <c r="I313">
        <v>2</v>
      </c>
    </row>
    <row r="314" spans="1:9" ht="15" customHeight="1" x14ac:dyDescent="0.25">
      <c r="A314" s="42">
        <v>2779</v>
      </c>
      <c r="B314" s="43">
        <v>2776</v>
      </c>
      <c r="C314" s="42">
        <v>35222</v>
      </c>
      <c r="D314" s="43" t="s">
        <v>6042</v>
      </c>
      <c r="E314" s="43" t="s">
        <v>6043</v>
      </c>
      <c r="F314" s="43" t="s">
        <v>1221</v>
      </c>
      <c r="G314" s="43" t="s">
        <v>2316</v>
      </c>
      <c r="H314" s="42">
        <v>43</v>
      </c>
      <c r="I314">
        <v>2</v>
      </c>
    </row>
    <row r="315" spans="1:9" ht="15" customHeight="1" x14ac:dyDescent="0.25">
      <c r="A315" s="42">
        <v>2870</v>
      </c>
      <c r="B315" s="43">
        <v>2863</v>
      </c>
      <c r="C315" s="42">
        <v>18363</v>
      </c>
      <c r="D315" s="43" t="s">
        <v>6171</v>
      </c>
      <c r="E315" s="43" t="s">
        <v>6172</v>
      </c>
      <c r="F315" s="43" t="s">
        <v>1221</v>
      </c>
      <c r="G315" s="43" t="s">
        <v>1300</v>
      </c>
      <c r="H315" s="42">
        <v>36</v>
      </c>
      <c r="I315">
        <v>1</v>
      </c>
    </row>
    <row r="316" spans="1:9" ht="15" customHeight="1" x14ac:dyDescent="0.25">
      <c r="A316" s="42">
        <v>1875</v>
      </c>
      <c r="B316" s="43">
        <v>1877</v>
      </c>
      <c r="C316" s="42">
        <v>37000</v>
      </c>
      <c r="D316" s="43" t="s">
        <v>5163</v>
      </c>
      <c r="E316" s="43" t="s">
        <v>5164</v>
      </c>
      <c r="F316" s="43" t="s">
        <v>1221</v>
      </c>
      <c r="G316" s="43" t="s">
        <v>497</v>
      </c>
      <c r="H316" s="42">
        <v>20</v>
      </c>
      <c r="I316">
        <v>10</v>
      </c>
    </row>
    <row r="317" spans="1:9" ht="15" customHeight="1" x14ac:dyDescent="0.25">
      <c r="A317" s="42">
        <v>2409</v>
      </c>
      <c r="B317" s="43">
        <v>2397</v>
      </c>
      <c r="C317" s="42">
        <v>28695</v>
      </c>
      <c r="D317" s="43" t="s">
        <v>3150</v>
      </c>
      <c r="E317" s="43" t="s">
        <v>3151</v>
      </c>
      <c r="F317" s="43" t="s">
        <v>1221</v>
      </c>
      <c r="G317" s="43" t="s">
        <v>602</v>
      </c>
      <c r="H317" s="42">
        <v>26</v>
      </c>
      <c r="I317">
        <v>4</v>
      </c>
    </row>
    <row r="318" spans="1:9" ht="15" customHeight="1" x14ac:dyDescent="0.25">
      <c r="A318" s="42">
        <v>2755</v>
      </c>
      <c r="B318" s="43">
        <v>2748</v>
      </c>
      <c r="C318" s="42">
        <v>34096</v>
      </c>
      <c r="D318" s="43" t="s">
        <v>6022</v>
      </c>
      <c r="E318" s="43" t="s">
        <v>6023</v>
      </c>
      <c r="F318" s="43" t="s">
        <v>1221</v>
      </c>
      <c r="G318" s="43" t="s">
        <v>2247</v>
      </c>
      <c r="H318" s="42">
        <v>23</v>
      </c>
      <c r="I318">
        <v>2</v>
      </c>
    </row>
    <row r="319" spans="1:9" ht="15" customHeight="1" x14ac:dyDescent="0.25">
      <c r="A319" s="42">
        <v>1946</v>
      </c>
      <c r="B319" s="43">
        <v>1944</v>
      </c>
      <c r="C319" s="42">
        <v>28561</v>
      </c>
      <c r="D319" s="43" t="s">
        <v>1890</v>
      </c>
      <c r="E319" s="43" t="s">
        <v>1891</v>
      </c>
      <c r="F319" s="43" t="s">
        <v>1221</v>
      </c>
      <c r="G319" s="43" t="s">
        <v>1371</v>
      </c>
      <c r="H319" s="42">
        <v>26</v>
      </c>
      <c r="I319">
        <v>8</v>
      </c>
    </row>
    <row r="320" spans="1:9" ht="15" customHeight="1" x14ac:dyDescent="0.25">
      <c r="A320" s="42">
        <v>1926</v>
      </c>
      <c r="B320" s="43">
        <v>1926</v>
      </c>
      <c r="C320" s="42">
        <v>37684</v>
      </c>
      <c r="D320" s="43" t="s">
        <v>5209</v>
      </c>
      <c r="E320" s="43" t="s">
        <v>5210</v>
      </c>
      <c r="F320" s="43" t="s">
        <v>1221</v>
      </c>
      <c r="G320" s="43" t="s">
        <v>455</v>
      </c>
      <c r="H320" s="42">
        <v>32</v>
      </c>
      <c r="I320">
        <v>9</v>
      </c>
    </row>
    <row r="321" spans="1:9" ht="15" customHeight="1" x14ac:dyDescent="0.25">
      <c r="A321" s="42">
        <v>1573</v>
      </c>
      <c r="B321" s="43">
        <v>1570</v>
      </c>
      <c r="C321" s="42">
        <v>33682</v>
      </c>
      <c r="D321" s="43" t="s">
        <v>3096</v>
      </c>
      <c r="E321" s="43" t="s">
        <v>3097</v>
      </c>
      <c r="F321" s="43" t="s">
        <v>1221</v>
      </c>
      <c r="G321" s="43" t="s">
        <v>496</v>
      </c>
      <c r="H321" s="42">
        <v>24</v>
      </c>
      <c r="I321">
        <v>15</v>
      </c>
    </row>
    <row r="322" spans="1:9" ht="15" customHeight="1" x14ac:dyDescent="0.25">
      <c r="A322" s="42">
        <v>2949</v>
      </c>
      <c r="B322" s="43">
        <v>2942</v>
      </c>
      <c r="C322" s="42">
        <v>35878</v>
      </c>
      <c r="D322" s="43" t="s">
        <v>6265</v>
      </c>
      <c r="E322" s="43" t="s">
        <v>6266</v>
      </c>
      <c r="F322" s="43" t="s">
        <v>1221</v>
      </c>
      <c r="G322" s="43" t="s">
        <v>445</v>
      </c>
      <c r="H322" s="42">
        <v>20</v>
      </c>
      <c r="I322">
        <v>1</v>
      </c>
    </row>
    <row r="323" spans="1:9" ht="15" customHeight="1" x14ac:dyDescent="0.25">
      <c r="A323" s="42">
        <v>1620</v>
      </c>
      <c r="B323" s="43">
        <v>1613</v>
      </c>
      <c r="C323" s="42">
        <v>23871</v>
      </c>
      <c r="D323" s="43" t="s">
        <v>3908</v>
      </c>
      <c r="E323" s="43" t="s">
        <v>3909</v>
      </c>
      <c r="F323" s="43" t="s">
        <v>1221</v>
      </c>
      <c r="G323" s="43" t="s">
        <v>2391</v>
      </c>
      <c r="H323" s="42">
        <v>30</v>
      </c>
      <c r="I323">
        <v>14</v>
      </c>
    </row>
    <row r="324" spans="1:9" ht="15" customHeight="1" x14ac:dyDescent="0.25">
      <c r="A324" s="42">
        <v>2034</v>
      </c>
      <c r="B324" s="43">
        <v>2029</v>
      </c>
      <c r="C324" s="42">
        <v>28116</v>
      </c>
      <c r="D324" s="43" t="s">
        <v>5313</v>
      </c>
      <c r="E324" s="43" t="s">
        <v>5314</v>
      </c>
      <c r="F324" s="43" t="s">
        <v>1221</v>
      </c>
      <c r="G324" s="43" t="s">
        <v>592</v>
      </c>
      <c r="H324" s="42">
        <v>26</v>
      </c>
      <c r="I324">
        <v>7</v>
      </c>
    </row>
    <row r="325" spans="1:9" ht="15" customHeight="1" x14ac:dyDescent="0.25">
      <c r="A325" s="42">
        <v>946</v>
      </c>
      <c r="B325" s="43">
        <v>944</v>
      </c>
      <c r="C325" s="42">
        <v>20196</v>
      </c>
      <c r="D325" s="43" t="s">
        <v>1446</v>
      </c>
      <c r="E325" s="43" t="s">
        <v>1447</v>
      </c>
      <c r="F325" s="43" t="s">
        <v>1221</v>
      </c>
      <c r="G325" s="43" t="s">
        <v>445</v>
      </c>
      <c r="H325" s="42">
        <v>32</v>
      </c>
      <c r="I325">
        <v>42</v>
      </c>
    </row>
    <row r="326" spans="1:9" ht="15" customHeight="1" x14ac:dyDescent="0.25">
      <c r="A326" s="42">
        <v>2246</v>
      </c>
      <c r="B326" s="43">
        <v>2234</v>
      </c>
      <c r="C326" s="42">
        <v>26236</v>
      </c>
      <c r="D326" s="43" t="s">
        <v>4179</v>
      </c>
      <c r="E326" s="43" t="s">
        <v>4180</v>
      </c>
      <c r="F326" s="43" t="s">
        <v>1221</v>
      </c>
      <c r="G326" s="43" t="s">
        <v>436</v>
      </c>
      <c r="H326" s="42">
        <v>33</v>
      </c>
      <c r="I326">
        <v>5</v>
      </c>
    </row>
    <row r="327" spans="1:9" ht="15" customHeight="1" x14ac:dyDescent="0.25">
      <c r="A327" s="42">
        <v>2495</v>
      </c>
      <c r="B327" s="43">
        <v>2486</v>
      </c>
      <c r="C327" s="42">
        <v>35223</v>
      </c>
      <c r="D327" s="43" t="s">
        <v>5749</v>
      </c>
      <c r="E327" s="43" t="s">
        <v>5750</v>
      </c>
      <c r="F327" s="43" t="s">
        <v>1221</v>
      </c>
      <c r="G327" s="43" t="s">
        <v>2467</v>
      </c>
      <c r="H327" s="42">
        <v>21</v>
      </c>
      <c r="I327">
        <v>4</v>
      </c>
    </row>
    <row r="328" spans="1:9" ht="15" customHeight="1" x14ac:dyDescent="0.25">
      <c r="A328" s="42">
        <v>2142</v>
      </c>
      <c r="B328" s="43">
        <v>2132</v>
      </c>
      <c r="C328" s="42">
        <v>20871</v>
      </c>
      <c r="D328" s="43" t="s">
        <v>3037</v>
      </c>
      <c r="E328" s="43" t="s">
        <v>3038</v>
      </c>
      <c r="F328" s="43" t="s">
        <v>1221</v>
      </c>
      <c r="G328" s="43" t="s">
        <v>591</v>
      </c>
      <c r="H328" s="42">
        <v>32</v>
      </c>
      <c r="I328">
        <v>6</v>
      </c>
    </row>
    <row r="329" spans="1:9" ht="15" customHeight="1" x14ac:dyDescent="0.25">
      <c r="A329" s="42">
        <v>933</v>
      </c>
      <c r="B329" s="43">
        <v>928</v>
      </c>
      <c r="C329" s="42">
        <v>37671</v>
      </c>
      <c r="D329" s="43" t="s">
        <v>4710</v>
      </c>
      <c r="E329" s="43" t="s">
        <v>4711</v>
      </c>
      <c r="F329" s="43" t="s">
        <v>1221</v>
      </c>
      <c r="G329" s="43" t="s">
        <v>445</v>
      </c>
      <c r="H329" s="42">
        <v>26</v>
      </c>
      <c r="I329">
        <v>44</v>
      </c>
    </row>
    <row r="330" spans="1:9" ht="15" customHeight="1" x14ac:dyDescent="0.25">
      <c r="A330" s="42">
        <v>2209</v>
      </c>
      <c r="B330" s="43">
        <v>2198</v>
      </c>
      <c r="C330" s="42">
        <v>36922</v>
      </c>
      <c r="D330" s="43" t="s">
        <v>5494</v>
      </c>
      <c r="E330" s="43" t="s">
        <v>5495</v>
      </c>
      <c r="F330" s="43" t="s">
        <v>1221</v>
      </c>
      <c r="G330" s="43" t="s">
        <v>436</v>
      </c>
      <c r="H330" s="42">
        <v>40</v>
      </c>
      <c r="I330">
        <v>6</v>
      </c>
    </row>
    <row r="331" spans="1:9" ht="15" customHeight="1" x14ac:dyDescent="0.25">
      <c r="A331" s="42">
        <v>1888</v>
      </c>
      <c r="B331" s="43">
        <v>1888</v>
      </c>
      <c r="C331" s="42">
        <v>9846</v>
      </c>
      <c r="D331" s="43" t="s">
        <v>3229</v>
      </c>
      <c r="E331" s="43" t="s">
        <v>3230</v>
      </c>
      <c r="F331" s="43" t="s">
        <v>1221</v>
      </c>
      <c r="G331" s="43" t="s">
        <v>1300</v>
      </c>
      <c r="H331" s="42">
        <v>37</v>
      </c>
      <c r="I331">
        <v>9</v>
      </c>
    </row>
    <row r="332" spans="1:9" ht="15" customHeight="1" x14ac:dyDescent="0.25">
      <c r="A332" s="42">
        <v>2886</v>
      </c>
      <c r="B332" s="43">
        <v>2878</v>
      </c>
      <c r="C332" s="42">
        <v>27201</v>
      </c>
      <c r="D332" s="43" t="s">
        <v>3051</v>
      </c>
      <c r="E332" s="43" t="s">
        <v>3052</v>
      </c>
      <c r="F332" s="43" t="s">
        <v>1221</v>
      </c>
      <c r="G332" s="43" t="s">
        <v>445</v>
      </c>
      <c r="H332" s="42">
        <v>29</v>
      </c>
      <c r="I332">
        <v>1</v>
      </c>
    </row>
    <row r="333" spans="1:9" ht="15" customHeight="1" x14ac:dyDescent="0.25">
      <c r="A333" s="42">
        <v>2575</v>
      </c>
      <c r="B333" s="43">
        <v>2566</v>
      </c>
      <c r="C333" s="42">
        <v>25198</v>
      </c>
      <c r="D333" s="43" t="s">
        <v>5865</v>
      </c>
      <c r="E333" s="43" t="s">
        <v>5866</v>
      </c>
      <c r="F333" s="43" t="s">
        <v>1221</v>
      </c>
      <c r="G333" s="43" t="s">
        <v>497</v>
      </c>
      <c r="H333" s="42">
        <v>29</v>
      </c>
      <c r="I333">
        <v>3</v>
      </c>
    </row>
    <row r="334" spans="1:9" ht="15" customHeight="1" x14ac:dyDescent="0.25">
      <c r="A334" s="42">
        <v>2020</v>
      </c>
      <c r="B334" s="43">
        <v>2015</v>
      </c>
      <c r="C334" s="42">
        <v>24992</v>
      </c>
      <c r="D334" s="43" t="s">
        <v>5297</v>
      </c>
      <c r="E334" s="43" t="s">
        <v>5298</v>
      </c>
      <c r="F334" s="43" t="s">
        <v>1221</v>
      </c>
      <c r="G334" s="43" t="s">
        <v>2348</v>
      </c>
      <c r="H334" s="42">
        <v>33</v>
      </c>
      <c r="I334">
        <v>7</v>
      </c>
    </row>
    <row r="335" spans="1:9" ht="15" customHeight="1" x14ac:dyDescent="0.25">
      <c r="A335" s="42">
        <v>2423</v>
      </c>
      <c r="B335" s="43">
        <v>2412</v>
      </c>
      <c r="C335" s="42">
        <v>30421</v>
      </c>
      <c r="D335" s="43" t="s">
        <v>2546</v>
      </c>
      <c r="E335" s="43" t="s">
        <v>2547</v>
      </c>
      <c r="F335" s="43" t="s">
        <v>1221</v>
      </c>
      <c r="G335" s="43" t="s">
        <v>2326</v>
      </c>
      <c r="H335" s="42">
        <v>25</v>
      </c>
      <c r="I335">
        <v>4</v>
      </c>
    </row>
    <row r="336" spans="1:9" ht="15" customHeight="1" x14ac:dyDescent="0.25">
      <c r="A336" s="42">
        <v>935</v>
      </c>
      <c r="B336" s="43">
        <v>932</v>
      </c>
      <c r="C336" s="42">
        <v>21298</v>
      </c>
      <c r="D336" s="43" t="s">
        <v>3539</v>
      </c>
      <c r="E336" s="43" t="s">
        <v>2021</v>
      </c>
      <c r="F336" s="43" t="s">
        <v>1221</v>
      </c>
      <c r="G336" s="43" t="s">
        <v>445</v>
      </c>
      <c r="H336" s="42">
        <v>32</v>
      </c>
      <c r="I336">
        <v>43</v>
      </c>
    </row>
    <row r="337" spans="1:9" ht="15" customHeight="1" x14ac:dyDescent="0.25">
      <c r="A337" s="42">
        <v>1463</v>
      </c>
      <c r="B337" s="43">
        <v>1460</v>
      </c>
      <c r="C337" s="42">
        <v>30831</v>
      </c>
      <c r="D337" s="43" t="s">
        <v>3759</v>
      </c>
      <c r="E337" s="43" t="s">
        <v>3760</v>
      </c>
      <c r="F337" s="43" t="s">
        <v>1221</v>
      </c>
      <c r="G337" s="43" t="s">
        <v>453</v>
      </c>
      <c r="H337" s="42">
        <v>24</v>
      </c>
      <c r="I337">
        <v>17</v>
      </c>
    </row>
    <row r="338" spans="1:9" ht="15" customHeight="1" x14ac:dyDescent="0.25">
      <c r="A338" s="42">
        <v>1613</v>
      </c>
      <c r="B338" s="43">
        <v>1607</v>
      </c>
      <c r="C338" s="42">
        <v>19117</v>
      </c>
      <c r="D338" s="43" t="s">
        <v>5002</v>
      </c>
      <c r="E338" s="43" t="s">
        <v>5003</v>
      </c>
      <c r="F338" s="43" t="s">
        <v>1221</v>
      </c>
      <c r="G338" s="43" t="s">
        <v>781</v>
      </c>
      <c r="H338" s="42">
        <v>33</v>
      </c>
      <c r="I338">
        <v>14</v>
      </c>
    </row>
    <row r="339" spans="1:9" ht="15" customHeight="1" x14ac:dyDescent="0.25">
      <c r="A339" s="42">
        <v>1172</v>
      </c>
      <c r="B339" s="43">
        <v>1167</v>
      </c>
      <c r="C339" s="42">
        <v>34486</v>
      </c>
      <c r="D339" s="43" t="s">
        <v>2165</v>
      </c>
      <c r="E339" s="43" t="s">
        <v>2166</v>
      </c>
      <c r="F339" s="43" t="s">
        <v>1221</v>
      </c>
      <c r="G339" s="43" t="s">
        <v>657</v>
      </c>
      <c r="H339" s="42">
        <v>21</v>
      </c>
      <c r="I339">
        <v>28</v>
      </c>
    </row>
    <row r="340" spans="1:9" ht="15" customHeight="1" x14ac:dyDescent="0.25">
      <c r="A340" s="42">
        <v>2541</v>
      </c>
      <c r="B340" s="43">
        <v>2533</v>
      </c>
      <c r="C340" s="42">
        <v>36902</v>
      </c>
      <c r="D340" s="43" t="s">
        <v>531</v>
      </c>
      <c r="E340" s="43" t="s">
        <v>5814</v>
      </c>
      <c r="F340" s="43" t="s">
        <v>1221</v>
      </c>
      <c r="G340" s="43" t="s">
        <v>531</v>
      </c>
      <c r="H340" s="42">
        <v>0</v>
      </c>
      <c r="I340">
        <v>4</v>
      </c>
    </row>
    <row r="341" spans="1:9" ht="15" customHeight="1" x14ac:dyDescent="0.25">
      <c r="A341" s="42">
        <v>2193</v>
      </c>
      <c r="B341" s="43">
        <v>2182</v>
      </c>
      <c r="C341" s="42">
        <v>35767</v>
      </c>
      <c r="D341" s="43" t="s">
        <v>3991</v>
      </c>
      <c r="E341" s="43" t="s">
        <v>3992</v>
      </c>
      <c r="F341" s="43" t="s">
        <v>1221</v>
      </c>
      <c r="G341" s="43" t="s">
        <v>442</v>
      </c>
      <c r="H341" s="42">
        <v>22</v>
      </c>
      <c r="I341">
        <v>6</v>
      </c>
    </row>
    <row r="342" spans="1:9" ht="15" customHeight="1" x14ac:dyDescent="0.25">
      <c r="A342" s="42">
        <v>1767</v>
      </c>
      <c r="B342" s="43">
        <v>1762</v>
      </c>
      <c r="C342" s="42">
        <v>9277</v>
      </c>
      <c r="D342" s="43" t="s">
        <v>2902</v>
      </c>
      <c r="E342" s="43" t="s">
        <v>2903</v>
      </c>
      <c r="F342" s="43" t="s">
        <v>1221</v>
      </c>
      <c r="G342" s="43" t="s">
        <v>2323</v>
      </c>
      <c r="H342" s="42">
        <v>45</v>
      </c>
      <c r="I342">
        <v>10</v>
      </c>
    </row>
    <row r="343" spans="1:9" ht="15" customHeight="1" x14ac:dyDescent="0.25">
      <c r="A343" s="42">
        <v>1224</v>
      </c>
      <c r="B343" s="43">
        <v>1134</v>
      </c>
      <c r="C343" s="42">
        <v>31232</v>
      </c>
      <c r="D343" s="43" t="s">
        <v>2752</v>
      </c>
      <c r="E343" s="43" t="s">
        <v>2753</v>
      </c>
      <c r="F343" s="43" t="s">
        <v>1221</v>
      </c>
      <c r="G343" s="43" t="s">
        <v>489</v>
      </c>
      <c r="H343" s="42">
        <v>24</v>
      </c>
      <c r="I343">
        <v>25</v>
      </c>
    </row>
    <row r="344" spans="1:9" ht="15" customHeight="1" x14ac:dyDescent="0.25">
      <c r="A344" s="42">
        <v>2465</v>
      </c>
      <c r="B344" s="43">
        <v>2457</v>
      </c>
      <c r="C344" s="42">
        <v>33982</v>
      </c>
      <c r="D344" s="43" t="s">
        <v>5717</v>
      </c>
      <c r="E344" s="43" t="s">
        <v>5718</v>
      </c>
      <c r="F344" s="43" t="s">
        <v>1221</v>
      </c>
      <c r="G344" s="43" t="s">
        <v>2491</v>
      </c>
      <c r="H344" s="42">
        <v>49</v>
      </c>
      <c r="I344">
        <v>4</v>
      </c>
    </row>
    <row r="345" spans="1:9" ht="15" customHeight="1" x14ac:dyDescent="0.25">
      <c r="A345" s="42">
        <v>2731</v>
      </c>
      <c r="B345" s="43">
        <v>2725</v>
      </c>
      <c r="C345" s="42">
        <v>32348</v>
      </c>
      <c r="D345" s="43" t="s">
        <v>4544</v>
      </c>
      <c r="E345" s="43" t="s">
        <v>4545</v>
      </c>
      <c r="F345" s="43" t="s">
        <v>1221</v>
      </c>
      <c r="G345" s="43" t="s">
        <v>450</v>
      </c>
      <c r="H345" s="42">
        <v>37</v>
      </c>
      <c r="I345">
        <v>2</v>
      </c>
    </row>
    <row r="346" spans="1:9" ht="15" customHeight="1" x14ac:dyDescent="0.25">
      <c r="A346" s="42">
        <v>1223</v>
      </c>
      <c r="B346" s="43">
        <v>1218</v>
      </c>
      <c r="C346" s="42">
        <v>30795</v>
      </c>
      <c r="D346" s="43" t="s">
        <v>2940</v>
      </c>
      <c r="E346" s="43" t="s">
        <v>2941</v>
      </c>
      <c r="F346" s="43" t="s">
        <v>1221</v>
      </c>
      <c r="G346" s="43" t="s">
        <v>2348</v>
      </c>
      <c r="H346" s="42">
        <v>36</v>
      </c>
      <c r="I346">
        <v>25</v>
      </c>
    </row>
    <row r="347" spans="1:9" ht="15" customHeight="1" x14ac:dyDescent="0.25">
      <c r="A347" s="42">
        <v>925</v>
      </c>
      <c r="B347" s="43">
        <v>919</v>
      </c>
      <c r="C347" s="42">
        <v>4742</v>
      </c>
      <c r="D347" s="43" t="s">
        <v>585</v>
      </c>
      <c r="E347" s="43" t="s">
        <v>215</v>
      </c>
      <c r="F347" s="43" t="s">
        <v>1221</v>
      </c>
      <c r="G347" s="43" t="s">
        <v>485</v>
      </c>
      <c r="H347" s="42">
        <v>39</v>
      </c>
      <c r="I347">
        <v>44</v>
      </c>
    </row>
    <row r="348" spans="1:9" ht="15" customHeight="1" x14ac:dyDescent="0.25">
      <c r="A348" s="42">
        <v>1517</v>
      </c>
      <c r="B348" s="43">
        <v>1341</v>
      </c>
      <c r="C348" s="42">
        <v>2364</v>
      </c>
      <c r="D348" s="43" t="s">
        <v>879</v>
      </c>
      <c r="E348" s="43" t="s">
        <v>401</v>
      </c>
      <c r="F348" s="43" t="s">
        <v>1221</v>
      </c>
      <c r="G348" s="43" t="s">
        <v>465</v>
      </c>
      <c r="H348" s="42">
        <v>39</v>
      </c>
      <c r="I348">
        <v>15</v>
      </c>
    </row>
    <row r="349" spans="1:9" ht="15" customHeight="1" x14ac:dyDescent="0.25">
      <c r="A349" s="42">
        <v>1416</v>
      </c>
      <c r="B349" s="43">
        <v>1413</v>
      </c>
      <c r="C349" s="42">
        <v>27213</v>
      </c>
      <c r="D349" s="43" t="s">
        <v>2392</v>
      </c>
      <c r="E349" s="43" t="s">
        <v>2393</v>
      </c>
      <c r="F349" s="43" t="s">
        <v>1221</v>
      </c>
      <c r="G349" s="43" t="s">
        <v>1481</v>
      </c>
      <c r="H349" s="42">
        <v>28</v>
      </c>
      <c r="I349">
        <v>18</v>
      </c>
    </row>
    <row r="350" spans="1:9" ht="15" customHeight="1" x14ac:dyDescent="0.25">
      <c r="A350" s="42">
        <v>2271</v>
      </c>
      <c r="B350" s="43">
        <v>2260</v>
      </c>
      <c r="C350" s="42">
        <v>31441</v>
      </c>
      <c r="D350" s="43" t="s">
        <v>4273</v>
      </c>
      <c r="E350" s="43" t="s">
        <v>4274</v>
      </c>
      <c r="F350" s="43" t="s">
        <v>1221</v>
      </c>
      <c r="G350" s="43" t="s">
        <v>564</v>
      </c>
      <c r="H350" s="42">
        <v>26</v>
      </c>
      <c r="I350">
        <v>5</v>
      </c>
    </row>
    <row r="351" spans="1:9" ht="15" customHeight="1" x14ac:dyDescent="0.25">
      <c r="A351" s="42">
        <v>1828</v>
      </c>
      <c r="B351" s="43">
        <v>1825</v>
      </c>
      <c r="C351" s="42">
        <v>32969</v>
      </c>
      <c r="D351" s="43" t="s">
        <v>3646</v>
      </c>
      <c r="E351" s="43" t="s">
        <v>2564</v>
      </c>
      <c r="F351" s="43" t="s">
        <v>1221</v>
      </c>
      <c r="G351" s="43" t="s">
        <v>564</v>
      </c>
      <c r="H351" s="42">
        <v>22</v>
      </c>
      <c r="I351">
        <v>10</v>
      </c>
    </row>
    <row r="352" spans="1:9" ht="15" customHeight="1" x14ac:dyDescent="0.25">
      <c r="A352" s="42">
        <v>2046</v>
      </c>
      <c r="B352" s="43">
        <v>2038</v>
      </c>
      <c r="C352" s="42">
        <v>30554</v>
      </c>
      <c r="D352" s="43" t="s">
        <v>3160</v>
      </c>
      <c r="E352" s="43" t="s">
        <v>3161</v>
      </c>
      <c r="F352" s="43" t="s">
        <v>1221</v>
      </c>
      <c r="G352" s="43" t="s">
        <v>445</v>
      </c>
      <c r="H352" s="42">
        <v>25</v>
      </c>
      <c r="I352">
        <v>7</v>
      </c>
    </row>
    <row r="353" spans="1:9" ht="15" customHeight="1" x14ac:dyDescent="0.25">
      <c r="A353" s="42">
        <v>2191</v>
      </c>
      <c r="B353" s="43">
        <v>2179</v>
      </c>
      <c r="C353" s="42">
        <v>35619</v>
      </c>
      <c r="D353" s="43" t="s">
        <v>5470</v>
      </c>
      <c r="E353" s="43" t="s">
        <v>5471</v>
      </c>
      <c r="F353" s="43" t="s">
        <v>1221</v>
      </c>
      <c r="G353" s="43" t="s">
        <v>564</v>
      </c>
      <c r="H353" s="42">
        <v>29</v>
      </c>
      <c r="I353">
        <v>6</v>
      </c>
    </row>
    <row r="354" spans="1:9" ht="15" customHeight="1" x14ac:dyDescent="0.25">
      <c r="A354" s="42">
        <v>1715</v>
      </c>
      <c r="B354" s="43">
        <v>2075</v>
      </c>
      <c r="C354" s="42">
        <v>35153</v>
      </c>
      <c r="D354" s="43" t="s">
        <v>4221</v>
      </c>
      <c r="E354" s="43" t="s">
        <v>4222</v>
      </c>
      <c r="F354" s="43" t="s">
        <v>1221</v>
      </c>
      <c r="G354" s="43" t="s">
        <v>442</v>
      </c>
      <c r="H354" s="42">
        <v>31</v>
      </c>
      <c r="I354">
        <v>12</v>
      </c>
    </row>
    <row r="355" spans="1:9" ht="15" customHeight="1" x14ac:dyDescent="0.25">
      <c r="A355" s="42">
        <v>2110</v>
      </c>
      <c r="B355" s="43">
        <v>2104</v>
      </c>
      <c r="C355" s="42">
        <v>36807</v>
      </c>
      <c r="D355" s="43" t="s">
        <v>5389</v>
      </c>
      <c r="E355" s="43" t="s">
        <v>5390</v>
      </c>
      <c r="F355" s="43" t="s">
        <v>1221</v>
      </c>
      <c r="G355" s="43" t="s">
        <v>2247</v>
      </c>
      <c r="H355" s="42">
        <v>138</v>
      </c>
      <c r="I355">
        <v>7</v>
      </c>
    </row>
    <row r="356" spans="1:9" ht="15" customHeight="1" x14ac:dyDescent="0.25">
      <c r="A356" s="42">
        <v>2687</v>
      </c>
      <c r="B356" s="43">
        <v>2682</v>
      </c>
      <c r="C356" s="42">
        <v>25304</v>
      </c>
      <c r="D356" s="43" t="s">
        <v>3912</v>
      </c>
      <c r="E356" s="43" t="s">
        <v>3913</v>
      </c>
      <c r="F356" s="43" t="s">
        <v>1221</v>
      </c>
      <c r="G356" s="43" t="s">
        <v>781</v>
      </c>
      <c r="H356" s="42">
        <v>29</v>
      </c>
      <c r="I356">
        <v>2</v>
      </c>
    </row>
    <row r="357" spans="1:9" ht="15" customHeight="1" x14ac:dyDescent="0.25">
      <c r="A357" s="42">
        <v>1067</v>
      </c>
      <c r="B357" s="43">
        <v>1058</v>
      </c>
      <c r="C357" s="42">
        <v>23258</v>
      </c>
      <c r="D357" s="43" t="s">
        <v>1680</v>
      </c>
      <c r="E357" s="43" t="s">
        <v>1681</v>
      </c>
      <c r="F357" s="43" t="s">
        <v>1221</v>
      </c>
      <c r="G357" s="43" t="s">
        <v>589</v>
      </c>
      <c r="H357" s="42">
        <v>31</v>
      </c>
      <c r="I357">
        <v>34</v>
      </c>
    </row>
    <row r="358" spans="1:9" ht="15" customHeight="1" x14ac:dyDescent="0.25">
      <c r="A358" s="42">
        <v>1849</v>
      </c>
      <c r="B358" s="43">
        <v>1850</v>
      </c>
      <c r="C358" s="42">
        <v>34653</v>
      </c>
      <c r="D358" s="43" t="s">
        <v>5137</v>
      </c>
      <c r="E358" s="43" t="s">
        <v>5138</v>
      </c>
      <c r="F358" s="43" t="s">
        <v>1221</v>
      </c>
      <c r="G358" s="43" t="s">
        <v>591</v>
      </c>
      <c r="H358" s="42">
        <v>23</v>
      </c>
      <c r="I358">
        <v>10</v>
      </c>
    </row>
    <row r="359" spans="1:9" ht="15" customHeight="1" x14ac:dyDescent="0.25">
      <c r="A359" s="42">
        <v>2572</v>
      </c>
      <c r="B359" s="43">
        <v>2563</v>
      </c>
      <c r="C359" s="42">
        <v>24810</v>
      </c>
      <c r="D359" s="43" t="s">
        <v>1805</v>
      </c>
      <c r="E359" s="43" t="s">
        <v>1806</v>
      </c>
      <c r="F359" s="43" t="s">
        <v>1221</v>
      </c>
      <c r="G359" s="43" t="s">
        <v>1300</v>
      </c>
      <c r="H359" s="42">
        <v>31</v>
      </c>
      <c r="I359">
        <v>3</v>
      </c>
    </row>
    <row r="360" spans="1:9" ht="15" customHeight="1" x14ac:dyDescent="0.25">
      <c r="A360" s="42">
        <v>2081</v>
      </c>
      <c r="B360" s="43">
        <v>2072</v>
      </c>
      <c r="C360" s="42">
        <v>35063</v>
      </c>
      <c r="D360" s="43" t="s">
        <v>5352</v>
      </c>
      <c r="E360" s="43" t="s">
        <v>5353</v>
      </c>
      <c r="F360" s="43" t="s">
        <v>1221</v>
      </c>
      <c r="G360" s="43" t="s">
        <v>2248</v>
      </c>
      <c r="H360" s="42">
        <v>22</v>
      </c>
      <c r="I360">
        <v>7</v>
      </c>
    </row>
    <row r="361" spans="1:9" ht="15" customHeight="1" x14ac:dyDescent="0.25">
      <c r="A361" s="42">
        <v>1932</v>
      </c>
      <c r="B361" s="43">
        <v>1932</v>
      </c>
      <c r="C361" s="42">
        <v>12745</v>
      </c>
      <c r="D361" s="43" t="s">
        <v>5219</v>
      </c>
      <c r="E361" s="43" t="s">
        <v>5220</v>
      </c>
      <c r="F361" s="43" t="s">
        <v>1221</v>
      </c>
      <c r="G361" s="43" t="s">
        <v>686</v>
      </c>
      <c r="H361" s="42">
        <v>37</v>
      </c>
      <c r="I361">
        <v>8</v>
      </c>
    </row>
    <row r="362" spans="1:9" ht="15" customHeight="1" x14ac:dyDescent="0.25">
      <c r="A362" s="42">
        <v>1576</v>
      </c>
      <c r="B362" s="43">
        <v>1745</v>
      </c>
      <c r="C362" s="42">
        <v>34018</v>
      </c>
      <c r="D362" s="43" t="s">
        <v>4970</v>
      </c>
      <c r="E362" s="43" t="s">
        <v>4971</v>
      </c>
      <c r="F362" s="43" t="s">
        <v>1221</v>
      </c>
      <c r="G362" s="43" t="s">
        <v>2467</v>
      </c>
      <c r="H362" s="42">
        <v>23</v>
      </c>
      <c r="I362">
        <v>15</v>
      </c>
    </row>
    <row r="363" spans="1:9" ht="15" customHeight="1" x14ac:dyDescent="0.25">
      <c r="A363" s="42">
        <v>888</v>
      </c>
      <c r="B363" s="43">
        <v>875</v>
      </c>
      <c r="C363" s="42">
        <v>35655</v>
      </c>
      <c r="D363" s="43" t="s">
        <v>4041</v>
      </c>
      <c r="E363" s="43" t="s">
        <v>4042</v>
      </c>
      <c r="F363" s="43" t="s">
        <v>1221</v>
      </c>
      <c r="G363" s="43" t="s">
        <v>497</v>
      </c>
      <c r="H363" s="42">
        <v>23</v>
      </c>
      <c r="I363">
        <v>49</v>
      </c>
    </row>
    <row r="364" spans="1:9" ht="15" customHeight="1" x14ac:dyDescent="0.25">
      <c r="A364" s="42">
        <v>2354</v>
      </c>
      <c r="B364" s="43">
        <v>2343</v>
      </c>
      <c r="C364" s="42">
        <v>37553</v>
      </c>
      <c r="D364" s="43" t="s">
        <v>5623</v>
      </c>
      <c r="E364" s="43" t="s">
        <v>5624</v>
      </c>
      <c r="F364" s="43" t="s">
        <v>1221</v>
      </c>
      <c r="G364" s="43" t="s">
        <v>502</v>
      </c>
      <c r="H364" s="42">
        <v>20</v>
      </c>
      <c r="I364">
        <v>5</v>
      </c>
    </row>
    <row r="365" spans="1:9" ht="15" customHeight="1" x14ac:dyDescent="0.25">
      <c r="A365" s="42">
        <v>1775</v>
      </c>
      <c r="B365" s="43">
        <v>1771</v>
      </c>
      <c r="C365" s="42">
        <v>20580</v>
      </c>
      <c r="D365" s="43" t="s">
        <v>1802</v>
      </c>
      <c r="E365" s="43" t="s">
        <v>974</v>
      </c>
      <c r="F365" s="43" t="s">
        <v>1221</v>
      </c>
      <c r="G365" s="43" t="s">
        <v>436</v>
      </c>
      <c r="H365" s="42">
        <v>32</v>
      </c>
      <c r="I365">
        <v>10</v>
      </c>
    </row>
    <row r="366" spans="1:9" ht="15" customHeight="1" x14ac:dyDescent="0.25">
      <c r="A366" s="42">
        <v>1436</v>
      </c>
      <c r="B366" s="43">
        <v>1257</v>
      </c>
      <c r="C366" s="42">
        <v>35643</v>
      </c>
      <c r="D366" s="43" t="s">
        <v>4879</v>
      </c>
      <c r="E366" s="43" t="s">
        <v>4880</v>
      </c>
      <c r="F366" s="43" t="s">
        <v>1221</v>
      </c>
      <c r="G366" s="43" t="s">
        <v>686</v>
      </c>
      <c r="H366" s="42">
        <v>21</v>
      </c>
      <c r="I366">
        <v>18</v>
      </c>
    </row>
    <row r="367" spans="1:9" ht="15" customHeight="1" x14ac:dyDescent="0.25">
      <c r="A367" s="42">
        <v>1672</v>
      </c>
      <c r="B367" s="43">
        <v>1664</v>
      </c>
      <c r="C367" s="42">
        <v>33807</v>
      </c>
      <c r="D367" s="43" t="s">
        <v>4431</v>
      </c>
      <c r="E367" s="43" t="s">
        <v>4432</v>
      </c>
      <c r="F367" s="43" t="s">
        <v>1221</v>
      </c>
      <c r="G367" s="43" t="s">
        <v>921</v>
      </c>
      <c r="H367" s="42">
        <v>22</v>
      </c>
      <c r="I367">
        <v>13</v>
      </c>
    </row>
    <row r="368" spans="1:9" ht="15" customHeight="1" x14ac:dyDescent="0.25">
      <c r="A368" s="46">
        <v>2615</v>
      </c>
      <c r="B368" s="46">
        <v>2608</v>
      </c>
      <c r="C368" s="46">
        <v>34001</v>
      </c>
      <c r="D368" s="46" t="s">
        <v>5896</v>
      </c>
      <c r="E368" s="46" t="s">
        <v>5897</v>
      </c>
      <c r="F368" s="46" t="s">
        <v>1221</v>
      </c>
      <c r="G368" s="46" t="s">
        <v>2295</v>
      </c>
      <c r="H368" s="46">
        <v>22</v>
      </c>
      <c r="I368">
        <v>3</v>
      </c>
    </row>
    <row r="369" spans="1:9" ht="15" customHeight="1" x14ac:dyDescent="0.25">
      <c r="A369" s="46">
        <v>528</v>
      </c>
      <c r="B369" s="46">
        <v>525</v>
      </c>
      <c r="C369" s="46">
        <v>4079</v>
      </c>
      <c r="D369" s="46" t="s">
        <v>509</v>
      </c>
      <c r="E369" s="46" t="s">
        <v>168</v>
      </c>
      <c r="F369" s="46" t="s">
        <v>1221</v>
      </c>
      <c r="G369" s="46" t="s">
        <v>494</v>
      </c>
      <c r="H369" s="46">
        <v>39</v>
      </c>
      <c r="I369">
        <v>112</v>
      </c>
    </row>
    <row r="370" spans="1:9" ht="15" customHeight="1" x14ac:dyDescent="0.25">
      <c r="A370" s="42">
        <v>2211</v>
      </c>
      <c r="B370" s="43">
        <v>2200</v>
      </c>
      <c r="C370" s="42">
        <v>37043</v>
      </c>
      <c r="D370" s="43" t="s">
        <v>5498</v>
      </c>
      <c r="E370" s="43" t="s">
        <v>5499</v>
      </c>
      <c r="F370" s="43" t="s">
        <v>1221</v>
      </c>
      <c r="G370" s="43" t="s">
        <v>436</v>
      </c>
      <c r="H370" s="42">
        <v>22</v>
      </c>
      <c r="I370">
        <v>6</v>
      </c>
    </row>
    <row r="371" spans="1:9" ht="15" customHeight="1" x14ac:dyDescent="0.25">
      <c r="A371" s="42">
        <v>1905</v>
      </c>
      <c r="B371" s="43">
        <v>1907</v>
      </c>
      <c r="C371" s="42">
        <v>33185</v>
      </c>
      <c r="D371" s="43" t="s">
        <v>3186</v>
      </c>
      <c r="E371" s="43" t="s">
        <v>3187</v>
      </c>
      <c r="F371" s="43" t="s">
        <v>1221</v>
      </c>
      <c r="G371" s="43" t="s">
        <v>445</v>
      </c>
      <c r="H371" s="42">
        <v>24</v>
      </c>
      <c r="I371">
        <v>9</v>
      </c>
    </row>
    <row r="372" spans="1:9" ht="15" customHeight="1" x14ac:dyDescent="0.25">
      <c r="A372" s="42">
        <v>2705</v>
      </c>
      <c r="B372" s="43">
        <v>2700</v>
      </c>
      <c r="C372" s="42">
        <v>29854</v>
      </c>
      <c r="D372" s="43" t="s">
        <v>2267</v>
      </c>
      <c r="E372" s="43" t="s">
        <v>2268</v>
      </c>
      <c r="F372" s="43" t="s">
        <v>1221</v>
      </c>
      <c r="G372" s="43" t="s">
        <v>1521</v>
      </c>
      <c r="H372" s="42">
        <v>29</v>
      </c>
      <c r="I372">
        <v>2</v>
      </c>
    </row>
    <row r="373" spans="1:9" ht="15" customHeight="1" x14ac:dyDescent="0.25">
      <c r="A373" s="42">
        <v>2723</v>
      </c>
      <c r="B373" s="43">
        <v>2717</v>
      </c>
      <c r="C373" s="42">
        <v>31865</v>
      </c>
      <c r="D373" s="43" t="s">
        <v>3775</v>
      </c>
      <c r="E373" s="43" t="s">
        <v>3776</v>
      </c>
      <c r="F373" s="43" t="s">
        <v>1221</v>
      </c>
      <c r="G373" s="43" t="s">
        <v>497</v>
      </c>
      <c r="H373" s="42">
        <v>26</v>
      </c>
      <c r="I373">
        <v>2</v>
      </c>
    </row>
    <row r="374" spans="1:9" ht="15" customHeight="1" x14ac:dyDescent="0.25">
      <c r="A374" s="42">
        <v>1558</v>
      </c>
      <c r="B374" s="43">
        <v>1556</v>
      </c>
      <c r="C374" s="42">
        <v>30319</v>
      </c>
      <c r="D374" s="43" t="s">
        <v>4955</v>
      </c>
      <c r="E374" s="43" t="s">
        <v>4956</v>
      </c>
      <c r="F374" s="43" t="s">
        <v>1221</v>
      </c>
      <c r="G374" s="43" t="s">
        <v>1300</v>
      </c>
      <c r="H374" s="42">
        <v>25</v>
      </c>
      <c r="I374">
        <v>15</v>
      </c>
    </row>
    <row r="375" spans="1:9" ht="15" customHeight="1" x14ac:dyDescent="0.25">
      <c r="A375" s="42">
        <v>2030</v>
      </c>
      <c r="B375" s="43">
        <v>2025</v>
      </c>
      <c r="C375" s="42">
        <v>26977</v>
      </c>
      <c r="D375" s="43" t="s">
        <v>5311</v>
      </c>
      <c r="E375" s="43" t="s">
        <v>5312</v>
      </c>
      <c r="F375" s="43" t="s">
        <v>1221</v>
      </c>
      <c r="G375" s="43" t="s">
        <v>781</v>
      </c>
      <c r="H375" s="42">
        <v>30</v>
      </c>
      <c r="I375">
        <v>7</v>
      </c>
    </row>
    <row r="376" spans="1:9" ht="15" customHeight="1" x14ac:dyDescent="0.25">
      <c r="A376" s="42">
        <v>2842</v>
      </c>
      <c r="B376" s="43">
        <v>2837</v>
      </c>
      <c r="C376" s="42">
        <v>37179</v>
      </c>
      <c r="D376" s="43" t="s">
        <v>6125</v>
      </c>
      <c r="E376" s="43" t="s">
        <v>6126</v>
      </c>
      <c r="F376" s="43" t="s">
        <v>1221</v>
      </c>
      <c r="G376" s="43" t="s">
        <v>497</v>
      </c>
      <c r="H376" s="42">
        <v>21</v>
      </c>
      <c r="I376">
        <v>2</v>
      </c>
    </row>
    <row r="377" spans="1:9" ht="15" customHeight="1" x14ac:dyDescent="0.25">
      <c r="A377" s="42">
        <v>2979</v>
      </c>
      <c r="B377" s="43">
        <v>2974</v>
      </c>
      <c r="C377" s="42">
        <v>37722</v>
      </c>
      <c r="D377" s="43" t="s">
        <v>6320</v>
      </c>
      <c r="E377" s="43" t="s">
        <v>6321</v>
      </c>
      <c r="F377" s="43" t="s">
        <v>1221</v>
      </c>
      <c r="G377" s="43" t="s">
        <v>436</v>
      </c>
      <c r="H377" s="42">
        <v>27</v>
      </c>
      <c r="I377">
        <v>1</v>
      </c>
    </row>
    <row r="378" spans="1:9" ht="15" customHeight="1" x14ac:dyDescent="0.25">
      <c r="A378" s="42">
        <v>2696</v>
      </c>
      <c r="B378" s="43">
        <v>2690</v>
      </c>
      <c r="C378" s="42">
        <v>27609</v>
      </c>
      <c r="D378" s="43" t="s">
        <v>2987</v>
      </c>
      <c r="E378" s="43" t="s">
        <v>3620</v>
      </c>
      <c r="F378" s="43" t="s">
        <v>1221</v>
      </c>
      <c r="G378" s="43" t="s">
        <v>2141</v>
      </c>
      <c r="H378" s="42">
        <v>27</v>
      </c>
      <c r="I378">
        <v>2</v>
      </c>
    </row>
    <row r="379" spans="1:9" ht="15" customHeight="1" x14ac:dyDescent="0.25">
      <c r="A379" s="42">
        <v>2605</v>
      </c>
      <c r="B379" s="43">
        <v>2596</v>
      </c>
      <c r="C379" s="42">
        <v>32772</v>
      </c>
      <c r="D379" s="43" t="s">
        <v>4528</v>
      </c>
      <c r="E379" s="43" t="s">
        <v>4529</v>
      </c>
      <c r="F379" s="43" t="s">
        <v>1221</v>
      </c>
      <c r="G379" s="43" t="s">
        <v>511</v>
      </c>
      <c r="H379" s="42">
        <v>20</v>
      </c>
      <c r="I379">
        <v>3</v>
      </c>
    </row>
    <row r="380" spans="1:9" ht="15" customHeight="1" x14ac:dyDescent="0.25">
      <c r="A380" s="42">
        <v>2527</v>
      </c>
      <c r="B380" s="43">
        <v>2519</v>
      </c>
      <c r="C380" s="42">
        <v>36577</v>
      </c>
      <c r="D380" s="43" t="s">
        <v>4344</v>
      </c>
      <c r="E380" s="43" t="s">
        <v>4345</v>
      </c>
      <c r="F380" s="43" t="s">
        <v>1221</v>
      </c>
      <c r="G380" s="43" t="s">
        <v>511</v>
      </c>
      <c r="H380" s="42">
        <v>21</v>
      </c>
      <c r="I380">
        <v>4</v>
      </c>
    </row>
    <row r="381" spans="1:9" ht="15" customHeight="1" x14ac:dyDescent="0.25">
      <c r="A381" s="42">
        <v>1532</v>
      </c>
      <c r="B381" s="43">
        <v>1531</v>
      </c>
      <c r="C381" s="42">
        <v>23436</v>
      </c>
      <c r="D381" s="43" t="s">
        <v>1346</v>
      </c>
      <c r="E381" s="43" t="s">
        <v>1347</v>
      </c>
      <c r="F381" s="43" t="s">
        <v>1221</v>
      </c>
      <c r="G381" s="43" t="s">
        <v>602</v>
      </c>
      <c r="H381" s="42">
        <v>34</v>
      </c>
      <c r="I381">
        <v>15</v>
      </c>
    </row>
    <row r="382" spans="1:9" ht="15" customHeight="1" x14ac:dyDescent="0.25">
      <c r="A382" s="42">
        <v>1856</v>
      </c>
      <c r="B382" s="43">
        <v>1858</v>
      </c>
      <c r="C382" s="42">
        <v>35593</v>
      </c>
      <c r="D382" s="43" t="s">
        <v>3856</v>
      </c>
      <c r="E382" s="43" t="s">
        <v>3857</v>
      </c>
      <c r="F382" s="43" t="s">
        <v>1221</v>
      </c>
      <c r="G382" s="43" t="s">
        <v>3840</v>
      </c>
      <c r="H382" s="42">
        <v>35</v>
      </c>
      <c r="I382">
        <v>10</v>
      </c>
    </row>
    <row r="383" spans="1:9" ht="15" customHeight="1" x14ac:dyDescent="0.25">
      <c r="A383" s="42">
        <v>2838</v>
      </c>
      <c r="B383" s="43">
        <v>2833</v>
      </c>
      <c r="C383" s="42">
        <v>37099</v>
      </c>
      <c r="D383" s="43" t="s">
        <v>6117</v>
      </c>
      <c r="E383" s="43" t="s">
        <v>6118</v>
      </c>
      <c r="F383" s="43" t="s">
        <v>1221</v>
      </c>
      <c r="G383" s="43" t="s">
        <v>531</v>
      </c>
      <c r="H383" s="42">
        <v>20</v>
      </c>
      <c r="I383">
        <v>2</v>
      </c>
    </row>
    <row r="384" spans="1:9" ht="15" customHeight="1" x14ac:dyDescent="0.25">
      <c r="A384" s="42">
        <v>1168</v>
      </c>
      <c r="B384" s="43">
        <v>1163</v>
      </c>
      <c r="C384" s="42">
        <v>29123</v>
      </c>
      <c r="D384" s="43" t="s">
        <v>3481</v>
      </c>
      <c r="E384" s="43" t="s">
        <v>2933</v>
      </c>
      <c r="F384" s="43" t="s">
        <v>1221</v>
      </c>
      <c r="G384" s="43" t="s">
        <v>531</v>
      </c>
      <c r="H384" s="42">
        <v>26</v>
      </c>
      <c r="I384">
        <v>28</v>
      </c>
    </row>
    <row r="385" spans="1:9" ht="15" customHeight="1" x14ac:dyDescent="0.25">
      <c r="A385" s="42">
        <v>1722</v>
      </c>
      <c r="B385" s="43">
        <v>1715</v>
      </c>
      <c r="C385" s="42">
        <v>37685</v>
      </c>
      <c r="D385" s="43" t="s">
        <v>5071</v>
      </c>
      <c r="E385" s="43" t="s">
        <v>5072</v>
      </c>
      <c r="F385" s="43" t="s">
        <v>1221</v>
      </c>
      <c r="G385" s="43" t="s">
        <v>455</v>
      </c>
      <c r="H385" s="42">
        <v>19</v>
      </c>
      <c r="I385">
        <v>12</v>
      </c>
    </row>
    <row r="386" spans="1:9" ht="15" customHeight="1" x14ac:dyDescent="0.25">
      <c r="A386" s="42">
        <v>2306</v>
      </c>
      <c r="B386" s="43">
        <v>2294</v>
      </c>
      <c r="C386" s="42">
        <v>34418</v>
      </c>
      <c r="D386" s="43" t="s">
        <v>2310</v>
      </c>
      <c r="E386" s="43" t="s">
        <v>2311</v>
      </c>
      <c r="F386" s="43" t="s">
        <v>1221</v>
      </c>
      <c r="G386" s="43" t="s">
        <v>657</v>
      </c>
      <c r="H386" s="42">
        <v>21</v>
      </c>
      <c r="I386">
        <v>5</v>
      </c>
    </row>
    <row r="387" spans="1:9" ht="15" customHeight="1" x14ac:dyDescent="0.25">
      <c r="A387" s="42">
        <v>2924</v>
      </c>
      <c r="B387" s="43">
        <v>2607</v>
      </c>
      <c r="C387" s="42">
        <v>33941</v>
      </c>
      <c r="D387" s="43" t="s">
        <v>2965</v>
      </c>
      <c r="E387" s="43" t="s">
        <v>2966</v>
      </c>
      <c r="F387" s="43" t="s">
        <v>1221</v>
      </c>
      <c r="G387" s="43" t="s">
        <v>602</v>
      </c>
      <c r="H387" s="42">
        <v>22</v>
      </c>
      <c r="I387">
        <v>1</v>
      </c>
    </row>
    <row r="388" spans="1:9" ht="15" customHeight="1" x14ac:dyDescent="0.25">
      <c r="A388" s="42">
        <v>2297</v>
      </c>
      <c r="B388" s="43">
        <v>2285</v>
      </c>
      <c r="C388" s="42">
        <v>33683</v>
      </c>
      <c r="D388" s="43" t="s">
        <v>5548</v>
      </c>
      <c r="E388" s="43" t="s">
        <v>5549</v>
      </c>
      <c r="F388" s="43" t="s">
        <v>1221</v>
      </c>
      <c r="G388" s="43" t="s">
        <v>453</v>
      </c>
      <c r="H388" s="42">
        <v>27</v>
      </c>
      <c r="I388">
        <v>5</v>
      </c>
    </row>
    <row r="389" spans="1:9" ht="15" customHeight="1" x14ac:dyDescent="0.25">
      <c r="A389" s="42">
        <v>1677</v>
      </c>
      <c r="B389" s="43">
        <v>1668</v>
      </c>
      <c r="C389" s="42">
        <v>36367</v>
      </c>
      <c r="D389" s="43" t="s">
        <v>5041</v>
      </c>
      <c r="E389" s="43" t="s">
        <v>5042</v>
      </c>
      <c r="F389" s="43" t="s">
        <v>1221</v>
      </c>
      <c r="G389" s="43" t="s">
        <v>489</v>
      </c>
      <c r="H389" s="42">
        <v>23</v>
      </c>
      <c r="I389">
        <v>13</v>
      </c>
    </row>
    <row r="390" spans="1:9" ht="15" customHeight="1" x14ac:dyDescent="0.25">
      <c r="A390" s="42">
        <v>2491</v>
      </c>
      <c r="B390" s="43">
        <v>2482</v>
      </c>
      <c r="C390" s="42">
        <v>35055</v>
      </c>
      <c r="D390" s="43" t="s">
        <v>5744</v>
      </c>
      <c r="E390" s="43" t="s">
        <v>5745</v>
      </c>
      <c r="F390" s="43" t="s">
        <v>1221</v>
      </c>
      <c r="G390" s="43" t="s">
        <v>436</v>
      </c>
      <c r="H390" s="42">
        <v>25</v>
      </c>
      <c r="I390">
        <v>4</v>
      </c>
    </row>
    <row r="391" spans="1:9" ht="15" customHeight="1" x14ac:dyDescent="0.25">
      <c r="A391" s="42">
        <v>949</v>
      </c>
      <c r="B391" s="43">
        <v>947</v>
      </c>
      <c r="C391" s="42">
        <v>26694</v>
      </c>
      <c r="D391" s="43" t="s">
        <v>1888</v>
      </c>
      <c r="E391" s="43" t="s">
        <v>1889</v>
      </c>
      <c r="F391" s="43" t="s">
        <v>1221</v>
      </c>
      <c r="G391" s="43" t="s">
        <v>592</v>
      </c>
      <c r="H391" s="42">
        <v>27</v>
      </c>
      <c r="I391">
        <v>42</v>
      </c>
    </row>
    <row r="392" spans="1:9" ht="15" customHeight="1" x14ac:dyDescent="0.25">
      <c r="A392" s="42">
        <v>2800</v>
      </c>
      <c r="B392" s="43">
        <v>2795</v>
      </c>
      <c r="C392" s="42">
        <v>36098</v>
      </c>
      <c r="D392" s="43" t="s">
        <v>4242</v>
      </c>
      <c r="E392" s="43" t="s">
        <v>4243</v>
      </c>
      <c r="F392" s="43" t="s">
        <v>1221</v>
      </c>
      <c r="G392" s="43" t="s">
        <v>438</v>
      </c>
      <c r="H392" s="42">
        <v>21</v>
      </c>
      <c r="I392">
        <v>2</v>
      </c>
    </row>
    <row r="393" spans="1:9" ht="15" customHeight="1" x14ac:dyDescent="0.25">
      <c r="A393" s="42">
        <v>2337</v>
      </c>
      <c r="B393" s="43">
        <v>2328</v>
      </c>
      <c r="C393" s="42">
        <v>36737</v>
      </c>
      <c r="D393" s="43" t="s">
        <v>4504</v>
      </c>
      <c r="E393" s="43" t="s">
        <v>4505</v>
      </c>
      <c r="F393" s="43" t="s">
        <v>1221</v>
      </c>
      <c r="G393" s="43" t="s">
        <v>489</v>
      </c>
      <c r="H393" s="42">
        <v>22</v>
      </c>
      <c r="I393">
        <v>5</v>
      </c>
    </row>
    <row r="394" spans="1:9" ht="15" customHeight="1" x14ac:dyDescent="0.25">
      <c r="A394" s="42">
        <v>1030</v>
      </c>
      <c r="B394" s="43">
        <v>1032</v>
      </c>
      <c r="C394" s="42">
        <v>33704</v>
      </c>
      <c r="D394" s="43" t="s">
        <v>2777</v>
      </c>
      <c r="E394" s="43" t="s">
        <v>2778</v>
      </c>
      <c r="F394" s="43" t="s">
        <v>1221</v>
      </c>
      <c r="G394" s="43" t="s">
        <v>558</v>
      </c>
      <c r="H394" s="42">
        <v>22</v>
      </c>
      <c r="I394">
        <v>36</v>
      </c>
    </row>
    <row r="395" spans="1:9" ht="15" customHeight="1" x14ac:dyDescent="0.25">
      <c r="A395" s="42">
        <v>2154</v>
      </c>
      <c r="B395" s="43">
        <v>2144</v>
      </c>
      <c r="C395" s="42">
        <v>28799</v>
      </c>
      <c r="D395" s="43" t="s">
        <v>3677</v>
      </c>
      <c r="E395" s="43" t="s">
        <v>3678</v>
      </c>
      <c r="F395" s="43" t="s">
        <v>1221</v>
      </c>
      <c r="G395" s="43" t="s">
        <v>2258</v>
      </c>
      <c r="H395" s="42">
        <v>26</v>
      </c>
      <c r="I395">
        <v>6</v>
      </c>
    </row>
    <row r="396" spans="1:9" ht="15" customHeight="1" x14ac:dyDescent="0.25">
      <c r="A396" s="46">
        <v>845</v>
      </c>
      <c r="B396" s="46">
        <v>897</v>
      </c>
      <c r="C396" s="46">
        <v>35154</v>
      </c>
      <c r="D396" s="46" t="s">
        <v>4691</v>
      </c>
      <c r="E396" s="46" t="s">
        <v>4692</v>
      </c>
      <c r="F396" s="46" t="s">
        <v>1221</v>
      </c>
      <c r="G396" s="46" t="s">
        <v>465</v>
      </c>
      <c r="H396" s="46">
        <v>21</v>
      </c>
      <c r="I396">
        <v>52</v>
      </c>
    </row>
    <row r="397" spans="1:9" ht="15" customHeight="1" x14ac:dyDescent="0.25">
      <c r="A397" s="42">
        <v>1869</v>
      </c>
      <c r="B397" s="43">
        <v>1871</v>
      </c>
      <c r="C397" s="42">
        <v>36754</v>
      </c>
      <c r="D397" s="43" t="s">
        <v>4418</v>
      </c>
      <c r="E397" s="43" t="s">
        <v>4419</v>
      </c>
      <c r="F397" s="43" t="s">
        <v>1221</v>
      </c>
      <c r="G397" s="43" t="s">
        <v>511</v>
      </c>
      <c r="H397" s="42">
        <v>20</v>
      </c>
      <c r="I397">
        <v>10</v>
      </c>
    </row>
    <row r="398" spans="1:9" ht="15" customHeight="1" x14ac:dyDescent="0.25">
      <c r="A398" s="42">
        <v>499</v>
      </c>
      <c r="B398" s="43">
        <v>491</v>
      </c>
      <c r="C398" s="42">
        <v>4819</v>
      </c>
      <c r="D398" s="43" t="s">
        <v>694</v>
      </c>
      <c r="E398" s="43" t="s">
        <v>293</v>
      </c>
      <c r="F398" s="43" t="s">
        <v>1221</v>
      </c>
      <c r="G398" s="43" t="s">
        <v>442</v>
      </c>
      <c r="H398" s="42">
        <v>39</v>
      </c>
      <c r="I398">
        <v>119</v>
      </c>
    </row>
    <row r="399" spans="1:9" ht="15" customHeight="1" x14ac:dyDescent="0.25">
      <c r="A399" s="42">
        <v>2563</v>
      </c>
      <c r="B399" s="43" t="s">
        <v>1123</v>
      </c>
      <c r="C399" s="42">
        <v>37912</v>
      </c>
      <c r="D399" s="43" t="s">
        <v>5857</v>
      </c>
      <c r="E399" s="43" t="s">
        <v>5858</v>
      </c>
      <c r="F399" s="43" t="s">
        <v>1221</v>
      </c>
      <c r="G399" s="43" t="s">
        <v>686</v>
      </c>
      <c r="H399" s="42">
        <v>30</v>
      </c>
      <c r="I399">
        <v>4</v>
      </c>
    </row>
    <row r="400" spans="1:9" ht="15" customHeight="1" x14ac:dyDescent="0.25">
      <c r="A400" s="42">
        <v>1731</v>
      </c>
      <c r="B400" s="43">
        <v>1723</v>
      </c>
      <c r="C400" s="42">
        <v>24602</v>
      </c>
      <c r="D400" s="43" t="s">
        <v>5077</v>
      </c>
      <c r="E400" s="43" t="s">
        <v>5078</v>
      </c>
      <c r="F400" s="43" t="s">
        <v>1221</v>
      </c>
      <c r="G400" s="43" t="s">
        <v>2357</v>
      </c>
      <c r="H400" s="42">
        <v>29</v>
      </c>
      <c r="I400">
        <v>11</v>
      </c>
    </row>
    <row r="401" spans="1:9" ht="15" customHeight="1" x14ac:dyDescent="0.25">
      <c r="A401" s="42">
        <v>2439</v>
      </c>
      <c r="B401" s="43">
        <v>2429</v>
      </c>
      <c r="C401" s="42">
        <v>31730</v>
      </c>
      <c r="D401" s="43" t="s">
        <v>5703</v>
      </c>
      <c r="E401" s="43" t="s">
        <v>5704</v>
      </c>
      <c r="F401" s="43" t="s">
        <v>1221</v>
      </c>
      <c r="G401" s="43" t="s">
        <v>1521</v>
      </c>
      <c r="H401" s="42">
        <v>24</v>
      </c>
      <c r="I401">
        <v>4</v>
      </c>
    </row>
    <row r="402" spans="1:9" ht="15" customHeight="1" x14ac:dyDescent="0.25">
      <c r="A402" s="42">
        <v>2834</v>
      </c>
      <c r="B402" s="43">
        <v>2828</v>
      </c>
      <c r="C402" s="42">
        <v>37001</v>
      </c>
      <c r="D402" s="43" t="s">
        <v>6109</v>
      </c>
      <c r="E402" s="43" t="s">
        <v>6110</v>
      </c>
      <c r="F402" s="43" t="s">
        <v>1221</v>
      </c>
      <c r="G402" s="43" t="s">
        <v>496</v>
      </c>
      <c r="H402" s="42">
        <v>27</v>
      </c>
      <c r="I402">
        <v>2</v>
      </c>
    </row>
    <row r="403" spans="1:9" ht="15" customHeight="1" x14ac:dyDescent="0.25">
      <c r="A403" s="42">
        <v>1265</v>
      </c>
      <c r="B403" s="43">
        <v>1258</v>
      </c>
      <c r="C403" s="42">
        <v>35812</v>
      </c>
      <c r="D403" s="43" t="s">
        <v>4169</v>
      </c>
      <c r="E403" s="43" t="s">
        <v>4170</v>
      </c>
      <c r="F403" s="43" t="s">
        <v>1221</v>
      </c>
      <c r="G403" s="43" t="s">
        <v>442</v>
      </c>
      <c r="H403" s="42">
        <v>30</v>
      </c>
      <c r="I403">
        <v>24</v>
      </c>
    </row>
    <row r="404" spans="1:9" ht="15" customHeight="1" x14ac:dyDescent="0.25">
      <c r="A404" s="42">
        <v>2539</v>
      </c>
      <c r="B404" s="43">
        <v>2531</v>
      </c>
      <c r="C404" s="42">
        <v>36896</v>
      </c>
      <c r="D404" s="43" t="s">
        <v>5811</v>
      </c>
      <c r="E404" s="43" t="s">
        <v>5812</v>
      </c>
      <c r="F404" s="43" t="s">
        <v>1221</v>
      </c>
      <c r="G404" s="43" t="s">
        <v>2264</v>
      </c>
      <c r="H404" s="42">
        <v>29</v>
      </c>
      <c r="I404">
        <v>4</v>
      </c>
    </row>
    <row r="405" spans="1:9" ht="15" customHeight="1" x14ac:dyDescent="0.25">
      <c r="A405" s="42">
        <v>1972</v>
      </c>
      <c r="B405" s="43">
        <v>1969</v>
      </c>
      <c r="C405" s="42">
        <v>34554</v>
      </c>
      <c r="D405" s="43" t="s">
        <v>3631</v>
      </c>
      <c r="E405" s="43" t="s">
        <v>3632</v>
      </c>
      <c r="F405" s="43" t="s">
        <v>1221</v>
      </c>
      <c r="G405" s="43" t="s">
        <v>489</v>
      </c>
      <c r="H405" s="42">
        <v>21</v>
      </c>
      <c r="I405">
        <v>8</v>
      </c>
    </row>
    <row r="406" spans="1:9" ht="15" customHeight="1" x14ac:dyDescent="0.25">
      <c r="A406" s="42">
        <v>1998</v>
      </c>
      <c r="B406" s="43">
        <v>1993</v>
      </c>
      <c r="C406" s="42">
        <v>37869</v>
      </c>
      <c r="D406" s="43" t="s">
        <v>5277</v>
      </c>
      <c r="E406" s="43" t="s">
        <v>5278</v>
      </c>
      <c r="F406" s="43" t="s">
        <v>1221</v>
      </c>
      <c r="G406" s="43" t="s">
        <v>442</v>
      </c>
      <c r="H406" s="42">
        <v>26</v>
      </c>
      <c r="I406">
        <v>8</v>
      </c>
    </row>
    <row r="407" spans="1:9" ht="15" customHeight="1" x14ac:dyDescent="0.25">
      <c r="A407" s="42">
        <v>1792</v>
      </c>
      <c r="B407" s="43">
        <v>1789</v>
      </c>
      <c r="C407" s="42">
        <v>27931</v>
      </c>
      <c r="D407" s="43" t="s">
        <v>3142</v>
      </c>
      <c r="E407" s="43" t="s">
        <v>3143</v>
      </c>
      <c r="F407" s="43" t="s">
        <v>1221</v>
      </c>
      <c r="G407" s="43" t="s">
        <v>450</v>
      </c>
      <c r="H407" s="42">
        <v>32</v>
      </c>
      <c r="I407">
        <v>10</v>
      </c>
    </row>
    <row r="408" spans="1:9" ht="15" customHeight="1" x14ac:dyDescent="0.25">
      <c r="A408" s="42">
        <v>2196</v>
      </c>
      <c r="B408" s="43">
        <v>2185</v>
      </c>
      <c r="C408" s="42">
        <v>35887</v>
      </c>
      <c r="D408" s="43" t="s">
        <v>5478</v>
      </c>
      <c r="E408" s="43" t="s">
        <v>5479</v>
      </c>
      <c r="F408" s="43" t="s">
        <v>1221</v>
      </c>
      <c r="G408" s="43" t="s">
        <v>830</v>
      </c>
      <c r="H408" s="42">
        <v>24</v>
      </c>
      <c r="I408">
        <v>6</v>
      </c>
    </row>
    <row r="409" spans="1:9" ht="15" customHeight="1" x14ac:dyDescent="0.25">
      <c r="A409" s="42">
        <v>1700</v>
      </c>
      <c r="B409" s="43">
        <v>1693</v>
      </c>
      <c r="C409" s="42">
        <v>32511</v>
      </c>
      <c r="D409" s="43" t="s">
        <v>5055</v>
      </c>
      <c r="E409" s="43" t="s">
        <v>5056</v>
      </c>
      <c r="F409" s="43" t="s">
        <v>1221</v>
      </c>
      <c r="G409" s="43" t="s">
        <v>4001</v>
      </c>
      <c r="H409" s="42">
        <v>36</v>
      </c>
      <c r="I409">
        <v>12</v>
      </c>
    </row>
    <row r="410" spans="1:9" ht="15" customHeight="1" x14ac:dyDescent="0.25">
      <c r="A410" s="42">
        <v>2424</v>
      </c>
      <c r="B410" s="43">
        <v>2413</v>
      </c>
      <c r="C410" s="42">
        <v>30662</v>
      </c>
      <c r="D410" s="43" t="s">
        <v>2548</v>
      </c>
      <c r="E410" s="43" t="s">
        <v>2549</v>
      </c>
      <c r="F410" s="43" t="s">
        <v>1221</v>
      </c>
      <c r="G410" s="43" t="s">
        <v>465</v>
      </c>
      <c r="H410" s="42">
        <v>24</v>
      </c>
      <c r="I410">
        <v>4</v>
      </c>
    </row>
    <row r="411" spans="1:9" ht="15" customHeight="1" x14ac:dyDescent="0.25">
      <c r="A411" s="42">
        <v>2975</v>
      </c>
      <c r="B411" s="43">
        <v>2970</v>
      </c>
      <c r="C411" s="42">
        <v>37575</v>
      </c>
      <c r="D411" s="43" t="s">
        <v>6312</v>
      </c>
      <c r="E411" s="43" t="s">
        <v>6313</v>
      </c>
      <c r="F411" s="43" t="s">
        <v>1221</v>
      </c>
      <c r="G411" s="43" t="s">
        <v>491</v>
      </c>
      <c r="H411" s="42">
        <v>19</v>
      </c>
      <c r="I411">
        <v>1</v>
      </c>
    </row>
    <row r="412" spans="1:9" ht="15" customHeight="1" x14ac:dyDescent="0.25">
      <c r="A412" s="42">
        <v>2231</v>
      </c>
      <c r="B412" s="43">
        <v>2221</v>
      </c>
      <c r="C412" s="42">
        <v>19419</v>
      </c>
      <c r="D412" s="43" t="s">
        <v>5510</v>
      </c>
      <c r="E412" s="43" t="s">
        <v>5511</v>
      </c>
      <c r="F412" s="43" t="s">
        <v>1221</v>
      </c>
      <c r="G412" s="43" t="s">
        <v>489</v>
      </c>
      <c r="H412" s="42">
        <v>32</v>
      </c>
      <c r="I412">
        <v>5</v>
      </c>
    </row>
    <row r="413" spans="1:9" ht="15" customHeight="1" x14ac:dyDescent="0.25">
      <c r="A413" s="42">
        <v>1733</v>
      </c>
      <c r="B413" s="43">
        <v>1725</v>
      </c>
      <c r="C413" s="42">
        <v>25661</v>
      </c>
      <c r="D413" s="43" t="s">
        <v>2115</v>
      </c>
      <c r="E413" s="43" t="s">
        <v>2116</v>
      </c>
      <c r="F413" s="43" t="s">
        <v>1221</v>
      </c>
      <c r="G413" s="43" t="s">
        <v>485</v>
      </c>
      <c r="H413" s="42">
        <v>28</v>
      </c>
      <c r="I413">
        <v>11</v>
      </c>
    </row>
    <row r="414" spans="1:9" ht="15" customHeight="1" x14ac:dyDescent="0.25">
      <c r="A414" s="42">
        <v>940</v>
      </c>
      <c r="B414" s="43">
        <v>831</v>
      </c>
      <c r="C414" s="42">
        <v>30107</v>
      </c>
      <c r="D414" s="43" t="s">
        <v>1847</v>
      </c>
      <c r="E414" s="43" t="s">
        <v>1848</v>
      </c>
      <c r="F414" s="43" t="s">
        <v>1221</v>
      </c>
      <c r="G414" s="43" t="s">
        <v>1849</v>
      </c>
      <c r="H414" s="42">
        <v>25</v>
      </c>
      <c r="I414">
        <v>43</v>
      </c>
    </row>
    <row r="415" spans="1:9" ht="15" customHeight="1" x14ac:dyDescent="0.25">
      <c r="A415" s="42">
        <v>2368</v>
      </c>
      <c r="B415" s="43">
        <v>2357</v>
      </c>
      <c r="C415" s="42">
        <v>9414</v>
      </c>
      <c r="D415" s="43" t="s">
        <v>5643</v>
      </c>
      <c r="E415" s="43" t="s">
        <v>5644</v>
      </c>
      <c r="F415" s="43" t="s">
        <v>1221</v>
      </c>
      <c r="G415" s="43" t="s">
        <v>2925</v>
      </c>
      <c r="H415" s="42">
        <v>53</v>
      </c>
      <c r="I415">
        <v>4</v>
      </c>
    </row>
    <row r="416" spans="1:9" ht="15" customHeight="1" x14ac:dyDescent="0.25">
      <c r="A416" s="42">
        <v>2828</v>
      </c>
      <c r="B416" s="43">
        <v>2822</v>
      </c>
      <c r="C416" s="42">
        <v>36923</v>
      </c>
      <c r="D416" s="43" t="s">
        <v>6098</v>
      </c>
      <c r="E416" s="43" t="s">
        <v>6099</v>
      </c>
      <c r="F416" s="43" t="s">
        <v>1221</v>
      </c>
      <c r="G416" s="43" t="s">
        <v>3718</v>
      </c>
      <c r="H416" s="42">
        <v>26</v>
      </c>
      <c r="I416">
        <v>2</v>
      </c>
    </row>
    <row r="417" spans="1:9" ht="15" customHeight="1" x14ac:dyDescent="0.25">
      <c r="A417" s="42">
        <v>2408</v>
      </c>
      <c r="B417" s="43">
        <v>2396</v>
      </c>
      <c r="C417" s="42">
        <v>28620</v>
      </c>
      <c r="D417" s="43" t="s">
        <v>3916</v>
      </c>
      <c r="E417" s="43" t="s">
        <v>3917</v>
      </c>
      <c r="F417" s="43" t="s">
        <v>1221</v>
      </c>
      <c r="G417" s="43" t="s">
        <v>2484</v>
      </c>
      <c r="H417" s="42">
        <v>26</v>
      </c>
      <c r="I417">
        <v>4</v>
      </c>
    </row>
    <row r="418" spans="1:9" ht="15" customHeight="1" x14ac:dyDescent="0.25">
      <c r="A418" s="42">
        <v>2695</v>
      </c>
      <c r="B418" s="43">
        <v>2689</v>
      </c>
      <c r="C418" s="42">
        <v>27510</v>
      </c>
      <c r="D418" s="43" t="s">
        <v>5974</v>
      </c>
      <c r="E418" s="43" t="s">
        <v>5975</v>
      </c>
      <c r="F418" s="43" t="s">
        <v>1221</v>
      </c>
      <c r="G418" s="43" t="s">
        <v>2319</v>
      </c>
      <c r="H418" s="42">
        <v>29</v>
      </c>
      <c r="I418">
        <v>2</v>
      </c>
    </row>
    <row r="419" spans="1:9" ht="15" customHeight="1" x14ac:dyDescent="0.25">
      <c r="A419" s="42">
        <v>2965</v>
      </c>
      <c r="B419" s="43">
        <v>2960</v>
      </c>
      <c r="C419" s="42">
        <v>37025</v>
      </c>
      <c r="D419" s="43" t="s">
        <v>6293</v>
      </c>
      <c r="E419" s="43" t="s">
        <v>6294</v>
      </c>
      <c r="F419" s="43" t="s">
        <v>1221</v>
      </c>
      <c r="G419" s="43" t="s">
        <v>593</v>
      </c>
      <c r="H419" s="42">
        <v>27</v>
      </c>
      <c r="I419">
        <v>1</v>
      </c>
    </row>
    <row r="420" spans="1:9" ht="15" customHeight="1" x14ac:dyDescent="0.25">
      <c r="A420" s="42">
        <v>1070</v>
      </c>
      <c r="B420" s="43">
        <v>1060</v>
      </c>
      <c r="C420" s="42">
        <v>28680</v>
      </c>
      <c r="D420" s="43" t="s">
        <v>2931</v>
      </c>
      <c r="E420" s="43" t="s">
        <v>2932</v>
      </c>
      <c r="F420" s="43" t="s">
        <v>1221</v>
      </c>
      <c r="G420" s="43" t="s">
        <v>593</v>
      </c>
      <c r="H420" s="42">
        <v>30</v>
      </c>
      <c r="I420">
        <v>34</v>
      </c>
    </row>
    <row r="421" spans="1:9" ht="15" customHeight="1" x14ac:dyDescent="0.25">
      <c r="A421" s="42">
        <v>1853</v>
      </c>
      <c r="B421" s="43">
        <v>1855</v>
      </c>
      <c r="C421" s="42">
        <v>35348</v>
      </c>
      <c r="D421" s="43" t="s">
        <v>5143</v>
      </c>
      <c r="E421" s="43" t="s">
        <v>5144</v>
      </c>
      <c r="F421" s="43" t="s">
        <v>1221</v>
      </c>
      <c r="G421" s="43" t="s">
        <v>2928</v>
      </c>
      <c r="H421" s="42">
        <v>48</v>
      </c>
      <c r="I421">
        <v>10</v>
      </c>
    </row>
    <row r="422" spans="1:9" ht="15" customHeight="1" x14ac:dyDescent="0.25">
      <c r="A422" s="42">
        <v>1167</v>
      </c>
      <c r="B422" s="43">
        <v>1023</v>
      </c>
      <c r="C422" s="42">
        <v>27698</v>
      </c>
      <c r="D422" s="43" t="s">
        <v>2101</v>
      </c>
      <c r="E422" s="43" t="s">
        <v>2102</v>
      </c>
      <c r="F422" s="43" t="s">
        <v>1221</v>
      </c>
      <c r="G422" s="43" t="s">
        <v>686</v>
      </c>
      <c r="H422" s="42">
        <v>27</v>
      </c>
      <c r="I422">
        <v>28</v>
      </c>
    </row>
    <row r="423" spans="1:9" ht="15" customHeight="1" x14ac:dyDescent="0.25">
      <c r="A423" s="42">
        <v>1475</v>
      </c>
      <c r="B423" s="43">
        <v>1473</v>
      </c>
      <c r="C423" s="42">
        <v>35091</v>
      </c>
      <c r="D423" s="43" t="s">
        <v>3208</v>
      </c>
      <c r="E423" s="43" t="s">
        <v>3209</v>
      </c>
      <c r="F423" s="43" t="s">
        <v>1221</v>
      </c>
      <c r="G423" s="43" t="s">
        <v>2357</v>
      </c>
      <c r="H423" s="42">
        <v>22</v>
      </c>
      <c r="I423">
        <v>17</v>
      </c>
    </row>
    <row r="424" spans="1:9" ht="15" customHeight="1" x14ac:dyDescent="0.25">
      <c r="A424" s="42">
        <v>2064</v>
      </c>
      <c r="B424" s="43">
        <v>2056</v>
      </c>
      <c r="C424" s="42">
        <v>33451</v>
      </c>
      <c r="D424" s="43" t="s">
        <v>3928</v>
      </c>
      <c r="E424" s="43" t="s">
        <v>3929</v>
      </c>
      <c r="F424" s="43" t="s">
        <v>1221</v>
      </c>
      <c r="G424" s="43" t="s">
        <v>832</v>
      </c>
      <c r="H424" s="42">
        <v>23</v>
      </c>
      <c r="I424">
        <v>7</v>
      </c>
    </row>
    <row r="425" spans="1:9" ht="15" customHeight="1" x14ac:dyDescent="0.25">
      <c r="A425" s="42">
        <v>1927</v>
      </c>
      <c r="B425" s="43">
        <v>1927</v>
      </c>
      <c r="C425" s="42">
        <v>37817</v>
      </c>
      <c r="D425" s="43" t="s">
        <v>5211</v>
      </c>
      <c r="E425" s="43" t="s">
        <v>5212</v>
      </c>
      <c r="F425" s="43" t="s">
        <v>1221</v>
      </c>
      <c r="G425" s="43" t="s">
        <v>489</v>
      </c>
      <c r="H425" s="42">
        <v>33</v>
      </c>
      <c r="I425">
        <v>9</v>
      </c>
    </row>
    <row r="426" spans="1:9" ht="15" customHeight="1" x14ac:dyDescent="0.25">
      <c r="A426" s="42">
        <v>2203</v>
      </c>
      <c r="B426" s="43">
        <v>2192</v>
      </c>
      <c r="C426" s="42">
        <v>36740</v>
      </c>
      <c r="D426" s="43" t="s">
        <v>4486</v>
      </c>
      <c r="E426" s="43" t="s">
        <v>4487</v>
      </c>
      <c r="F426" s="43" t="s">
        <v>1221</v>
      </c>
      <c r="G426" s="43" t="s">
        <v>2484</v>
      </c>
      <c r="H426" s="42">
        <v>20</v>
      </c>
      <c r="I426">
        <v>6</v>
      </c>
    </row>
    <row r="427" spans="1:9" ht="15" customHeight="1" x14ac:dyDescent="0.25">
      <c r="A427" s="42">
        <v>1870</v>
      </c>
      <c r="B427" s="43">
        <v>1872</v>
      </c>
      <c r="C427" s="42">
        <v>36781</v>
      </c>
      <c r="D427" s="43" t="s">
        <v>5153</v>
      </c>
      <c r="E427" s="43" t="s">
        <v>5154</v>
      </c>
      <c r="F427" s="43" t="s">
        <v>1221</v>
      </c>
      <c r="G427" s="43" t="s">
        <v>593</v>
      </c>
      <c r="H427" s="42">
        <v>41</v>
      </c>
      <c r="I427">
        <v>10</v>
      </c>
    </row>
    <row r="428" spans="1:9" ht="15" customHeight="1" x14ac:dyDescent="0.25">
      <c r="A428" s="42">
        <v>2534</v>
      </c>
      <c r="B428" s="43">
        <v>2526</v>
      </c>
      <c r="C428" s="42">
        <v>36813</v>
      </c>
      <c r="D428" s="43" t="s">
        <v>5801</v>
      </c>
      <c r="E428" s="43" t="s">
        <v>5802</v>
      </c>
      <c r="F428" s="43" t="s">
        <v>1221</v>
      </c>
      <c r="G428" s="43" t="s">
        <v>2319</v>
      </c>
      <c r="H428" s="42">
        <v>20</v>
      </c>
      <c r="I428">
        <v>4</v>
      </c>
    </row>
    <row r="429" spans="1:9" ht="15" customHeight="1" x14ac:dyDescent="0.25">
      <c r="A429" s="42">
        <v>2358</v>
      </c>
      <c r="B429" s="43">
        <v>2347</v>
      </c>
      <c r="C429" s="42">
        <v>37757</v>
      </c>
      <c r="D429" s="43" t="s">
        <v>5631</v>
      </c>
      <c r="E429" s="43" t="s">
        <v>5632</v>
      </c>
      <c r="F429" s="43" t="s">
        <v>1221</v>
      </c>
      <c r="G429" s="43" t="s">
        <v>2433</v>
      </c>
      <c r="H429" s="42">
        <v>21</v>
      </c>
      <c r="I429">
        <v>5</v>
      </c>
    </row>
    <row r="430" spans="1:9" ht="15" customHeight="1" x14ac:dyDescent="0.25">
      <c r="A430" s="42">
        <v>2140</v>
      </c>
      <c r="B430" s="43">
        <v>2129</v>
      </c>
      <c r="C430" s="42">
        <v>19868</v>
      </c>
      <c r="D430" s="43" t="s">
        <v>5439</v>
      </c>
      <c r="E430" s="43" t="s">
        <v>5440</v>
      </c>
      <c r="F430" s="43" t="s">
        <v>1221</v>
      </c>
      <c r="G430" s="43" t="s">
        <v>1481</v>
      </c>
      <c r="H430" s="42">
        <v>32</v>
      </c>
      <c r="I430">
        <v>6</v>
      </c>
    </row>
    <row r="431" spans="1:9" ht="15" customHeight="1" x14ac:dyDescent="0.25">
      <c r="A431" s="42">
        <v>1652</v>
      </c>
      <c r="B431" s="43">
        <v>1643</v>
      </c>
      <c r="C431" s="42">
        <v>4842</v>
      </c>
      <c r="D431" s="43" t="s">
        <v>1649</v>
      </c>
      <c r="E431" s="43" t="s">
        <v>1650</v>
      </c>
      <c r="F431" s="43" t="s">
        <v>1221</v>
      </c>
      <c r="G431" s="43" t="s">
        <v>1481</v>
      </c>
      <c r="H431" s="42">
        <v>39</v>
      </c>
      <c r="I431">
        <v>13</v>
      </c>
    </row>
    <row r="432" spans="1:9" ht="15" customHeight="1" x14ac:dyDescent="0.25">
      <c r="A432" s="42">
        <v>1047</v>
      </c>
      <c r="B432" s="43">
        <v>882</v>
      </c>
      <c r="C432" s="42">
        <v>26839</v>
      </c>
      <c r="D432" s="43" t="s">
        <v>2576</v>
      </c>
      <c r="E432" s="43" t="s">
        <v>2577</v>
      </c>
      <c r="F432" s="43" t="s">
        <v>1221</v>
      </c>
      <c r="G432" s="43" t="s">
        <v>1072</v>
      </c>
      <c r="H432" s="42">
        <v>27</v>
      </c>
      <c r="I432">
        <v>35</v>
      </c>
    </row>
    <row r="433" spans="1:9" ht="15" customHeight="1" x14ac:dyDescent="0.25">
      <c r="A433" s="46">
        <v>1852</v>
      </c>
      <c r="B433" s="46">
        <v>1853</v>
      </c>
      <c r="C433" s="46">
        <v>34885</v>
      </c>
      <c r="D433" s="46" t="s">
        <v>5141</v>
      </c>
      <c r="E433" s="46" t="s">
        <v>5142</v>
      </c>
      <c r="F433" s="46" t="s">
        <v>1221</v>
      </c>
      <c r="G433" s="46" t="s">
        <v>592</v>
      </c>
      <c r="H433" s="46">
        <v>21</v>
      </c>
      <c r="I433">
        <v>10</v>
      </c>
    </row>
    <row r="434" spans="1:9" ht="15" customHeight="1" x14ac:dyDescent="0.25">
      <c r="A434" s="42">
        <v>2242</v>
      </c>
      <c r="B434" s="43">
        <v>1776</v>
      </c>
      <c r="C434" s="42">
        <v>25113</v>
      </c>
      <c r="D434" s="43" t="s">
        <v>2800</v>
      </c>
      <c r="E434" s="43" t="s">
        <v>2801</v>
      </c>
      <c r="F434" s="43" t="s">
        <v>1221</v>
      </c>
      <c r="G434" s="43" t="s">
        <v>442</v>
      </c>
      <c r="H434" s="42">
        <v>28</v>
      </c>
      <c r="I434">
        <v>5</v>
      </c>
    </row>
    <row r="435" spans="1:9" ht="15" customHeight="1" x14ac:dyDescent="0.25">
      <c r="A435" s="42">
        <v>2244</v>
      </c>
      <c r="B435" s="43">
        <v>1535</v>
      </c>
      <c r="C435" s="42">
        <v>25987</v>
      </c>
      <c r="D435" s="43" t="s">
        <v>2430</v>
      </c>
      <c r="E435" s="43" t="s">
        <v>2431</v>
      </c>
      <c r="F435" s="43" t="s">
        <v>1221</v>
      </c>
      <c r="G435" s="43" t="s">
        <v>640</v>
      </c>
      <c r="H435" s="42">
        <v>28</v>
      </c>
      <c r="I435">
        <v>5</v>
      </c>
    </row>
    <row r="436" spans="1:9" ht="15" customHeight="1" x14ac:dyDescent="0.25">
      <c r="A436" s="42">
        <v>1944</v>
      </c>
      <c r="B436" s="43">
        <v>1942</v>
      </c>
      <c r="C436" s="42">
        <v>28027</v>
      </c>
      <c r="D436" s="43" t="s">
        <v>2808</v>
      </c>
      <c r="E436" s="43" t="s">
        <v>2809</v>
      </c>
      <c r="F436" s="43" t="s">
        <v>1221</v>
      </c>
      <c r="G436" s="43" t="s">
        <v>640</v>
      </c>
      <c r="H436" s="42">
        <v>28</v>
      </c>
      <c r="I436">
        <v>8</v>
      </c>
    </row>
    <row r="437" spans="1:9" ht="15" customHeight="1" x14ac:dyDescent="0.25">
      <c r="A437" s="42">
        <v>1578</v>
      </c>
      <c r="B437" s="43">
        <v>1574</v>
      </c>
      <c r="C437" s="42">
        <v>34137</v>
      </c>
      <c r="D437" s="43" t="s">
        <v>3198</v>
      </c>
      <c r="E437" s="43" t="s">
        <v>3199</v>
      </c>
      <c r="F437" s="43" t="s">
        <v>1221</v>
      </c>
      <c r="G437" s="43" t="s">
        <v>2490</v>
      </c>
      <c r="H437" s="42">
        <v>39</v>
      </c>
      <c r="I437">
        <v>15</v>
      </c>
    </row>
    <row r="438" spans="1:9" ht="15" customHeight="1" x14ac:dyDescent="0.25">
      <c r="A438" s="42">
        <v>1762</v>
      </c>
      <c r="B438" s="43">
        <v>1758</v>
      </c>
      <c r="C438" s="42">
        <v>36776</v>
      </c>
      <c r="D438" s="43" t="s">
        <v>5087</v>
      </c>
      <c r="E438" s="43" t="s">
        <v>5088</v>
      </c>
      <c r="F438" s="43" t="s">
        <v>1221</v>
      </c>
      <c r="G438" s="43" t="s">
        <v>2151</v>
      </c>
      <c r="H438" s="42">
        <v>22</v>
      </c>
      <c r="I438">
        <v>11</v>
      </c>
    </row>
    <row r="439" spans="1:9" ht="15" customHeight="1" x14ac:dyDescent="0.25">
      <c r="A439" s="42">
        <v>2754</v>
      </c>
      <c r="B439" s="43" t="s">
        <v>1123</v>
      </c>
      <c r="C439" s="42">
        <v>33998</v>
      </c>
      <c r="D439" s="43" t="s">
        <v>6020</v>
      </c>
      <c r="E439" s="43" t="s">
        <v>6021</v>
      </c>
      <c r="F439" s="43" t="s">
        <v>1221</v>
      </c>
      <c r="G439" s="43" t="s">
        <v>1762</v>
      </c>
      <c r="H439" s="42">
        <v>24</v>
      </c>
      <c r="I439">
        <v>2</v>
      </c>
    </row>
    <row r="440" spans="1:9" ht="15" customHeight="1" x14ac:dyDescent="0.25">
      <c r="A440" s="42">
        <v>1768</v>
      </c>
      <c r="B440" s="43">
        <v>1763</v>
      </c>
      <c r="C440" s="42">
        <v>11054</v>
      </c>
      <c r="D440" s="43" t="s">
        <v>3905</v>
      </c>
      <c r="E440" s="43" t="s">
        <v>3906</v>
      </c>
      <c r="F440" s="43" t="s">
        <v>1221</v>
      </c>
      <c r="G440" s="43" t="s">
        <v>2295</v>
      </c>
      <c r="H440" s="42">
        <v>36</v>
      </c>
      <c r="I440">
        <v>10</v>
      </c>
    </row>
    <row r="441" spans="1:9" ht="15" customHeight="1" x14ac:dyDescent="0.25">
      <c r="A441" s="42">
        <v>1327</v>
      </c>
      <c r="B441" s="43">
        <v>1323</v>
      </c>
      <c r="C441" s="42">
        <v>10070</v>
      </c>
      <c r="D441" s="43" t="s">
        <v>762</v>
      </c>
      <c r="E441" s="43" t="s">
        <v>336</v>
      </c>
      <c r="F441" s="43" t="s">
        <v>1221</v>
      </c>
      <c r="G441" s="43" t="s">
        <v>496</v>
      </c>
      <c r="H441" s="42">
        <v>38</v>
      </c>
      <c r="I441">
        <v>21</v>
      </c>
    </row>
    <row r="442" spans="1:9" ht="15" customHeight="1" x14ac:dyDescent="0.25">
      <c r="A442" s="42">
        <v>1859</v>
      </c>
      <c r="B442" s="43">
        <v>1861</v>
      </c>
      <c r="C442" s="42">
        <v>35721</v>
      </c>
      <c r="D442" s="43" t="s">
        <v>4232</v>
      </c>
      <c r="E442" s="43" t="s">
        <v>4233</v>
      </c>
      <c r="F442" s="43" t="s">
        <v>1221</v>
      </c>
      <c r="G442" s="43" t="s">
        <v>2452</v>
      </c>
      <c r="H442" s="42">
        <v>21</v>
      </c>
      <c r="I442">
        <v>10</v>
      </c>
    </row>
    <row r="443" spans="1:9" ht="15" customHeight="1" x14ac:dyDescent="0.25">
      <c r="A443" s="42">
        <v>1761</v>
      </c>
      <c r="B443" s="43">
        <v>1757</v>
      </c>
      <c r="C443" s="42">
        <v>36736</v>
      </c>
      <c r="D443" s="43" t="s">
        <v>4440</v>
      </c>
      <c r="E443" s="43" t="s">
        <v>4441</v>
      </c>
      <c r="F443" s="43" t="s">
        <v>1221</v>
      </c>
      <c r="G443" s="43" t="s">
        <v>489</v>
      </c>
      <c r="H443" s="42">
        <v>27</v>
      </c>
      <c r="I443">
        <v>11</v>
      </c>
    </row>
    <row r="444" spans="1:9" ht="15" customHeight="1" x14ac:dyDescent="0.25">
      <c r="A444" s="42">
        <v>2072</v>
      </c>
      <c r="B444" s="43">
        <v>2063</v>
      </c>
      <c r="C444" s="42">
        <v>33984</v>
      </c>
      <c r="D444" s="43" t="s">
        <v>5343</v>
      </c>
      <c r="E444" s="43" t="s">
        <v>5344</v>
      </c>
      <c r="F444" s="43" t="s">
        <v>1221</v>
      </c>
      <c r="G444" s="43" t="s">
        <v>657</v>
      </c>
      <c r="H444" s="42">
        <v>22</v>
      </c>
      <c r="I444">
        <v>7</v>
      </c>
    </row>
    <row r="445" spans="1:9" ht="15" customHeight="1" x14ac:dyDescent="0.25">
      <c r="A445" s="42">
        <v>2983</v>
      </c>
      <c r="B445" s="43">
        <v>2978</v>
      </c>
      <c r="C445" s="42">
        <v>37825</v>
      </c>
      <c r="D445" s="43" t="s">
        <v>6328</v>
      </c>
      <c r="E445" s="43" t="s">
        <v>6329</v>
      </c>
      <c r="F445" s="43" t="s">
        <v>1221</v>
      </c>
      <c r="G445" s="43" t="s">
        <v>465</v>
      </c>
      <c r="H445" s="42">
        <v>20</v>
      </c>
      <c r="I445">
        <v>1</v>
      </c>
    </row>
    <row r="446" spans="1:9" ht="15" customHeight="1" x14ac:dyDescent="0.25">
      <c r="A446" s="42">
        <v>2935</v>
      </c>
      <c r="B446" s="43">
        <v>2928</v>
      </c>
      <c r="C446" s="42">
        <v>35139</v>
      </c>
      <c r="D446" s="43" t="s">
        <v>6247</v>
      </c>
      <c r="E446" s="43" t="s">
        <v>6248</v>
      </c>
      <c r="F446" s="43" t="s">
        <v>1221</v>
      </c>
      <c r="G446" s="43" t="s">
        <v>1521</v>
      </c>
      <c r="H446" s="42">
        <v>35</v>
      </c>
      <c r="I446">
        <v>1</v>
      </c>
    </row>
    <row r="447" spans="1:9" ht="15" customHeight="1" x14ac:dyDescent="0.25">
      <c r="A447" s="42">
        <v>2835</v>
      </c>
      <c r="B447" s="43">
        <v>2830</v>
      </c>
      <c r="C447" s="42">
        <v>37026</v>
      </c>
      <c r="D447" s="43" t="s">
        <v>6111</v>
      </c>
      <c r="E447" s="43" t="s">
        <v>6112</v>
      </c>
      <c r="F447" s="43" t="s">
        <v>1221</v>
      </c>
      <c r="G447" s="43" t="s">
        <v>2378</v>
      </c>
      <c r="H447" s="42">
        <v>27</v>
      </c>
      <c r="I447">
        <v>2</v>
      </c>
    </row>
    <row r="448" spans="1:9" ht="15" customHeight="1" x14ac:dyDescent="0.25">
      <c r="A448" s="42">
        <v>2709</v>
      </c>
      <c r="B448" s="43">
        <v>2704</v>
      </c>
      <c r="C448" s="42">
        <v>30372</v>
      </c>
      <c r="D448" s="43" t="s">
        <v>5987</v>
      </c>
      <c r="E448" s="43" t="s">
        <v>5988</v>
      </c>
      <c r="F448" s="43" t="s">
        <v>1221</v>
      </c>
      <c r="G448" s="43" t="s">
        <v>2529</v>
      </c>
      <c r="H448" s="42">
        <v>35</v>
      </c>
      <c r="I448">
        <v>2</v>
      </c>
    </row>
    <row r="449" spans="1:9" ht="15" customHeight="1" x14ac:dyDescent="0.25">
      <c r="A449" s="42">
        <v>1630</v>
      </c>
      <c r="B449" s="43">
        <v>1622</v>
      </c>
      <c r="C449" s="42">
        <v>30397</v>
      </c>
      <c r="D449" s="43" t="s">
        <v>4326</v>
      </c>
      <c r="E449" s="43" t="s">
        <v>4327</v>
      </c>
      <c r="F449" s="43" t="s">
        <v>1221</v>
      </c>
      <c r="G449" s="43" t="s">
        <v>2254</v>
      </c>
      <c r="H449" s="42">
        <v>30</v>
      </c>
      <c r="I449">
        <v>14</v>
      </c>
    </row>
    <row r="450" spans="1:9" ht="15" customHeight="1" x14ac:dyDescent="0.25">
      <c r="A450" s="42">
        <v>2315</v>
      </c>
      <c r="B450" s="43">
        <v>2303</v>
      </c>
      <c r="C450" s="42">
        <v>34785</v>
      </c>
      <c r="D450" s="43" t="s">
        <v>5570</v>
      </c>
      <c r="E450" s="43" t="s">
        <v>5571</v>
      </c>
      <c r="F450" s="43" t="s">
        <v>1221</v>
      </c>
      <c r="G450" s="43" t="s">
        <v>2144</v>
      </c>
      <c r="H450" s="42">
        <v>21</v>
      </c>
      <c r="I450">
        <v>5</v>
      </c>
    </row>
    <row r="451" spans="1:9" ht="15" customHeight="1" x14ac:dyDescent="0.25">
      <c r="A451" s="42">
        <v>540</v>
      </c>
      <c r="B451" s="43">
        <v>534</v>
      </c>
      <c r="C451" s="42">
        <v>10039</v>
      </c>
      <c r="D451" s="43" t="s">
        <v>1562</v>
      </c>
      <c r="E451" s="43" t="s">
        <v>953</v>
      </c>
      <c r="F451" s="43" t="s">
        <v>1221</v>
      </c>
      <c r="G451" s="43" t="s">
        <v>502</v>
      </c>
      <c r="H451" s="42">
        <v>36</v>
      </c>
      <c r="I451">
        <v>108</v>
      </c>
    </row>
    <row r="452" spans="1:9" ht="15" customHeight="1" x14ac:dyDescent="0.25">
      <c r="A452" s="42">
        <v>2049</v>
      </c>
      <c r="B452" s="43" t="s">
        <v>1123</v>
      </c>
      <c r="C452" s="42">
        <v>31487</v>
      </c>
      <c r="D452" s="43" t="s">
        <v>5322</v>
      </c>
      <c r="E452" s="43" t="s">
        <v>5323</v>
      </c>
      <c r="F452" s="43" t="s">
        <v>1221</v>
      </c>
      <c r="G452" s="43" t="s">
        <v>4978</v>
      </c>
      <c r="H452" s="42">
        <v>38</v>
      </c>
      <c r="I452">
        <v>7</v>
      </c>
    </row>
    <row r="453" spans="1:9" ht="15" customHeight="1" x14ac:dyDescent="0.25">
      <c r="A453" s="42">
        <v>1305</v>
      </c>
      <c r="B453" s="43">
        <v>1299</v>
      </c>
      <c r="C453" s="42">
        <v>27968</v>
      </c>
      <c r="D453" s="43" t="s">
        <v>3144</v>
      </c>
      <c r="E453" s="43" t="s">
        <v>3145</v>
      </c>
      <c r="F453" s="43" t="s">
        <v>1221</v>
      </c>
      <c r="G453" s="43" t="s">
        <v>2473</v>
      </c>
      <c r="H453" s="42">
        <v>39</v>
      </c>
      <c r="I453">
        <v>22</v>
      </c>
    </row>
    <row r="454" spans="1:9" ht="15" customHeight="1" x14ac:dyDescent="0.25">
      <c r="A454" s="42">
        <v>2498</v>
      </c>
      <c r="B454" s="43">
        <v>2489</v>
      </c>
      <c r="C454" s="42">
        <v>35264</v>
      </c>
      <c r="D454" s="43" t="s">
        <v>5752</v>
      </c>
      <c r="E454" s="43" t="s">
        <v>5753</v>
      </c>
      <c r="F454" s="43" t="s">
        <v>1221</v>
      </c>
      <c r="G454" s="43" t="s">
        <v>436</v>
      </c>
      <c r="H454" s="42">
        <v>22</v>
      </c>
      <c r="I454">
        <v>4</v>
      </c>
    </row>
    <row r="455" spans="1:9" ht="15" customHeight="1" x14ac:dyDescent="0.25">
      <c r="A455" s="42">
        <v>2544</v>
      </c>
      <c r="B455" s="43">
        <v>2537</v>
      </c>
      <c r="C455" s="42">
        <v>36936</v>
      </c>
      <c r="D455" s="43" t="s">
        <v>5819</v>
      </c>
      <c r="E455" s="43" t="s">
        <v>5820</v>
      </c>
      <c r="F455" s="43" t="s">
        <v>1221</v>
      </c>
      <c r="G455" s="43" t="s">
        <v>2141</v>
      </c>
      <c r="H455" s="42">
        <v>20</v>
      </c>
      <c r="I455">
        <v>4</v>
      </c>
    </row>
    <row r="456" spans="1:9" ht="15" customHeight="1" x14ac:dyDescent="0.25">
      <c r="A456" s="42">
        <v>1564</v>
      </c>
      <c r="B456" s="43">
        <v>1563</v>
      </c>
      <c r="C456" s="42">
        <v>32538</v>
      </c>
      <c r="D456" s="43" t="s">
        <v>2769</v>
      </c>
      <c r="E456" s="43" t="s">
        <v>2770</v>
      </c>
      <c r="F456" s="43" t="s">
        <v>1221</v>
      </c>
      <c r="G456" s="43" t="s">
        <v>2481</v>
      </c>
      <c r="H456" s="42">
        <v>25</v>
      </c>
      <c r="I456">
        <v>15</v>
      </c>
    </row>
    <row r="457" spans="1:9" ht="15" customHeight="1" x14ac:dyDescent="0.25">
      <c r="A457" s="42">
        <v>2149</v>
      </c>
      <c r="B457" s="43">
        <v>2139</v>
      </c>
      <c r="C457" s="42">
        <v>25337</v>
      </c>
      <c r="D457" s="43" t="s">
        <v>2324</v>
      </c>
      <c r="E457" s="43" t="s">
        <v>2325</v>
      </c>
      <c r="F457" s="43" t="s">
        <v>1221</v>
      </c>
      <c r="G457" s="43" t="s">
        <v>438</v>
      </c>
      <c r="H457" s="42">
        <v>28</v>
      </c>
      <c r="I457">
        <v>6</v>
      </c>
    </row>
    <row r="458" spans="1:9" ht="15" customHeight="1" x14ac:dyDescent="0.25">
      <c r="A458" s="42">
        <v>1824</v>
      </c>
      <c r="B458" s="43" t="s">
        <v>1123</v>
      </c>
      <c r="C458" s="42">
        <v>32739</v>
      </c>
      <c r="D458" s="43" t="s">
        <v>5125</v>
      </c>
      <c r="E458" s="43" t="s">
        <v>5126</v>
      </c>
      <c r="F458" s="43" t="s">
        <v>1221</v>
      </c>
      <c r="G458" s="43" t="s">
        <v>686</v>
      </c>
      <c r="H458" s="42">
        <v>23</v>
      </c>
      <c r="I458">
        <v>10</v>
      </c>
    </row>
    <row r="459" spans="1:9" ht="15" customHeight="1" x14ac:dyDescent="0.25">
      <c r="A459" s="42">
        <v>2973</v>
      </c>
      <c r="B459" s="43">
        <v>2968</v>
      </c>
      <c r="C459" s="42">
        <v>37477</v>
      </c>
      <c r="D459" s="43" t="s">
        <v>6308</v>
      </c>
      <c r="E459" s="43" t="s">
        <v>6309</v>
      </c>
      <c r="F459" s="43" t="s">
        <v>1221</v>
      </c>
      <c r="G459" s="43" t="s">
        <v>1300</v>
      </c>
      <c r="H459" s="42">
        <v>25</v>
      </c>
      <c r="I459">
        <v>1</v>
      </c>
    </row>
    <row r="460" spans="1:9" ht="15" customHeight="1" x14ac:dyDescent="0.25">
      <c r="A460" s="42">
        <v>2700</v>
      </c>
      <c r="B460" s="43">
        <v>2695</v>
      </c>
      <c r="C460" s="42">
        <v>28873</v>
      </c>
      <c r="D460" s="43" t="s">
        <v>5979</v>
      </c>
      <c r="E460" s="43" t="s">
        <v>5980</v>
      </c>
      <c r="F460" s="43" t="s">
        <v>1221</v>
      </c>
      <c r="G460" s="43" t="s">
        <v>686</v>
      </c>
      <c r="H460" s="42">
        <v>26</v>
      </c>
      <c r="I460">
        <v>2</v>
      </c>
    </row>
    <row r="461" spans="1:9" ht="15" customHeight="1" x14ac:dyDescent="0.25">
      <c r="A461" s="42">
        <v>2819</v>
      </c>
      <c r="B461" s="43">
        <v>2813</v>
      </c>
      <c r="C461" s="42">
        <v>36793</v>
      </c>
      <c r="D461" s="43" t="s">
        <v>6083</v>
      </c>
      <c r="E461" s="43" t="s">
        <v>6084</v>
      </c>
      <c r="F461" s="43" t="s">
        <v>1221</v>
      </c>
      <c r="G461" s="43" t="s">
        <v>2476</v>
      </c>
      <c r="H461" s="42">
        <v>27</v>
      </c>
      <c r="I461">
        <v>2</v>
      </c>
    </row>
    <row r="462" spans="1:9" ht="15" customHeight="1" x14ac:dyDescent="0.25">
      <c r="A462" s="42">
        <v>2366</v>
      </c>
      <c r="B462" s="43">
        <v>2355</v>
      </c>
      <c r="C462" s="42">
        <v>5806</v>
      </c>
      <c r="D462" s="43" t="s">
        <v>4506</v>
      </c>
      <c r="E462" s="43" t="s">
        <v>4507</v>
      </c>
      <c r="F462" s="43" t="s">
        <v>1221</v>
      </c>
      <c r="G462" s="43" t="s">
        <v>520</v>
      </c>
      <c r="H462" s="42">
        <v>38</v>
      </c>
      <c r="I462">
        <v>4</v>
      </c>
    </row>
    <row r="463" spans="1:9" ht="15" customHeight="1" x14ac:dyDescent="0.25">
      <c r="A463" s="42">
        <v>1124</v>
      </c>
      <c r="B463" s="43">
        <v>1114</v>
      </c>
      <c r="C463" s="42">
        <v>28783</v>
      </c>
      <c r="D463" s="43" t="s">
        <v>3728</v>
      </c>
      <c r="E463" s="43" t="s">
        <v>3729</v>
      </c>
      <c r="F463" s="43" t="s">
        <v>1221</v>
      </c>
      <c r="G463" s="43" t="s">
        <v>2928</v>
      </c>
      <c r="H463" s="42">
        <v>25</v>
      </c>
      <c r="I463">
        <v>31</v>
      </c>
    </row>
    <row r="464" spans="1:9" ht="15" customHeight="1" x14ac:dyDescent="0.25">
      <c r="A464" s="42">
        <v>1154</v>
      </c>
      <c r="B464" s="43">
        <v>1148</v>
      </c>
      <c r="C464" s="42">
        <v>37783</v>
      </c>
      <c r="D464" s="43" t="s">
        <v>4762</v>
      </c>
      <c r="E464" s="43" t="s">
        <v>4763</v>
      </c>
      <c r="F464" s="43" t="s">
        <v>1221</v>
      </c>
      <c r="G464" s="43" t="s">
        <v>453</v>
      </c>
      <c r="H464" s="42">
        <v>27</v>
      </c>
      <c r="I464">
        <v>30</v>
      </c>
    </row>
    <row r="465" spans="1:9" ht="15" customHeight="1" x14ac:dyDescent="0.25">
      <c r="A465" s="42">
        <v>2927</v>
      </c>
      <c r="B465" s="43">
        <v>2920</v>
      </c>
      <c r="C465" s="42">
        <v>34256</v>
      </c>
      <c r="D465" s="43" t="s">
        <v>6232</v>
      </c>
      <c r="E465" s="43" t="s">
        <v>6233</v>
      </c>
      <c r="F465" s="43" t="s">
        <v>1221</v>
      </c>
      <c r="G465" s="43" t="s">
        <v>489</v>
      </c>
      <c r="H465" s="42">
        <v>26</v>
      </c>
      <c r="I465">
        <v>1</v>
      </c>
    </row>
    <row r="466" spans="1:9" ht="15" customHeight="1" x14ac:dyDescent="0.25">
      <c r="A466" s="42">
        <v>1646</v>
      </c>
      <c r="B466" s="43">
        <v>1638</v>
      </c>
      <c r="C466" s="42">
        <v>36790</v>
      </c>
      <c r="D466" s="43" t="s">
        <v>5022</v>
      </c>
      <c r="E466" s="43" t="s">
        <v>5023</v>
      </c>
      <c r="F466" s="43" t="s">
        <v>1221</v>
      </c>
      <c r="G466" s="43" t="s">
        <v>2204</v>
      </c>
      <c r="H466" s="42">
        <v>53</v>
      </c>
      <c r="I466">
        <v>14</v>
      </c>
    </row>
    <row r="467" spans="1:9" ht="15" customHeight="1" x14ac:dyDescent="0.25">
      <c r="A467" s="42">
        <v>2692</v>
      </c>
      <c r="B467" s="43">
        <v>2686</v>
      </c>
      <c r="C467" s="42">
        <v>26810</v>
      </c>
      <c r="D467" s="43" t="s">
        <v>3724</v>
      </c>
      <c r="E467" s="43" t="s">
        <v>3725</v>
      </c>
      <c r="F467" s="43" t="s">
        <v>1221</v>
      </c>
      <c r="G467" s="43" t="s">
        <v>491</v>
      </c>
      <c r="H467" s="42">
        <v>29</v>
      </c>
      <c r="I467">
        <v>2</v>
      </c>
    </row>
    <row r="468" spans="1:9" ht="15" customHeight="1" x14ac:dyDescent="0.25">
      <c r="A468" s="42">
        <v>1190</v>
      </c>
      <c r="B468" s="43">
        <v>1189</v>
      </c>
      <c r="C468" s="42">
        <v>37818</v>
      </c>
      <c r="D468" s="43" t="s">
        <v>4777</v>
      </c>
      <c r="E468" s="43" t="s">
        <v>4778</v>
      </c>
      <c r="F468" s="43" t="s">
        <v>1221</v>
      </c>
      <c r="G468" s="43" t="s">
        <v>465</v>
      </c>
      <c r="H468" s="42">
        <v>23</v>
      </c>
      <c r="I468">
        <v>27</v>
      </c>
    </row>
    <row r="469" spans="1:9" ht="15" customHeight="1" x14ac:dyDescent="0.25">
      <c r="A469" s="42">
        <v>1746</v>
      </c>
      <c r="B469" s="43">
        <v>1741</v>
      </c>
      <c r="C469" s="42">
        <v>32346</v>
      </c>
      <c r="D469" s="43" t="s">
        <v>2823</v>
      </c>
      <c r="E469" s="43" t="s">
        <v>2824</v>
      </c>
      <c r="F469" s="43" t="s">
        <v>1221</v>
      </c>
      <c r="G469" s="43" t="s">
        <v>2323</v>
      </c>
      <c r="H469" s="42">
        <v>21</v>
      </c>
      <c r="I469">
        <v>11</v>
      </c>
    </row>
    <row r="470" spans="1:9" ht="15" customHeight="1" x14ac:dyDescent="0.25">
      <c r="A470" s="46">
        <v>1462</v>
      </c>
      <c r="B470" s="46">
        <v>1459</v>
      </c>
      <c r="C470" s="46">
        <v>30495</v>
      </c>
      <c r="D470" s="46" t="s">
        <v>2628</v>
      </c>
      <c r="E470" s="46" t="s">
        <v>2629</v>
      </c>
      <c r="F470" s="46" t="s">
        <v>1221</v>
      </c>
      <c r="G470" s="46" t="s">
        <v>2323</v>
      </c>
      <c r="H470" s="46">
        <v>25</v>
      </c>
      <c r="I470">
        <v>17</v>
      </c>
    </row>
    <row r="471" spans="1:9" ht="15" customHeight="1" x14ac:dyDescent="0.25">
      <c r="A471" s="42">
        <v>2636</v>
      </c>
      <c r="B471" s="43">
        <v>2629</v>
      </c>
      <c r="C471" s="42">
        <v>36858</v>
      </c>
      <c r="D471" s="43" t="s">
        <v>2705</v>
      </c>
      <c r="E471" s="43" t="s">
        <v>5914</v>
      </c>
      <c r="F471" s="43" t="s">
        <v>1221</v>
      </c>
      <c r="G471" s="43" t="s">
        <v>465</v>
      </c>
      <c r="H471" s="42">
        <v>21</v>
      </c>
      <c r="I471">
        <v>3</v>
      </c>
    </row>
    <row r="472" spans="1:9" ht="15" customHeight="1" x14ac:dyDescent="0.25">
      <c r="A472" s="42">
        <v>2324</v>
      </c>
      <c r="B472" s="43">
        <v>2314</v>
      </c>
      <c r="C472" s="42">
        <v>35594</v>
      </c>
      <c r="D472" s="43" t="s">
        <v>4039</v>
      </c>
      <c r="E472" s="43" t="s">
        <v>4040</v>
      </c>
      <c r="F472" s="43" t="s">
        <v>1221</v>
      </c>
      <c r="G472" s="43" t="s">
        <v>3840</v>
      </c>
      <c r="H472" s="42">
        <v>32</v>
      </c>
      <c r="I472">
        <v>5</v>
      </c>
    </row>
    <row r="473" spans="1:9" ht="15" customHeight="1" x14ac:dyDescent="0.25">
      <c r="A473" s="42">
        <v>1490</v>
      </c>
      <c r="B473" s="43">
        <v>1489</v>
      </c>
      <c r="C473" s="42">
        <v>36850</v>
      </c>
      <c r="D473" s="43" t="s">
        <v>4918</v>
      </c>
      <c r="E473" s="43" t="s">
        <v>4919</v>
      </c>
      <c r="F473" s="43" t="s">
        <v>1221</v>
      </c>
      <c r="G473" s="43" t="s">
        <v>3590</v>
      </c>
      <c r="H473" s="42">
        <v>21</v>
      </c>
      <c r="I473">
        <v>17</v>
      </c>
    </row>
    <row r="474" spans="1:9" ht="15" customHeight="1" x14ac:dyDescent="0.25">
      <c r="A474" s="42">
        <v>2470</v>
      </c>
      <c r="B474" s="43">
        <v>2462</v>
      </c>
      <c r="C474" s="42">
        <v>34220</v>
      </c>
      <c r="D474" s="43" t="s">
        <v>4026</v>
      </c>
      <c r="E474" s="43" t="s">
        <v>2889</v>
      </c>
      <c r="F474" s="43" t="s">
        <v>1221</v>
      </c>
      <c r="G474" s="43" t="s">
        <v>2529</v>
      </c>
      <c r="H474" s="42">
        <v>22</v>
      </c>
      <c r="I474">
        <v>4</v>
      </c>
    </row>
    <row r="475" spans="1:9" ht="15" customHeight="1" x14ac:dyDescent="0.25">
      <c r="A475" s="42">
        <v>2679</v>
      </c>
      <c r="B475" s="43">
        <v>2674</v>
      </c>
      <c r="C475" s="42">
        <v>23087</v>
      </c>
      <c r="D475" s="43" t="s">
        <v>2355</v>
      </c>
      <c r="E475" s="43" t="s">
        <v>2356</v>
      </c>
      <c r="F475" s="43" t="s">
        <v>1221</v>
      </c>
      <c r="G475" s="43" t="s">
        <v>2357</v>
      </c>
      <c r="H475" s="42">
        <v>37</v>
      </c>
      <c r="I475">
        <v>2</v>
      </c>
    </row>
    <row r="476" spans="1:9" ht="15" customHeight="1" x14ac:dyDescent="0.25">
      <c r="A476" s="42">
        <v>2831</v>
      </c>
      <c r="B476" s="43">
        <v>2825</v>
      </c>
      <c r="C476" s="42">
        <v>36966</v>
      </c>
      <c r="D476" s="43" t="s">
        <v>5823</v>
      </c>
      <c r="E476" s="43" t="s">
        <v>6104</v>
      </c>
      <c r="F476" s="43" t="s">
        <v>1221</v>
      </c>
      <c r="G476" s="43" t="s">
        <v>2421</v>
      </c>
      <c r="H476" s="42">
        <v>19</v>
      </c>
      <c r="I476">
        <v>2</v>
      </c>
    </row>
    <row r="477" spans="1:9" ht="15" customHeight="1" x14ac:dyDescent="0.25">
      <c r="A477" s="42">
        <v>1399</v>
      </c>
      <c r="B477" s="43">
        <v>1557</v>
      </c>
      <c r="C477" s="42">
        <v>30469</v>
      </c>
      <c r="D477" s="43" t="s">
        <v>3836</v>
      </c>
      <c r="E477" s="43" t="s">
        <v>3837</v>
      </c>
      <c r="F477" s="43" t="s">
        <v>1221</v>
      </c>
      <c r="G477" s="43" t="s">
        <v>1762</v>
      </c>
      <c r="H477" s="42">
        <v>27</v>
      </c>
      <c r="I477">
        <v>19</v>
      </c>
    </row>
    <row r="478" spans="1:9" ht="15" customHeight="1" x14ac:dyDescent="0.25">
      <c r="A478" s="42">
        <v>1534</v>
      </c>
      <c r="B478" s="43">
        <v>1533</v>
      </c>
      <c r="C478" s="42">
        <v>24718</v>
      </c>
      <c r="D478" s="43" t="s">
        <v>1850</v>
      </c>
      <c r="E478" s="43" t="s">
        <v>1851</v>
      </c>
      <c r="F478" s="43" t="s">
        <v>1221</v>
      </c>
      <c r="G478" s="43" t="s">
        <v>1521</v>
      </c>
      <c r="H478" s="42">
        <v>30</v>
      </c>
      <c r="I478">
        <v>15</v>
      </c>
    </row>
    <row r="479" spans="1:9" ht="15" customHeight="1" x14ac:dyDescent="0.25">
      <c r="A479" s="42">
        <v>2722</v>
      </c>
      <c r="B479" s="43">
        <v>2716</v>
      </c>
      <c r="C479" s="42">
        <v>31759</v>
      </c>
      <c r="D479" s="43" t="s">
        <v>4077</v>
      </c>
      <c r="E479" s="43" t="s">
        <v>3172</v>
      </c>
      <c r="F479" s="43" t="s">
        <v>1221</v>
      </c>
      <c r="G479" s="43" t="s">
        <v>593</v>
      </c>
      <c r="H479" s="42">
        <v>24</v>
      </c>
      <c r="I479">
        <v>2</v>
      </c>
    </row>
    <row r="480" spans="1:9" ht="15" customHeight="1" x14ac:dyDescent="0.25">
      <c r="A480" s="42">
        <v>2635</v>
      </c>
      <c r="B480" s="43">
        <v>2628</v>
      </c>
      <c r="C480" s="42">
        <v>36555</v>
      </c>
      <c r="D480" s="43" t="s">
        <v>4355</v>
      </c>
      <c r="E480" s="43" t="s">
        <v>4356</v>
      </c>
      <c r="F480" s="43" t="s">
        <v>1221</v>
      </c>
      <c r="G480" s="43" t="s">
        <v>564</v>
      </c>
      <c r="H480" s="42">
        <v>21</v>
      </c>
      <c r="I480">
        <v>3</v>
      </c>
    </row>
    <row r="481" spans="1:9" ht="15" customHeight="1" x14ac:dyDescent="0.25">
      <c r="A481" s="42">
        <v>2103</v>
      </c>
      <c r="B481" s="43">
        <v>2097</v>
      </c>
      <c r="C481" s="42">
        <v>36553</v>
      </c>
      <c r="D481" s="43" t="s">
        <v>5379</v>
      </c>
      <c r="E481" s="43" t="s">
        <v>5380</v>
      </c>
      <c r="F481" s="43" t="s">
        <v>1221</v>
      </c>
      <c r="G481" s="43" t="s">
        <v>2464</v>
      </c>
      <c r="H481" s="42">
        <v>27</v>
      </c>
      <c r="I481">
        <v>7</v>
      </c>
    </row>
    <row r="482" spans="1:9" ht="15" customHeight="1" x14ac:dyDescent="0.25">
      <c r="A482" s="42">
        <v>1583</v>
      </c>
      <c r="B482" s="43">
        <v>1578</v>
      </c>
      <c r="C482" s="42">
        <v>34882</v>
      </c>
      <c r="D482" s="43" t="s">
        <v>4974</v>
      </c>
      <c r="E482" s="43" t="s">
        <v>4975</v>
      </c>
      <c r="F482" s="43" t="s">
        <v>1221</v>
      </c>
      <c r="G482" s="43" t="s">
        <v>591</v>
      </c>
      <c r="H482" s="42">
        <v>21</v>
      </c>
      <c r="I482">
        <v>15</v>
      </c>
    </row>
    <row r="483" spans="1:9" ht="15" customHeight="1" x14ac:dyDescent="0.25">
      <c r="A483" s="42">
        <v>1963</v>
      </c>
      <c r="B483" s="43">
        <v>1961</v>
      </c>
      <c r="C483" s="42">
        <v>33400</v>
      </c>
      <c r="D483" s="43" t="s">
        <v>4429</v>
      </c>
      <c r="E483" s="43" t="s">
        <v>4430</v>
      </c>
      <c r="F483" s="43" t="s">
        <v>1221</v>
      </c>
      <c r="G483" s="43" t="s">
        <v>657</v>
      </c>
      <c r="H483" s="42">
        <v>28</v>
      </c>
      <c r="I483">
        <v>8</v>
      </c>
    </row>
    <row r="484" spans="1:9" ht="15" customHeight="1" x14ac:dyDescent="0.25">
      <c r="A484" s="42">
        <v>2468</v>
      </c>
      <c r="B484" s="43">
        <v>2460</v>
      </c>
      <c r="C484" s="42">
        <v>34138</v>
      </c>
      <c r="D484" s="43" t="s">
        <v>5722</v>
      </c>
      <c r="E484" s="43" t="s">
        <v>5723</v>
      </c>
      <c r="F484" s="43" t="s">
        <v>1221</v>
      </c>
      <c r="G484" s="43" t="s">
        <v>2490</v>
      </c>
      <c r="H484" s="42">
        <v>36</v>
      </c>
      <c r="I484">
        <v>4</v>
      </c>
    </row>
    <row r="485" spans="1:9" ht="15" customHeight="1" x14ac:dyDescent="0.25">
      <c r="A485" s="42">
        <v>2872</v>
      </c>
      <c r="B485" s="43">
        <v>2864</v>
      </c>
      <c r="C485" s="42">
        <v>20831</v>
      </c>
      <c r="D485" s="43" t="s">
        <v>6173</v>
      </c>
      <c r="E485" s="43" t="s">
        <v>6174</v>
      </c>
      <c r="F485" s="43" t="s">
        <v>1221</v>
      </c>
      <c r="G485" s="43" t="s">
        <v>717</v>
      </c>
      <c r="H485" s="42">
        <v>31</v>
      </c>
      <c r="I485">
        <v>1</v>
      </c>
    </row>
    <row r="486" spans="1:9" ht="15" customHeight="1" x14ac:dyDescent="0.25">
      <c r="A486" s="42">
        <v>2758</v>
      </c>
      <c r="B486" s="43">
        <v>2751</v>
      </c>
      <c r="C486" s="42">
        <v>34139</v>
      </c>
      <c r="D486" s="43" t="s">
        <v>6026</v>
      </c>
      <c r="E486" s="43" t="s">
        <v>6027</v>
      </c>
      <c r="F486" s="43" t="s">
        <v>1221</v>
      </c>
      <c r="G486" s="43" t="s">
        <v>2490</v>
      </c>
      <c r="H486" s="42">
        <v>24</v>
      </c>
      <c r="I486">
        <v>2</v>
      </c>
    </row>
    <row r="487" spans="1:9" ht="15" customHeight="1" x14ac:dyDescent="0.25">
      <c r="A487" s="42">
        <v>934</v>
      </c>
      <c r="B487" s="43">
        <v>929</v>
      </c>
      <c r="C487" s="42">
        <v>17887</v>
      </c>
      <c r="D487" s="43" t="s">
        <v>1815</v>
      </c>
      <c r="E487" s="43" t="s">
        <v>1816</v>
      </c>
      <c r="F487" s="43" t="s">
        <v>1221</v>
      </c>
      <c r="G487" s="43" t="s">
        <v>1817</v>
      </c>
      <c r="H487" s="42">
        <v>34</v>
      </c>
      <c r="I487">
        <v>43</v>
      </c>
    </row>
    <row r="488" spans="1:9" ht="15" customHeight="1" x14ac:dyDescent="0.25">
      <c r="A488" s="42">
        <v>1002</v>
      </c>
      <c r="B488" s="43">
        <v>956</v>
      </c>
      <c r="C488" s="42">
        <v>25212</v>
      </c>
      <c r="D488" s="43" t="s">
        <v>2850</v>
      </c>
      <c r="E488" s="43" t="s">
        <v>2851</v>
      </c>
      <c r="F488" s="43" t="s">
        <v>1221</v>
      </c>
      <c r="G488" s="43" t="s">
        <v>640</v>
      </c>
      <c r="H488" s="42">
        <v>28</v>
      </c>
      <c r="I488">
        <v>38</v>
      </c>
    </row>
    <row r="489" spans="1:9" ht="15" customHeight="1" x14ac:dyDescent="0.25">
      <c r="A489" s="46">
        <v>2040</v>
      </c>
      <c r="B489" s="46">
        <v>1681</v>
      </c>
      <c r="C489" s="46">
        <v>28824</v>
      </c>
      <c r="D489" s="46" t="s">
        <v>4450</v>
      </c>
      <c r="E489" s="46" t="s">
        <v>4451</v>
      </c>
      <c r="F489" s="46" t="s">
        <v>1221</v>
      </c>
      <c r="G489" s="46" t="s">
        <v>520</v>
      </c>
      <c r="H489" s="46">
        <v>34</v>
      </c>
      <c r="I489">
        <v>7</v>
      </c>
    </row>
    <row r="490" spans="1:9" ht="15" customHeight="1" x14ac:dyDescent="0.25">
      <c r="A490" s="46">
        <v>1884</v>
      </c>
      <c r="B490" s="46">
        <v>1886</v>
      </c>
      <c r="C490" s="46">
        <v>37561</v>
      </c>
      <c r="D490" s="46" t="s">
        <v>5180</v>
      </c>
      <c r="E490" s="46" t="s">
        <v>5181</v>
      </c>
      <c r="F490" s="46" t="s">
        <v>1221</v>
      </c>
      <c r="G490" s="46" t="s">
        <v>1519</v>
      </c>
      <c r="H490" s="46">
        <v>19</v>
      </c>
      <c r="I490">
        <v>10</v>
      </c>
    </row>
    <row r="491" spans="1:9" ht="15" customHeight="1" x14ac:dyDescent="0.25">
      <c r="A491" s="42">
        <v>2136</v>
      </c>
      <c r="B491" s="43">
        <v>2125</v>
      </c>
      <c r="C491" s="42">
        <v>13071</v>
      </c>
      <c r="D491" s="43" t="s">
        <v>3275</v>
      </c>
      <c r="E491" s="43" t="s">
        <v>3276</v>
      </c>
      <c r="F491" s="43" t="s">
        <v>1221</v>
      </c>
      <c r="G491" s="43" t="s">
        <v>1519</v>
      </c>
      <c r="H491" s="42">
        <v>36</v>
      </c>
      <c r="I491">
        <v>6</v>
      </c>
    </row>
    <row r="492" spans="1:9" ht="15" customHeight="1" x14ac:dyDescent="0.25">
      <c r="A492" s="42">
        <v>1520</v>
      </c>
      <c r="B492" s="43">
        <v>1519</v>
      </c>
      <c r="C492" s="42">
        <v>8792</v>
      </c>
      <c r="D492" s="43" t="s">
        <v>2376</v>
      </c>
      <c r="E492" s="43" t="s">
        <v>2377</v>
      </c>
      <c r="F492" s="43" t="s">
        <v>1221</v>
      </c>
      <c r="G492" s="43" t="s">
        <v>2186</v>
      </c>
      <c r="H492" s="42">
        <v>37</v>
      </c>
      <c r="I492">
        <v>15</v>
      </c>
    </row>
    <row r="493" spans="1:9" ht="15" customHeight="1" x14ac:dyDescent="0.25">
      <c r="A493" s="42">
        <v>1690</v>
      </c>
      <c r="B493" s="43">
        <v>1683</v>
      </c>
      <c r="C493" s="42">
        <v>29080</v>
      </c>
      <c r="D493" s="43" t="s">
        <v>1892</v>
      </c>
      <c r="E493" s="43" t="s">
        <v>1893</v>
      </c>
      <c r="F493" s="43" t="s">
        <v>1221</v>
      </c>
      <c r="G493" s="43" t="s">
        <v>641</v>
      </c>
      <c r="H493" s="42">
        <v>26</v>
      </c>
      <c r="I493">
        <v>12</v>
      </c>
    </row>
    <row r="494" spans="1:9" ht="15" customHeight="1" x14ac:dyDescent="0.25">
      <c r="A494" s="42">
        <v>2268</v>
      </c>
      <c r="B494" s="43">
        <v>2257</v>
      </c>
      <c r="C494" s="42">
        <v>31107</v>
      </c>
      <c r="D494" s="43" t="s">
        <v>5524</v>
      </c>
      <c r="E494" s="43" t="s">
        <v>5525</v>
      </c>
      <c r="F494" s="43" t="s">
        <v>1221</v>
      </c>
      <c r="G494" s="43" t="s">
        <v>494</v>
      </c>
      <c r="H494" s="42">
        <v>24</v>
      </c>
      <c r="I494">
        <v>5</v>
      </c>
    </row>
    <row r="495" spans="1:9" ht="15" customHeight="1" x14ac:dyDescent="0.25">
      <c r="A495" s="42">
        <v>1881</v>
      </c>
      <c r="B495" s="43">
        <v>1883</v>
      </c>
      <c r="C495" s="42">
        <v>37243</v>
      </c>
      <c r="D495" s="43" t="s">
        <v>2318</v>
      </c>
      <c r="E495" s="43" t="s">
        <v>5175</v>
      </c>
      <c r="F495" s="43" t="s">
        <v>1221</v>
      </c>
      <c r="G495" s="43" t="s">
        <v>2318</v>
      </c>
      <c r="H495" s="42">
        <v>0</v>
      </c>
      <c r="I495">
        <v>10</v>
      </c>
    </row>
    <row r="496" spans="1:9" ht="15" customHeight="1" x14ac:dyDescent="0.25">
      <c r="A496" s="42">
        <v>2528</v>
      </c>
      <c r="B496" s="43">
        <v>2520</v>
      </c>
      <c r="C496" s="42">
        <v>36673</v>
      </c>
      <c r="D496" s="43" t="s">
        <v>4520</v>
      </c>
      <c r="E496" s="43" t="s">
        <v>4521</v>
      </c>
      <c r="F496" s="43" t="s">
        <v>1221</v>
      </c>
      <c r="G496" s="43" t="s">
        <v>2258</v>
      </c>
      <c r="H496" s="42">
        <v>22</v>
      </c>
      <c r="I496">
        <v>4</v>
      </c>
    </row>
    <row r="497" spans="1:9" ht="15" customHeight="1" x14ac:dyDescent="0.25">
      <c r="A497" s="42">
        <v>1872</v>
      </c>
      <c r="B497" s="43">
        <v>1874</v>
      </c>
      <c r="C497" s="42">
        <v>36824</v>
      </c>
      <c r="D497" s="43" t="s">
        <v>5157</v>
      </c>
      <c r="E497" s="43" t="s">
        <v>5158</v>
      </c>
      <c r="F497" s="43" t="s">
        <v>1221</v>
      </c>
      <c r="G497" s="43" t="s">
        <v>2114</v>
      </c>
      <c r="H497" s="42">
        <v>29</v>
      </c>
      <c r="I497">
        <v>10</v>
      </c>
    </row>
    <row r="498" spans="1:9" ht="15" customHeight="1" x14ac:dyDescent="0.25">
      <c r="A498" s="42">
        <v>2547</v>
      </c>
      <c r="B498" s="43">
        <v>2540</v>
      </c>
      <c r="C498" s="42">
        <v>37055</v>
      </c>
      <c r="D498" s="43" t="s">
        <v>5825</v>
      </c>
      <c r="E498" s="43" t="s">
        <v>5826</v>
      </c>
      <c r="F498" s="43" t="s">
        <v>1221</v>
      </c>
      <c r="G498" s="43" t="s">
        <v>2509</v>
      </c>
      <c r="H498" s="42">
        <v>21</v>
      </c>
      <c r="I498">
        <v>4</v>
      </c>
    </row>
    <row r="499" spans="1:9" ht="15" customHeight="1" x14ac:dyDescent="0.25">
      <c r="A499" s="46">
        <v>1708</v>
      </c>
      <c r="B499" s="46">
        <v>1701</v>
      </c>
      <c r="C499" s="46">
        <v>33844</v>
      </c>
      <c r="D499" s="46" t="s">
        <v>4392</v>
      </c>
      <c r="E499" s="46" t="s">
        <v>4393</v>
      </c>
      <c r="F499" s="46" t="s">
        <v>1221</v>
      </c>
      <c r="G499" s="46" t="s">
        <v>657</v>
      </c>
      <c r="H499" s="46">
        <v>29</v>
      </c>
      <c r="I499">
        <v>12</v>
      </c>
    </row>
    <row r="500" spans="1:9" ht="15" customHeight="1" x14ac:dyDescent="0.25">
      <c r="A500" s="42">
        <v>2038</v>
      </c>
      <c r="B500" s="43">
        <v>2033</v>
      </c>
      <c r="C500" s="42">
        <v>28619</v>
      </c>
      <c r="D500" s="43" t="s">
        <v>2861</v>
      </c>
      <c r="E500" s="43" t="s">
        <v>2862</v>
      </c>
      <c r="F500" s="43" t="s">
        <v>1221</v>
      </c>
      <c r="G500" s="43" t="s">
        <v>2484</v>
      </c>
      <c r="H500" s="42">
        <v>26</v>
      </c>
      <c r="I500">
        <v>7</v>
      </c>
    </row>
    <row r="501" spans="1:9" ht="15" customHeight="1" x14ac:dyDescent="0.25">
      <c r="A501" s="42">
        <v>1533</v>
      </c>
      <c r="B501" s="43">
        <v>1532</v>
      </c>
      <c r="C501" s="42">
        <v>24172</v>
      </c>
      <c r="D501" s="43" t="s">
        <v>2915</v>
      </c>
      <c r="E501" s="43" t="s">
        <v>2916</v>
      </c>
      <c r="F501" s="43" t="s">
        <v>1221</v>
      </c>
      <c r="G501" s="43" t="s">
        <v>2484</v>
      </c>
      <c r="H501" s="42">
        <v>29</v>
      </c>
      <c r="I501">
        <v>15</v>
      </c>
    </row>
    <row r="502" spans="1:9" ht="15" customHeight="1" x14ac:dyDescent="0.25">
      <c r="A502" s="42">
        <v>2801</v>
      </c>
      <c r="B502" s="43">
        <v>2796</v>
      </c>
      <c r="C502" s="42">
        <v>36178</v>
      </c>
      <c r="D502" s="43" t="s">
        <v>6062</v>
      </c>
      <c r="E502" s="43" t="s">
        <v>6063</v>
      </c>
      <c r="F502" s="43" t="s">
        <v>1221</v>
      </c>
      <c r="G502" s="43" t="s">
        <v>2391</v>
      </c>
      <c r="H502" s="42">
        <v>20</v>
      </c>
      <c r="I502">
        <v>2</v>
      </c>
    </row>
    <row r="503" spans="1:9" ht="15" customHeight="1" x14ac:dyDescent="0.25">
      <c r="A503" s="42">
        <v>1118</v>
      </c>
      <c r="B503" s="43">
        <v>1108</v>
      </c>
      <c r="C503" s="42">
        <v>27175</v>
      </c>
      <c r="D503" s="43" t="s">
        <v>2736</v>
      </c>
      <c r="E503" s="43" t="s">
        <v>2737</v>
      </c>
      <c r="F503" s="43" t="s">
        <v>1221</v>
      </c>
      <c r="G503" s="43" t="s">
        <v>1327</v>
      </c>
      <c r="H503" s="42">
        <v>28</v>
      </c>
      <c r="I503">
        <v>31</v>
      </c>
    </row>
    <row r="504" spans="1:9" ht="15" customHeight="1" x14ac:dyDescent="0.25">
      <c r="A504" s="42">
        <v>945</v>
      </c>
      <c r="B504" s="43">
        <v>943</v>
      </c>
      <c r="C504" s="42">
        <v>1310</v>
      </c>
      <c r="D504" s="43" t="s">
        <v>2142</v>
      </c>
      <c r="E504" s="43" t="s">
        <v>2143</v>
      </c>
      <c r="F504" s="43" t="s">
        <v>1221</v>
      </c>
      <c r="G504" s="43" t="s">
        <v>2144</v>
      </c>
      <c r="H504" s="42">
        <v>43</v>
      </c>
      <c r="I504">
        <v>42</v>
      </c>
    </row>
    <row r="505" spans="1:9" ht="15" customHeight="1" x14ac:dyDescent="0.25">
      <c r="A505" s="42">
        <v>2392</v>
      </c>
      <c r="B505" s="43">
        <v>2380</v>
      </c>
      <c r="C505" s="42">
        <v>25453</v>
      </c>
      <c r="D505" s="43" t="s">
        <v>2471</v>
      </c>
      <c r="E505" s="43" t="s">
        <v>2472</v>
      </c>
      <c r="F505" s="43" t="s">
        <v>1221</v>
      </c>
      <c r="G505" s="43" t="s">
        <v>2473</v>
      </c>
      <c r="H505" s="42">
        <v>32</v>
      </c>
      <c r="I505">
        <v>4</v>
      </c>
    </row>
    <row r="506" spans="1:9" ht="15" customHeight="1" x14ac:dyDescent="0.25">
      <c r="A506" s="42">
        <v>1699</v>
      </c>
      <c r="B506" s="43">
        <v>1692</v>
      </c>
      <c r="C506" s="42">
        <v>32342</v>
      </c>
      <c r="D506" s="43" t="s">
        <v>2273</v>
      </c>
      <c r="E506" s="43" t="s">
        <v>2274</v>
      </c>
      <c r="F506" s="43" t="s">
        <v>1221</v>
      </c>
      <c r="G506" s="43" t="s">
        <v>2275</v>
      </c>
      <c r="H506" s="42">
        <v>22</v>
      </c>
      <c r="I506">
        <v>12</v>
      </c>
    </row>
    <row r="507" spans="1:9" ht="15" customHeight="1" x14ac:dyDescent="0.25">
      <c r="A507" s="42">
        <v>2338</v>
      </c>
      <c r="B507" s="43">
        <v>2329</v>
      </c>
      <c r="C507" s="42">
        <v>36761</v>
      </c>
      <c r="D507" s="43" t="s">
        <v>5592</v>
      </c>
      <c r="E507" s="43" t="s">
        <v>5593</v>
      </c>
      <c r="F507" s="43" t="s">
        <v>1221</v>
      </c>
      <c r="G507" s="43" t="s">
        <v>511</v>
      </c>
      <c r="H507" s="42">
        <v>20</v>
      </c>
      <c r="I507">
        <v>5</v>
      </c>
    </row>
    <row r="508" spans="1:9" ht="15" customHeight="1" x14ac:dyDescent="0.25">
      <c r="A508" s="42">
        <v>2489</v>
      </c>
      <c r="B508" s="43">
        <v>2480</v>
      </c>
      <c r="C508" s="42">
        <v>34958</v>
      </c>
      <c r="D508" s="43" t="s">
        <v>4293</v>
      </c>
      <c r="E508" s="43" t="s">
        <v>4294</v>
      </c>
      <c r="F508" s="43" t="s">
        <v>1221</v>
      </c>
      <c r="G508" s="43" t="s">
        <v>502</v>
      </c>
      <c r="H508" s="42">
        <v>21</v>
      </c>
      <c r="I508">
        <v>4</v>
      </c>
    </row>
    <row r="509" spans="1:9" ht="15" customHeight="1" x14ac:dyDescent="0.25">
      <c r="A509" s="42">
        <v>2175</v>
      </c>
      <c r="B509" s="43">
        <v>2164</v>
      </c>
      <c r="C509" s="42">
        <v>33554</v>
      </c>
      <c r="D509" s="43" t="s">
        <v>5456</v>
      </c>
      <c r="E509" s="43" t="s">
        <v>5457</v>
      </c>
      <c r="F509" s="43" t="s">
        <v>1221</v>
      </c>
      <c r="G509" s="43" t="s">
        <v>511</v>
      </c>
      <c r="H509" s="42">
        <v>22</v>
      </c>
      <c r="I509">
        <v>6</v>
      </c>
    </row>
    <row r="510" spans="1:9" ht="15" customHeight="1" x14ac:dyDescent="0.25">
      <c r="A510" s="42">
        <v>2182</v>
      </c>
      <c r="B510" s="43">
        <v>2170</v>
      </c>
      <c r="C510" s="42">
        <v>35122</v>
      </c>
      <c r="D510" s="43" t="s">
        <v>3113</v>
      </c>
      <c r="E510" s="43" t="s">
        <v>3114</v>
      </c>
      <c r="F510" s="43" t="s">
        <v>1221</v>
      </c>
      <c r="G510" s="43" t="s">
        <v>453</v>
      </c>
      <c r="H510" s="42">
        <v>22</v>
      </c>
      <c r="I510">
        <v>6</v>
      </c>
    </row>
    <row r="511" spans="1:9" ht="15" customHeight="1" x14ac:dyDescent="0.25">
      <c r="A511" s="42">
        <v>1939</v>
      </c>
      <c r="B511" s="43">
        <v>1937</v>
      </c>
      <c r="C511" s="42">
        <v>26040</v>
      </c>
      <c r="D511" s="43" t="s">
        <v>1829</v>
      </c>
      <c r="E511" s="43" t="s">
        <v>1830</v>
      </c>
      <c r="F511" s="43" t="s">
        <v>1221</v>
      </c>
      <c r="G511" s="43" t="s">
        <v>520</v>
      </c>
      <c r="H511" s="42">
        <v>28</v>
      </c>
      <c r="I511">
        <v>8</v>
      </c>
    </row>
    <row r="512" spans="1:9" ht="15" customHeight="1" x14ac:dyDescent="0.25">
      <c r="A512" s="42">
        <v>2651</v>
      </c>
      <c r="B512" s="43">
        <v>2644</v>
      </c>
      <c r="C512" s="42">
        <v>37873</v>
      </c>
      <c r="D512" s="43" t="s">
        <v>5944</v>
      </c>
      <c r="E512" s="43" t="s">
        <v>5945</v>
      </c>
      <c r="F512" s="43" t="s">
        <v>1221</v>
      </c>
      <c r="G512" s="43" t="s">
        <v>602</v>
      </c>
      <c r="H512" s="42">
        <v>20</v>
      </c>
      <c r="I512">
        <v>3</v>
      </c>
    </row>
    <row r="513" spans="1:9" ht="15" customHeight="1" x14ac:dyDescent="0.25">
      <c r="A513" s="46">
        <v>2467</v>
      </c>
      <c r="B513" s="46" t="s">
        <v>1123</v>
      </c>
      <c r="C513" s="46">
        <v>34087</v>
      </c>
      <c r="D513" s="46" t="s">
        <v>2418</v>
      </c>
      <c r="E513" s="46" t="s">
        <v>5721</v>
      </c>
      <c r="F513" s="46" t="s">
        <v>1221</v>
      </c>
      <c r="G513" s="46" t="s">
        <v>2319</v>
      </c>
      <c r="H513" s="46">
        <v>24</v>
      </c>
      <c r="I513">
        <v>4</v>
      </c>
    </row>
    <row r="514" spans="1:9" ht="15" customHeight="1" x14ac:dyDescent="0.25">
      <c r="A514" s="42">
        <v>2911</v>
      </c>
      <c r="B514" s="43">
        <v>2904</v>
      </c>
      <c r="C514" s="42">
        <v>32121</v>
      </c>
      <c r="D514" s="43" t="s">
        <v>6212</v>
      </c>
      <c r="E514" s="43" t="s">
        <v>6213</v>
      </c>
      <c r="F514" s="43" t="s">
        <v>1221</v>
      </c>
      <c r="G514" s="43" t="s">
        <v>502</v>
      </c>
      <c r="H514" s="42">
        <v>23</v>
      </c>
      <c r="I514">
        <v>1</v>
      </c>
    </row>
    <row r="515" spans="1:9" ht="15" customHeight="1" x14ac:dyDescent="0.25">
      <c r="A515" s="42">
        <v>2407</v>
      </c>
      <c r="B515" s="43">
        <v>2395</v>
      </c>
      <c r="C515" s="42">
        <v>28556</v>
      </c>
      <c r="D515" s="43" t="s">
        <v>5679</v>
      </c>
      <c r="E515" s="43" t="s">
        <v>5680</v>
      </c>
      <c r="F515" s="43" t="s">
        <v>1221</v>
      </c>
      <c r="G515" s="43" t="s">
        <v>529</v>
      </c>
      <c r="H515" s="42">
        <v>26</v>
      </c>
      <c r="I515">
        <v>4</v>
      </c>
    </row>
    <row r="516" spans="1:9" ht="15" customHeight="1" x14ac:dyDescent="0.25">
      <c r="A516" s="42">
        <v>1867</v>
      </c>
      <c r="B516" s="43">
        <v>1868</v>
      </c>
      <c r="C516" s="42">
        <v>36663</v>
      </c>
      <c r="D516" s="43" t="s">
        <v>4416</v>
      </c>
      <c r="E516" s="43" t="s">
        <v>4417</v>
      </c>
      <c r="F516" s="43" t="s">
        <v>1221</v>
      </c>
      <c r="G516" s="43" t="s">
        <v>1519</v>
      </c>
      <c r="H516" s="42">
        <v>36</v>
      </c>
      <c r="I516">
        <v>10</v>
      </c>
    </row>
    <row r="517" spans="1:9" ht="15" customHeight="1" x14ac:dyDescent="0.25">
      <c r="A517" s="42">
        <v>2128</v>
      </c>
      <c r="B517" s="43" t="s">
        <v>1123</v>
      </c>
      <c r="C517" s="42">
        <v>37705</v>
      </c>
      <c r="D517" s="43" t="s">
        <v>5423</v>
      </c>
      <c r="E517" s="43" t="s">
        <v>5424</v>
      </c>
      <c r="F517" s="43" t="s">
        <v>1221</v>
      </c>
      <c r="G517" s="43" t="s">
        <v>2609</v>
      </c>
      <c r="H517" s="42">
        <v>30</v>
      </c>
      <c r="I517">
        <v>7</v>
      </c>
    </row>
    <row r="518" spans="1:9" ht="15" customHeight="1" x14ac:dyDescent="0.25">
      <c r="A518" s="42">
        <v>2240</v>
      </c>
      <c r="B518" s="43">
        <v>2230</v>
      </c>
      <c r="C518" s="42">
        <v>24192</v>
      </c>
      <c r="D518" s="43" t="s">
        <v>3042</v>
      </c>
      <c r="E518" s="43" t="s">
        <v>4000</v>
      </c>
      <c r="F518" s="43" t="s">
        <v>1221</v>
      </c>
      <c r="G518" s="43" t="s">
        <v>529</v>
      </c>
      <c r="H518" s="42">
        <v>29</v>
      </c>
      <c r="I518">
        <v>5</v>
      </c>
    </row>
    <row r="519" spans="1:9" ht="15" customHeight="1" x14ac:dyDescent="0.25">
      <c r="A519" s="42">
        <v>1244</v>
      </c>
      <c r="B519" s="43">
        <v>1236</v>
      </c>
      <c r="C519" s="42">
        <v>12403</v>
      </c>
      <c r="D519" s="43" t="s">
        <v>4365</v>
      </c>
      <c r="E519" s="43" t="s">
        <v>4366</v>
      </c>
      <c r="F519" s="43" t="s">
        <v>1221</v>
      </c>
      <c r="G519" s="43" t="s">
        <v>564</v>
      </c>
      <c r="H519" s="42">
        <v>35</v>
      </c>
      <c r="I519">
        <v>24</v>
      </c>
    </row>
    <row r="520" spans="1:9" ht="15" customHeight="1" x14ac:dyDescent="0.25">
      <c r="A520" s="42">
        <v>2496</v>
      </c>
      <c r="B520" s="43">
        <v>2487</v>
      </c>
      <c r="C520" s="42">
        <v>35235</v>
      </c>
      <c r="D520" s="43" t="s">
        <v>3365</v>
      </c>
      <c r="E520" s="43" t="s">
        <v>3366</v>
      </c>
      <c r="F520" s="43" t="s">
        <v>1221</v>
      </c>
      <c r="G520" s="43" t="s">
        <v>593</v>
      </c>
      <c r="H520" s="42">
        <v>25</v>
      </c>
      <c r="I520">
        <v>4</v>
      </c>
    </row>
    <row r="521" spans="1:9" ht="15" customHeight="1" x14ac:dyDescent="0.25">
      <c r="A521" s="42">
        <v>2654</v>
      </c>
      <c r="B521" s="43">
        <v>2647</v>
      </c>
      <c r="C521" s="42">
        <v>5041</v>
      </c>
      <c r="D521" s="43" t="s">
        <v>4534</v>
      </c>
      <c r="E521" s="43" t="s">
        <v>4535</v>
      </c>
      <c r="F521" s="43" t="s">
        <v>1221</v>
      </c>
      <c r="G521" s="43" t="s">
        <v>706</v>
      </c>
      <c r="H521" s="42">
        <v>46</v>
      </c>
      <c r="I521">
        <v>2</v>
      </c>
    </row>
    <row r="522" spans="1:9" ht="15" customHeight="1" x14ac:dyDescent="0.25">
      <c r="A522" s="42">
        <v>1951</v>
      </c>
      <c r="B522" s="43">
        <v>1949</v>
      </c>
      <c r="C522" s="42">
        <v>31156</v>
      </c>
      <c r="D522" s="43" t="s">
        <v>3312</v>
      </c>
      <c r="E522" s="43" t="s">
        <v>3313</v>
      </c>
      <c r="F522" s="43" t="s">
        <v>1221</v>
      </c>
      <c r="G522" s="43" t="s">
        <v>1817</v>
      </c>
      <c r="H522" s="42">
        <v>27</v>
      </c>
      <c r="I522">
        <v>8</v>
      </c>
    </row>
    <row r="523" spans="1:9" ht="15" customHeight="1" x14ac:dyDescent="0.25">
      <c r="A523" s="42">
        <v>2083</v>
      </c>
      <c r="B523" s="43">
        <v>2074</v>
      </c>
      <c r="C523" s="42">
        <v>35083</v>
      </c>
      <c r="D523" s="43" t="s">
        <v>2973</v>
      </c>
      <c r="E523" s="43" t="s">
        <v>2974</v>
      </c>
      <c r="F523" s="43" t="s">
        <v>1221</v>
      </c>
      <c r="G523" s="43" t="s">
        <v>1610</v>
      </c>
      <c r="H523" s="42">
        <v>21</v>
      </c>
      <c r="I523">
        <v>7</v>
      </c>
    </row>
    <row r="524" spans="1:9" ht="15" customHeight="1" x14ac:dyDescent="0.25">
      <c r="A524" s="42">
        <v>1673</v>
      </c>
      <c r="B524" s="43">
        <v>1665</v>
      </c>
      <c r="C524" s="42">
        <v>33934</v>
      </c>
      <c r="D524" s="43" t="s">
        <v>3974</v>
      </c>
      <c r="E524" s="43" t="s">
        <v>3197</v>
      </c>
      <c r="F524" s="43" t="s">
        <v>1221</v>
      </c>
      <c r="G524" s="43" t="s">
        <v>921</v>
      </c>
      <c r="H524" s="42">
        <v>22</v>
      </c>
      <c r="I524">
        <v>13</v>
      </c>
    </row>
    <row r="525" spans="1:9" ht="15" customHeight="1" x14ac:dyDescent="0.25">
      <c r="A525" s="42">
        <v>2086</v>
      </c>
      <c r="B525" s="43">
        <v>2078</v>
      </c>
      <c r="C525" s="42">
        <v>35233</v>
      </c>
      <c r="D525" s="43" t="s">
        <v>4458</v>
      </c>
      <c r="E525" s="43" t="s">
        <v>4459</v>
      </c>
      <c r="F525" s="43" t="s">
        <v>1221</v>
      </c>
      <c r="G525" s="43" t="s">
        <v>593</v>
      </c>
      <c r="H525" s="42">
        <v>26</v>
      </c>
      <c r="I525">
        <v>7</v>
      </c>
    </row>
    <row r="526" spans="1:9" ht="15" customHeight="1" x14ac:dyDescent="0.25">
      <c r="A526" s="42">
        <v>1561</v>
      </c>
      <c r="B526" s="43">
        <v>1560</v>
      </c>
      <c r="C526" s="42">
        <v>31458</v>
      </c>
      <c r="D526" s="43" t="s">
        <v>2501</v>
      </c>
      <c r="E526" s="43" t="s">
        <v>2502</v>
      </c>
      <c r="F526" s="43" t="s">
        <v>1221</v>
      </c>
      <c r="G526" s="43" t="s">
        <v>706</v>
      </c>
      <c r="H526" s="42">
        <v>24</v>
      </c>
      <c r="I526">
        <v>15</v>
      </c>
    </row>
    <row r="527" spans="1:9" ht="15" customHeight="1" x14ac:dyDescent="0.25">
      <c r="A527" s="42">
        <v>1417</v>
      </c>
      <c r="B527" s="43">
        <v>1414</v>
      </c>
      <c r="C527" s="42">
        <v>28306</v>
      </c>
      <c r="D527" s="43" t="s">
        <v>4873</v>
      </c>
      <c r="E527" s="43" t="s">
        <v>4874</v>
      </c>
      <c r="F527" s="43" t="s">
        <v>1221</v>
      </c>
      <c r="G527" s="43" t="s">
        <v>502</v>
      </c>
      <c r="H527" s="42">
        <v>30</v>
      </c>
      <c r="I527">
        <v>18</v>
      </c>
    </row>
    <row r="528" spans="1:9" ht="15" customHeight="1" x14ac:dyDescent="0.25">
      <c r="A528" s="42">
        <v>1276</v>
      </c>
      <c r="B528" s="43">
        <v>1269</v>
      </c>
      <c r="C528" s="42">
        <v>28653</v>
      </c>
      <c r="D528" s="43" t="s">
        <v>3146</v>
      </c>
      <c r="E528" s="43" t="s">
        <v>3147</v>
      </c>
      <c r="F528" s="43" t="s">
        <v>1221</v>
      </c>
      <c r="G528" s="43" t="s">
        <v>1817</v>
      </c>
      <c r="H528" s="42">
        <v>27</v>
      </c>
      <c r="I528">
        <v>23</v>
      </c>
    </row>
    <row r="529" spans="1:9" ht="15" customHeight="1" x14ac:dyDescent="0.25">
      <c r="A529" s="42">
        <v>2768</v>
      </c>
      <c r="B529" s="43">
        <v>2764</v>
      </c>
      <c r="C529" s="42">
        <v>34706</v>
      </c>
      <c r="D529" s="43" t="s">
        <v>3356</v>
      </c>
      <c r="E529" s="43" t="s">
        <v>3357</v>
      </c>
      <c r="F529" s="43" t="s">
        <v>1221</v>
      </c>
      <c r="G529" s="43" t="s">
        <v>2526</v>
      </c>
      <c r="H529" s="42">
        <v>25</v>
      </c>
      <c r="I529">
        <v>2</v>
      </c>
    </row>
    <row r="530" spans="1:9" ht="15" customHeight="1" x14ac:dyDescent="0.25">
      <c r="A530" s="42">
        <v>2746</v>
      </c>
      <c r="B530" s="43">
        <v>2738</v>
      </c>
      <c r="C530" s="42">
        <v>33213</v>
      </c>
      <c r="D530" s="43" t="s">
        <v>3924</v>
      </c>
      <c r="E530" s="43" t="s">
        <v>3925</v>
      </c>
      <c r="F530" s="43" t="s">
        <v>1221</v>
      </c>
      <c r="G530" s="43" t="s">
        <v>2526</v>
      </c>
      <c r="H530" s="42">
        <v>27</v>
      </c>
      <c r="I530">
        <v>2</v>
      </c>
    </row>
    <row r="531" spans="1:9" ht="15" customHeight="1" x14ac:dyDescent="0.25">
      <c r="A531" s="42">
        <v>2808</v>
      </c>
      <c r="B531" s="43">
        <v>2802</v>
      </c>
      <c r="C531" s="42">
        <v>36487</v>
      </c>
      <c r="D531" s="43" t="s">
        <v>6070</v>
      </c>
      <c r="E531" s="43" t="s">
        <v>6071</v>
      </c>
      <c r="F531" s="43" t="s">
        <v>1221</v>
      </c>
      <c r="G531" s="43" t="s">
        <v>657</v>
      </c>
      <c r="H531" s="42">
        <v>23</v>
      </c>
      <c r="I531">
        <v>2</v>
      </c>
    </row>
    <row r="532" spans="1:9" ht="15" customHeight="1" x14ac:dyDescent="0.25">
      <c r="A532" s="42">
        <v>2230</v>
      </c>
      <c r="B532" s="43">
        <v>2220</v>
      </c>
      <c r="C532" s="42">
        <v>18782</v>
      </c>
      <c r="D532" s="43" t="s">
        <v>4175</v>
      </c>
      <c r="E532" s="43" t="s">
        <v>4176</v>
      </c>
      <c r="F532" s="43" t="s">
        <v>1221</v>
      </c>
      <c r="G532" s="43" t="s">
        <v>3753</v>
      </c>
      <c r="H532" s="42">
        <v>36</v>
      </c>
      <c r="I532">
        <v>5</v>
      </c>
    </row>
    <row r="533" spans="1:9" ht="15" customHeight="1" x14ac:dyDescent="0.25">
      <c r="A533" s="42">
        <v>2148</v>
      </c>
      <c r="B533" s="43">
        <v>2138</v>
      </c>
      <c r="C533" s="42">
        <v>25106</v>
      </c>
      <c r="D533" s="43" t="s">
        <v>3233</v>
      </c>
      <c r="E533" s="43" t="s">
        <v>3234</v>
      </c>
      <c r="F533" s="43" t="s">
        <v>1221</v>
      </c>
      <c r="G533" s="43" t="s">
        <v>1887</v>
      </c>
      <c r="H533" s="42">
        <v>30</v>
      </c>
      <c r="I533">
        <v>6</v>
      </c>
    </row>
    <row r="534" spans="1:9" ht="15" customHeight="1" x14ac:dyDescent="0.25">
      <c r="A534" s="42">
        <v>2869</v>
      </c>
      <c r="B534" s="43">
        <v>2862</v>
      </c>
      <c r="C534" s="42">
        <v>17730</v>
      </c>
      <c r="D534" s="43" t="s">
        <v>6169</v>
      </c>
      <c r="E534" s="43" t="s">
        <v>6170</v>
      </c>
      <c r="F534" s="43" t="s">
        <v>1221</v>
      </c>
      <c r="G534" s="43" t="s">
        <v>436</v>
      </c>
      <c r="H534" s="42">
        <v>34</v>
      </c>
      <c r="I534">
        <v>1</v>
      </c>
    </row>
    <row r="535" spans="1:9" ht="15" customHeight="1" x14ac:dyDescent="0.25">
      <c r="A535" s="42">
        <v>2199</v>
      </c>
      <c r="B535" s="43">
        <v>2188</v>
      </c>
      <c r="C535" s="42">
        <v>36666</v>
      </c>
      <c r="D535" s="43" t="s">
        <v>4482</v>
      </c>
      <c r="E535" s="43" t="s">
        <v>4483</v>
      </c>
      <c r="F535" s="43" t="s">
        <v>1221</v>
      </c>
      <c r="G535" s="43" t="s">
        <v>657</v>
      </c>
      <c r="H535" s="42">
        <v>24</v>
      </c>
      <c r="I535">
        <v>6</v>
      </c>
    </row>
    <row r="536" spans="1:9" ht="15" customHeight="1" x14ac:dyDescent="0.25">
      <c r="A536" s="42">
        <v>1861</v>
      </c>
      <c r="B536" s="43">
        <v>1863</v>
      </c>
      <c r="C536" s="42">
        <v>35971</v>
      </c>
      <c r="D536" s="43" t="s">
        <v>4410</v>
      </c>
      <c r="E536" s="43" t="s">
        <v>4411</v>
      </c>
      <c r="F536" s="43" t="s">
        <v>1221</v>
      </c>
      <c r="G536" s="43" t="s">
        <v>706</v>
      </c>
      <c r="H536" s="42">
        <v>20</v>
      </c>
      <c r="I536">
        <v>10</v>
      </c>
    </row>
    <row r="537" spans="1:9" ht="15" customHeight="1" x14ac:dyDescent="0.25">
      <c r="A537" s="42">
        <v>2397</v>
      </c>
      <c r="B537" s="43">
        <v>2385</v>
      </c>
      <c r="C537" s="42">
        <v>27210</v>
      </c>
      <c r="D537" s="43" t="s">
        <v>2926</v>
      </c>
      <c r="E537" s="43" t="s">
        <v>2927</v>
      </c>
      <c r="F537" s="43" t="s">
        <v>1221</v>
      </c>
      <c r="G537" s="43" t="s">
        <v>459</v>
      </c>
      <c r="H537" s="42">
        <v>35</v>
      </c>
      <c r="I537">
        <v>4</v>
      </c>
    </row>
    <row r="538" spans="1:9" ht="15" customHeight="1" x14ac:dyDescent="0.25">
      <c r="A538" s="42">
        <v>1535</v>
      </c>
      <c r="B538" s="43">
        <v>1291</v>
      </c>
      <c r="C538" s="42">
        <v>25030</v>
      </c>
      <c r="D538" s="43" t="s">
        <v>1945</v>
      </c>
      <c r="E538" s="43" t="s">
        <v>1946</v>
      </c>
      <c r="F538" s="43" t="s">
        <v>1221</v>
      </c>
      <c r="G538" s="43" t="s">
        <v>659</v>
      </c>
      <c r="H538" s="42">
        <v>28</v>
      </c>
      <c r="I538">
        <v>15</v>
      </c>
    </row>
    <row r="539" spans="1:9" ht="15" customHeight="1" x14ac:dyDescent="0.25">
      <c r="A539" s="42">
        <v>2019</v>
      </c>
      <c r="B539" s="43">
        <v>2014</v>
      </c>
      <c r="C539" s="42">
        <v>24586</v>
      </c>
      <c r="D539" s="43" t="s">
        <v>4446</v>
      </c>
      <c r="E539" s="43" t="s">
        <v>4447</v>
      </c>
      <c r="F539" s="43" t="s">
        <v>1221</v>
      </c>
      <c r="G539" s="43" t="s">
        <v>2025</v>
      </c>
      <c r="H539" s="42">
        <v>30</v>
      </c>
      <c r="I539">
        <v>7</v>
      </c>
    </row>
    <row r="540" spans="1:9" ht="15" customHeight="1" x14ac:dyDescent="0.25">
      <c r="A540" s="42">
        <v>2113</v>
      </c>
      <c r="B540" s="43">
        <v>2107</v>
      </c>
      <c r="C540" s="42">
        <v>36835</v>
      </c>
      <c r="D540" s="43" t="s">
        <v>4981</v>
      </c>
      <c r="E540" s="43" t="s">
        <v>5395</v>
      </c>
      <c r="F540" s="43" t="s">
        <v>1221</v>
      </c>
      <c r="G540" s="43" t="s">
        <v>4981</v>
      </c>
      <c r="H540" s="42">
        <v>0</v>
      </c>
      <c r="I540">
        <v>7</v>
      </c>
    </row>
    <row r="541" spans="1:9" ht="15" customHeight="1" x14ac:dyDescent="0.25">
      <c r="A541" s="42">
        <v>1916</v>
      </c>
      <c r="B541" s="43">
        <v>1916</v>
      </c>
      <c r="C541" s="42">
        <v>35210</v>
      </c>
      <c r="D541" s="43" t="s">
        <v>5193</v>
      </c>
      <c r="E541" s="43" t="s">
        <v>5194</v>
      </c>
      <c r="F541" s="43" t="s">
        <v>1221</v>
      </c>
      <c r="G541" s="43" t="s">
        <v>442</v>
      </c>
      <c r="H541" s="42">
        <v>23</v>
      </c>
      <c r="I541">
        <v>9</v>
      </c>
    </row>
    <row r="542" spans="1:9" ht="15" customHeight="1" x14ac:dyDescent="0.25">
      <c r="A542" s="42">
        <v>2299</v>
      </c>
      <c r="B542" s="43">
        <v>2287</v>
      </c>
      <c r="C542" s="42">
        <v>33814</v>
      </c>
      <c r="D542" s="43" t="s">
        <v>5550</v>
      </c>
      <c r="E542" s="43" t="s">
        <v>5551</v>
      </c>
      <c r="F542" s="43" t="s">
        <v>1221</v>
      </c>
      <c r="G542" s="43" t="s">
        <v>436</v>
      </c>
      <c r="H542" s="42">
        <v>23</v>
      </c>
      <c r="I542">
        <v>5</v>
      </c>
    </row>
    <row r="543" spans="1:9" ht="15" customHeight="1" x14ac:dyDescent="0.25">
      <c r="A543" s="42">
        <v>1769</v>
      </c>
      <c r="B543" s="43">
        <v>1764</v>
      </c>
      <c r="C543" s="42">
        <v>12692</v>
      </c>
      <c r="D543" s="43" t="s">
        <v>2904</v>
      </c>
      <c r="E543" s="43" t="s">
        <v>2905</v>
      </c>
      <c r="F543" s="43" t="s">
        <v>1221</v>
      </c>
      <c r="G543" s="43" t="s">
        <v>2338</v>
      </c>
      <c r="H543" s="42">
        <v>41</v>
      </c>
      <c r="I543">
        <v>10</v>
      </c>
    </row>
    <row r="544" spans="1:9" ht="15" customHeight="1" x14ac:dyDescent="0.25">
      <c r="A544" s="42">
        <v>2307</v>
      </c>
      <c r="B544" s="43">
        <v>2295</v>
      </c>
      <c r="C544" s="42">
        <v>34429</v>
      </c>
      <c r="D544" s="43" t="s">
        <v>5560</v>
      </c>
      <c r="E544" s="43" t="s">
        <v>5561</v>
      </c>
      <c r="F544" s="43" t="s">
        <v>1221</v>
      </c>
      <c r="G544" s="43" t="s">
        <v>445</v>
      </c>
      <c r="H544" s="42">
        <v>21</v>
      </c>
      <c r="I544">
        <v>5</v>
      </c>
    </row>
    <row r="545" spans="1:9" ht="15" customHeight="1" x14ac:dyDescent="0.25">
      <c r="A545" s="42">
        <v>2279</v>
      </c>
      <c r="B545" s="43">
        <v>2270</v>
      </c>
      <c r="C545" s="42">
        <v>32132</v>
      </c>
      <c r="D545" s="43" t="s">
        <v>5534</v>
      </c>
      <c r="E545" s="43" t="s">
        <v>5535</v>
      </c>
      <c r="F545" s="43" t="s">
        <v>1221</v>
      </c>
      <c r="G545" s="43" t="s">
        <v>436</v>
      </c>
      <c r="H545" s="42">
        <v>26</v>
      </c>
      <c r="I545">
        <v>5</v>
      </c>
    </row>
    <row r="546" spans="1:9" ht="15" customHeight="1" x14ac:dyDescent="0.25">
      <c r="A546" s="42">
        <v>1376</v>
      </c>
      <c r="B546" s="43">
        <v>1372</v>
      </c>
      <c r="C546" s="42">
        <v>35315</v>
      </c>
      <c r="D546" s="43" t="s">
        <v>3803</v>
      </c>
      <c r="E546" s="43" t="s">
        <v>3804</v>
      </c>
      <c r="F546" s="43" t="s">
        <v>1221</v>
      </c>
      <c r="G546" s="43" t="s">
        <v>453</v>
      </c>
      <c r="H546" s="42">
        <v>28</v>
      </c>
      <c r="I546">
        <v>20</v>
      </c>
    </row>
    <row r="547" spans="1:9" ht="15" customHeight="1" x14ac:dyDescent="0.25">
      <c r="A547" s="42">
        <v>2216</v>
      </c>
      <c r="B547" s="43">
        <v>2205</v>
      </c>
      <c r="C547" s="42">
        <v>37604</v>
      </c>
      <c r="D547" s="43" t="s">
        <v>5508</v>
      </c>
      <c r="E547" s="43" t="s">
        <v>5509</v>
      </c>
      <c r="F547" s="43" t="s">
        <v>1221</v>
      </c>
      <c r="G547" s="43" t="s">
        <v>442</v>
      </c>
      <c r="H547" s="42">
        <v>25</v>
      </c>
      <c r="I547">
        <v>6</v>
      </c>
    </row>
    <row r="548" spans="1:9" ht="15" customHeight="1" x14ac:dyDescent="0.25">
      <c r="A548" s="42">
        <v>2793</v>
      </c>
      <c r="B548" s="43">
        <v>2789</v>
      </c>
      <c r="C548" s="42">
        <v>35749</v>
      </c>
      <c r="D548" s="43" t="s">
        <v>6054</v>
      </c>
      <c r="E548" s="43" t="s">
        <v>6055</v>
      </c>
      <c r="F548" s="43" t="s">
        <v>1221</v>
      </c>
      <c r="G548" s="43" t="s">
        <v>781</v>
      </c>
      <c r="H548" s="42">
        <v>24</v>
      </c>
      <c r="I548">
        <v>2</v>
      </c>
    </row>
    <row r="549" spans="1:9" ht="15" customHeight="1" x14ac:dyDescent="0.25">
      <c r="A549" s="42">
        <v>2348</v>
      </c>
      <c r="B549" s="43">
        <v>2339</v>
      </c>
      <c r="C549" s="42">
        <v>37162</v>
      </c>
      <c r="D549" s="43" t="s">
        <v>5612</v>
      </c>
      <c r="E549" s="43" t="s">
        <v>5613</v>
      </c>
      <c r="F549" s="43" t="s">
        <v>1221</v>
      </c>
      <c r="G549" s="43" t="s">
        <v>781</v>
      </c>
      <c r="H549" s="42">
        <v>29</v>
      </c>
      <c r="I549">
        <v>5</v>
      </c>
    </row>
    <row r="550" spans="1:9" ht="15" customHeight="1" x14ac:dyDescent="0.25">
      <c r="A550" s="42">
        <v>2076</v>
      </c>
      <c r="B550" s="43">
        <v>2067</v>
      </c>
      <c r="C550" s="42">
        <v>34913</v>
      </c>
      <c r="D550" s="43" t="s">
        <v>5345</v>
      </c>
      <c r="E550" s="43" t="s">
        <v>5346</v>
      </c>
      <c r="F550" s="43" t="s">
        <v>1221</v>
      </c>
      <c r="G550" s="43" t="s">
        <v>2519</v>
      </c>
      <c r="H550" s="42">
        <v>24</v>
      </c>
      <c r="I550">
        <v>7</v>
      </c>
    </row>
    <row r="551" spans="1:9" ht="15" customHeight="1" x14ac:dyDescent="0.25">
      <c r="A551" s="42">
        <v>2416</v>
      </c>
      <c r="B551" s="43">
        <v>2405</v>
      </c>
      <c r="C551" s="42">
        <v>29454</v>
      </c>
      <c r="D551" s="43" t="s">
        <v>5682</v>
      </c>
      <c r="E551" s="43" t="s">
        <v>5683</v>
      </c>
      <c r="F551" s="43" t="s">
        <v>1221</v>
      </c>
      <c r="G551" s="43" t="s">
        <v>2378</v>
      </c>
      <c r="H551" s="42">
        <v>27</v>
      </c>
      <c r="I551">
        <v>4</v>
      </c>
    </row>
    <row r="552" spans="1:9" ht="15" customHeight="1" x14ac:dyDescent="0.25">
      <c r="A552" s="42">
        <v>2010</v>
      </c>
      <c r="B552" s="43">
        <v>2005</v>
      </c>
      <c r="C552" s="42">
        <v>20835</v>
      </c>
      <c r="D552" s="43" t="s">
        <v>5289</v>
      </c>
      <c r="E552" s="43" t="s">
        <v>5290</v>
      </c>
      <c r="F552" s="43" t="s">
        <v>1221</v>
      </c>
      <c r="G552" s="43" t="s">
        <v>2480</v>
      </c>
      <c r="H552" s="42">
        <v>35</v>
      </c>
      <c r="I552">
        <v>7</v>
      </c>
    </row>
    <row r="553" spans="1:9" ht="15" customHeight="1" x14ac:dyDescent="0.25">
      <c r="A553" s="42">
        <v>1958</v>
      </c>
      <c r="B553" s="43">
        <v>1956</v>
      </c>
      <c r="C553" s="42">
        <v>32387</v>
      </c>
      <c r="D553" s="43" t="s">
        <v>3177</v>
      </c>
      <c r="E553" s="43" t="s">
        <v>3178</v>
      </c>
      <c r="F553" s="43" t="s">
        <v>1221</v>
      </c>
      <c r="G553" s="43" t="s">
        <v>485</v>
      </c>
      <c r="H553" s="42">
        <v>24</v>
      </c>
      <c r="I553">
        <v>8</v>
      </c>
    </row>
    <row r="554" spans="1:9" ht="15" customHeight="1" x14ac:dyDescent="0.25">
      <c r="A554" s="42">
        <v>1615</v>
      </c>
      <c r="B554" s="43">
        <v>1609</v>
      </c>
      <c r="C554" s="42">
        <v>20709</v>
      </c>
      <c r="D554" s="43" t="s">
        <v>2379</v>
      </c>
      <c r="E554" s="43" t="s">
        <v>2380</v>
      </c>
      <c r="F554" s="43" t="s">
        <v>1221</v>
      </c>
      <c r="G554" s="43" t="s">
        <v>2204</v>
      </c>
      <c r="H554" s="42">
        <v>65</v>
      </c>
      <c r="I554">
        <v>14</v>
      </c>
    </row>
    <row r="555" spans="1:9" ht="15" customHeight="1" x14ac:dyDescent="0.25">
      <c r="A555" s="42">
        <v>2114</v>
      </c>
      <c r="B555" s="43">
        <v>2108</v>
      </c>
      <c r="C555" s="42">
        <v>36891</v>
      </c>
      <c r="D555" s="43" t="s">
        <v>5396</v>
      </c>
      <c r="E555" s="43" t="s">
        <v>5397</v>
      </c>
      <c r="F555" s="43" t="s">
        <v>1221</v>
      </c>
      <c r="G555" s="43" t="s">
        <v>2467</v>
      </c>
      <c r="H555" s="42">
        <v>23</v>
      </c>
      <c r="I555">
        <v>7</v>
      </c>
    </row>
    <row r="556" spans="1:9" ht="15" customHeight="1" x14ac:dyDescent="0.25">
      <c r="A556" s="42">
        <v>1873</v>
      </c>
      <c r="B556" s="43">
        <v>1875</v>
      </c>
      <c r="C556" s="42">
        <v>36833</v>
      </c>
      <c r="D556" s="43" t="s">
        <v>5159</v>
      </c>
      <c r="E556" s="43" t="s">
        <v>5160</v>
      </c>
      <c r="F556" s="43" t="s">
        <v>1221</v>
      </c>
      <c r="G556" s="43" t="s">
        <v>4981</v>
      </c>
      <c r="H556" s="42">
        <v>51</v>
      </c>
      <c r="I556">
        <v>10</v>
      </c>
    </row>
    <row r="557" spans="1:9" ht="15" customHeight="1" x14ac:dyDescent="0.25">
      <c r="A557" s="42">
        <v>1791</v>
      </c>
      <c r="B557" s="43">
        <v>1788</v>
      </c>
      <c r="C557" s="42">
        <v>27868</v>
      </c>
      <c r="D557" s="43" t="s">
        <v>5105</v>
      </c>
      <c r="E557" s="43" t="s">
        <v>5106</v>
      </c>
      <c r="F557" s="43" t="s">
        <v>1221</v>
      </c>
      <c r="G557" s="43" t="s">
        <v>2509</v>
      </c>
      <c r="H557" s="42">
        <v>32</v>
      </c>
      <c r="I557">
        <v>10</v>
      </c>
    </row>
    <row r="558" spans="1:9" ht="15" customHeight="1" x14ac:dyDescent="0.25">
      <c r="A558" s="42">
        <v>1987</v>
      </c>
      <c r="B558" s="43">
        <v>1984</v>
      </c>
      <c r="C558" s="42">
        <v>36677</v>
      </c>
      <c r="D558" s="43" t="s">
        <v>4439</v>
      </c>
      <c r="E558" s="43" t="s">
        <v>5258</v>
      </c>
      <c r="F558" s="43" t="s">
        <v>1221</v>
      </c>
      <c r="G558" s="43" t="s">
        <v>703</v>
      </c>
      <c r="H558" s="42">
        <v>29</v>
      </c>
      <c r="I558">
        <v>8</v>
      </c>
    </row>
    <row r="559" spans="1:9" ht="15" customHeight="1" x14ac:dyDescent="0.25">
      <c r="A559" s="42">
        <v>1780</v>
      </c>
      <c r="B559" s="43">
        <v>1777</v>
      </c>
      <c r="C559" s="42">
        <v>25778</v>
      </c>
      <c r="D559" s="43" t="s">
        <v>4448</v>
      </c>
      <c r="E559" s="43" t="s">
        <v>4449</v>
      </c>
      <c r="F559" s="43" t="s">
        <v>1221</v>
      </c>
      <c r="G559" s="43" t="s">
        <v>2529</v>
      </c>
      <c r="H559" s="42">
        <v>28</v>
      </c>
      <c r="I559">
        <v>10</v>
      </c>
    </row>
    <row r="560" spans="1:9" ht="15" customHeight="1" x14ac:dyDescent="0.25">
      <c r="A560" s="42">
        <v>1045</v>
      </c>
      <c r="B560" s="43">
        <v>1039</v>
      </c>
      <c r="C560" s="42">
        <v>24226</v>
      </c>
      <c r="D560" s="43" t="s">
        <v>488</v>
      </c>
      <c r="E560" s="43" t="s">
        <v>113</v>
      </c>
      <c r="F560" s="43" t="s">
        <v>1221</v>
      </c>
      <c r="G560" s="43" t="s">
        <v>442</v>
      </c>
      <c r="H560" s="42">
        <v>29</v>
      </c>
      <c r="I560">
        <v>35</v>
      </c>
    </row>
    <row r="561" spans="1:9" ht="15" customHeight="1" x14ac:dyDescent="0.25">
      <c r="A561" s="42">
        <v>1985</v>
      </c>
      <c r="B561" s="43">
        <v>2511</v>
      </c>
      <c r="C561" s="42">
        <v>36325</v>
      </c>
      <c r="D561" s="43" t="s">
        <v>5256</v>
      </c>
      <c r="E561" s="43" t="s">
        <v>5257</v>
      </c>
      <c r="F561" s="43" t="s">
        <v>1221</v>
      </c>
      <c r="G561" s="43" t="s">
        <v>2609</v>
      </c>
      <c r="H561" s="42">
        <v>20</v>
      </c>
      <c r="I561">
        <v>8</v>
      </c>
    </row>
    <row r="562" spans="1:9" ht="15" customHeight="1" x14ac:dyDescent="0.25">
      <c r="A562" s="42">
        <v>2059</v>
      </c>
      <c r="B562" s="43" t="s">
        <v>1123</v>
      </c>
      <c r="C562" s="42">
        <v>32624</v>
      </c>
      <c r="D562" s="43" t="s">
        <v>5334</v>
      </c>
      <c r="E562" s="43" t="s">
        <v>5335</v>
      </c>
      <c r="F562" s="43" t="s">
        <v>1221</v>
      </c>
      <c r="G562" s="43" t="s">
        <v>2609</v>
      </c>
      <c r="H562" s="42">
        <v>27</v>
      </c>
      <c r="I562">
        <v>7</v>
      </c>
    </row>
    <row r="563" spans="1:9" ht="15" customHeight="1" x14ac:dyDescent="0.25">
      <c r="A563" s="42">
        <v>2317</v>
      </c>
      <c r="B563" s="43">
        <v>2305</v>
      </c>
      <c r="C563" s="42">
        <v>34926</v>
      </c>
      <c r="D563" s="43" t="s">
        <v>5574</v>
      </c>
      <c r="E563" s="43" t="s">
        <v>5575</v>
      </c>
      <c r="F563" s="43" t="s">
        <v>1221</v>
      </c>
      <c r="G563" s="43" t="s">
        <v>1913</v>
      </c>
      <c r="H563" s="42">
        <v>23</v>
      </c>
      <c r="I563">
        <v>5</v>
      </c>
    </row>
    <row r="564" spans="1:9" ht="15" customHeight="1" x14ac:dyDescent="0.25">
      <c r="A564" s="42">
        <v>1999</v>
      </c>
      <c r="B564" s="43">
        <v>1994</v>
      </c>
      <c r="C564" s="42">
        <v>4072</v>
      </c>
      <c r="D564" s="43" t="s">
        <v>5279</v>
      </c>
      <c r="E564" s="43" t="s">
        <v>5280</v>
      </c>
      <c r="F564" s="43" t="s">
        <v>1221</v>
      </c>
      <c r="G564" s="43" t="s">
        <v>1390</v>
      </c>
      <c r="H564" s="42">
        <v>43</v>
      </c>
      <c r="I564">
        <v>7</v>
      </c>
    </row>
    <row r="565" spans="1:9" ht="15" customHeight="1" x14ac:dyDescent="0.25">
      <c r="A565" s="42">
        <v>2335</v>
      </c>
      <c r="B565" s="43">
        <v>2326</v>
      </c>
      <c r="C565" s="42">
        <v>36708</v>
      </c>
      <c r="D565" s="43" t="s">
        <v>4500</v>
      </c>
      <c r="E565" s="43" t="s">
        <v>4501</v>
      </c>
      <c r="F565" s="43" t="s">
        <v>1221</v>
      </c>
      <c r="G565" s="43" t="s">
        <v>529</v>
      </c>
      <c r="H565" s="42">
        <v>20</v>
      </c>
      <c r="I565">
        <v>5</v>
      </c>
    </row>
    <row r="566" spans="1:9" ht="15" customHeight="1" x14ac:dyDescent="0.25">
      <c r="A566" s="42">
        <v>2721</v>
      </c>
      <c r="B566" s="43">
        <v>2715</v>
      </c>
      <c r="C566" s="42">
        <v>31672</v>
      </c>
      <c r="D566" s="43" t="s">
        <v>3399</v>
      </c>
      <c r="E566" s="43" t="s">
        <v>3400</v>
      </c>
      <c r="F566" s="43" t="s">
        <v>1221</v>
      </c>
      <c r="G566" s="43" t="s">
        <v>703</v>
      </c>
      <c r="H566" s="42">
        <v>30</v>
      </c>
      <c r="I566">
        <v>2</v>
      </c>
    </row>
    <row r="567" spans="1:9" ht="15" customHeight="1" x14ac:dyDescent="0.25">
      <c r="A567" s="42">
        <v>2532</v>
      </c>
      <c r="B567" s="43">
        <v>2524</v>
      </c>
      <c r="C567" s="42">
        <v>36771</v>
      </c>
      <c r="D567" s="43" t="s">
        <v>5797</v>
      </c>
      <c r="E567" s="43" t="s">
        <v>5798</v>
      </c>
      <c r="F567" s="43" t="s">
        <v>1221</v>
      </c>
      <c r="G567" s="43" t="s">
        <v>770</v>
      </c>
      <c r="H567" s="42">
        <v>24</v>
      </c>
      <c r="I567">
        <v>4</v>
      </c>
    </row>
    <row r="568" spans="1:9" ht="15" customHeight="1" x14ac:dyDescent="0.25">
      <c r="A568" s="42">
        <v>2849</v>
      </c>
      <c r="B568" s="43">
        <v>2844</v>
      </c>
      <c r="C568" s="42">
        <v>37513</v>
      </c>
      <c r="D568" s="43" t="s">
        <v>5267</v>
      </c>
      <c r="E568" s="43" t="s">
        <v>6137</v>
      </c>
      <c r="F568" s="43" t="s">
        <v>1221</v>
      </c>
      <c r="G568" s="43" t="s">
        <v>1300</v>
      </c>
      <c r="H568" s="42">
        <v>20</v>
      </c>
      <c r="I568">
        <v>2</v>
      </c>
    </row>
    <row r="569" spans="1:9" ht="15" customHeight="1" x14ac:dyDescent="0.25">
      <c r="A569" s="42">
        <v>2521</v>
      </c>
      <c r="B569" s="43">
        <v>2513</v>
      </c>
      <c r="C569" s="42">
        <v>36425</v>
      </c>
      <c r="D569" s="43" t="s">
        <v>5787</v>
      </c>
      <c r="E569" s="43" t="s">
        <v>5788</v>
      </c>
      <c r="F569" s="43" t="s">
        <v>1221</v>
      </c>
      <c r="G569" s="43" t="s">
        <v>445</v>
      </c>
      <c r="H569" s="42">
        <v>20</v>
      </c>
      <c r="I569">
        <v>4</v>
      </c>
    </row>
    <row r="570" spans="1:9" ht="15" customHeight="1" x14ac:dyDescent="0.25">
      <c r="A570" s="42">
        <v>2790</v>
      </c>
      <c r="B570" s="43">
        <v>2786</v>
      </c>
      <c r="C570" s="42">
        <v>35647</v>
      </c>
      <c r="D570" s="43" t="s">
        <v>6050</v>
      </c>
      <c r="E570" s="43" t="s">
        <v>6051</v>
      </c>
      <c r="F570" s="43" t="s">
        <v>1221</v>
      </c>
      <c r="G570" s="43" t="s">
        <v>529</v>
      </c>
      <c r="H570" s="42">
        <v>21</v>
      </c>
      <c r="I570">
        <v>2</v>
      </c>
    </row>
    <row r="571" spans="1:9" ht="15" customHeight="1" x14ac:dyDescent="0.25">
      <c r="A571" s="42">
        <v>1940</v>
      </c>
      <c r="B571" s="43">
        <v>1938</v>
      </c>
      <c r="C571" s="42">
        <v>26111</v>
      </c>
      <c r="D571" s="43" t="s">
        <v>1914</v>
      </c>
      <c r="E571" s="43" t="s">
        <v>1915</v>
      </c>
      <c r="F571" s="43" t="s">
        <v>1221</v>
      </c>
      <c r="G571" s="43" t="s">
        <v>1521</v>
      </c>
      <c r="H571" s="42">
        <v>28</v>
      </c>
      <c r="I571">
        <v>8</v>
      </c>
    </row>
    <row r="572" spans="1:9" ht="15" customHeight="1" x14ac:dyDescent="0.25">
      <c r="A572" s="42">
        <v>1569</v>
      </c>
      <c r="B572" s="43">
        <v>1567</v>
      </c>
      <c r="C572" s="42">
        <v>33487</v>
      </c>
      <c r="D572" s="43" t="s">
        <v>4962</v>
      </c>
      <c r="E572" s="43" t="s">
        <v>4963</v>
      </c>
      <c r="F572" s="43" t="s">
        <v>1221</v>
      </c>
      <c r="G572" s="43" t="s">
        <v>502</v>
      </c>
      <c r="H572" s="42">
        <v>26</v>
      </c>
      <c r="I572">
        <v>15</v>
      </c>
    </row>
    <row r="573" spans="1:9" ht="15" customHeight="1" x14ac:dyDescent="0.25">
      <c r="A573" s="42">
        <v>1966</v>
      </c>
      <c r="B573" s="43">
        <v>1963</v>
      </c>
      <c r="C573" s="42">
        <v>34141</v>
      </c>
      <c r="D573" s="43" t="s">
        <v>5234</v>
      </c>
      <c r="E573" s="43" t="s">
        <v>5235</v>
      </c>
      <c r="F573" s="43" t="s">
        <v>1221</v>
      </c>
      <c r="G573" s="43" t="s">
        <v>465</v>
      </c>
      <c r="H573" s="42">
        <v>22</v>
      </c>
      <c r="I573">
        <v>8</v>
      </c>
    </row>
    <row r="574" spans="1:9" ht="15" customHeight="1" x14ac:dyDescent="0.25">
      <c r="A574" s="42">
        <v>2442</v>
      </c>
      <c r="B574" s="43">
        <v>2432</v>
      </c>
      <c r="C574" s="42">
        <v>32089</v>
      </c>
      <c r="D574" s="43" t="s">
        <v>2405</v>
      </c>
      <c r="E574" s="43" t="s">
        <v>2406</v>
      </c>
      <c r="F574" s="43" t="s">
        <v>1221</v>
      </c>
      <c r="G574" s="43" t="s">
        <v>1371</v>
      </c>
      <c r="H574" s="42">
        <v>23</v>
      </c>
      <c r="I574">
        <v>4</v>
      </c>
    </row>
    <row r="575" spans="1:9" ht="15" customHeight="1" x14ac:dyDescent="0.25">
      <c r="A575" s="42">
        <v>2402</v>
      </c>
      <c r="B575" s="43">
        <v>2389</v>
      </c>
      <c r="C575" s="42">
        <v>27632</v>
      </c>
      <c r="D575" s="43" t="s">
        <v>4342</v>
      </c>
      <c r="E575" s="43" t="s">
        <v>4343</v>
      </c>
      <c r="F575" s="43" t="s">
        <v>1221</v>
      </c>
      <c r="G575" s="43" t="s">
        <v>465</v>
      </c>
      <c r="H575" s="42">
        <v>30</v>
      </c>
      <c r="I575">
        <v>4</v>
      </c>
    </row>
    <row r="576" spans="1:9" ht="15" customHeight="1" x14ac:dyDescent="0.25">
      <c r="A576" s="42">
        <v>2380</v>
      </c>
      <c r="B576" s="43">
        <v>2368</v>
      </c>
      <c r="C576" s="42">
        <v>21546</v>
      </c>
      <c r="D576" s="43" t="s">
        <v>5659</v>
      </c>
      <c r="E576" s="43" t="s">
        <v>5660</v>
      </c>
      <c r="F576" s="43" t="s">
        <v>1221</v>
      </c>
      <c r="G576" s="43" t="s">
        <v>494</v>
      </c>
      <c r="H576" s="42">
        <v>31</v>
      </c>
      <c r="I576">
        <v>4</v>
      </c>
    </row>
    <row r="577" spans="1:9" ht="15" customHeight="1" x14ac:dyDescent="0.25">
      <c r="A577" s="42">
        <v>2821</v>
      </c>
      <c r="B577" s="43">
        <v>2815</v>
      </c>
      <c r="C577" s="42">
        <v>36810</v>
      </c>
      <c r="D577" s="43" t="s">
        <v>6087</v>
      </c>
      <c r="E577" s="43" t="s">
        <v>6088</v>
      </c>
      <c r="F577" s="43" t="s">
        <v>1221</v>
      </c>
      <c r="G577" s="43" t="s">
        <v>2348</v>
      </c>
      <c r="H577" s="42">
        <v>24</v>
      </c>
      <c r="I577">
        <v>2</v>
      </c>
    </row>
    <row r="578" spans="1:9" ht="15" customHeight="1" x14ac:dyDescent="0.25">
      <c r="A578" s="42">
        <v>2312</v>
      </c>
      <c r="B578" s="43">
        <v>2300</v>
      </c>
      <c r="C578" s="42">
        <v>34641</v>
      </c>
      <c r="D578" s="43" t="s">
        <v>3477</v>
      </c>
      <c r="E578" s="43" t="s">
        <v>4105</v>
      </c>
      <c r="F578" s="43" t="s">
        <v>1221</v>
      </c>
      <c r="G578" s="43" t="s">
        <v>438</v>
      </c>
      <c r="H578" s="42">
        <v>21</v>
      </c>
      <c r="I578">
        <v>5</v>
      </c>
    </row>
    <row r="579" spans="1:9" ht="15" customHeight="1" x14ac:dyDescent="0.25">
      <c r="A579" s="42">
        <v>1328</v>
      </c>
      <c r="B579" s="43">
        <v>1324</v>
      </c>
      <c r="C579" s="42">
        <v>16694</v>
      </c>
      <c r="D579" s="43" t="s">
        <v>1878</v>
      </c>
      <c r="E579" s="43" t="s">
        <v>1879</v>
      </c>
      <c r="F579" s="43" t="s">
        <v>1221</v>
      </c>
      <c r="G579" s="43" t="s">
        <v>1371</v>
      </c>
      <c r="H579" s="42">
        <v>34</v>
      </c>
      <c r="I579">
        <v>21</v>
      </c>
    </row>
    <row r="580" spans="1:9" ht="15" customHeight="1" x14ac:dyDescent="0.25">
      <c r="A580" s="42">
        <v>2715</v>
      </c>
      <c r="B580" s="43">
        <v>2710</v>
      </c>
      <c r="C580" s="42">
        <v>30722</v>
      </c>
      <c r="D580" s="43" t="s">
        <v>2748</v>
      </c>
      <c r="E580" s="43" t="s">
        <v>2749</v>
      </c>
      <c r="F580" s="43" t="s">
        <v>1221</v>
      </c>
      <c r="G580" s="43" t="s">
        <v>485</v>
      </c>
      <c r="H580" s="42">
        <v>24</v>
      </c>
      <c r="I580">
        <v>2</v>
      </c>
    </row>
    <row r="581" spans="1:9" ht="15" customHeight="1" x14ac:dyDescent="0.25">
      <c r="A581" s="42">
        <v>1464</v>
      </c>
      <c r="B581" s="43">
        <v>1461</v>
      </c>
      <c r="C581" s="42">
        <v>31476</v>
      </c>
      <c r="D581" s="43" t="s">
        <v>4379</v>
      </c>
      <c r="E581" s="43" t="s">
        <v>4380</v>
      </c>
      <c r="F581" s="43" t="s">
        <v>1221</v>
      </c>
      <c r="G581" s="43" t="s">
        <v>2295</v>
      </c>
      <c r="H581" s="42">
        <v>29</v>
      </c>
      <c r="I581">
        <v>17</v>
      </c>
    </row>
    <row r="582" spans="1:9" ht="15" customHeight="1" x14ac:dyDescent="0.25">
      <c r="A582" s="42">
        <v>2486</v>
      </c>
      <c r="B582" s="43">
        <v>2477</v>
      </c>
      <c r="C582" s="42">
        <v>34749</v>
      </c>
      <c r="D582" s="43" t="s">
        <v>4516</v>
      </c>
      <c r="E582" s="43" t="s">
        <v>4517</v>
      </c>
      <c r="F582" s="43" t="s">
        <v>1221</v>
      </c>
      <c r="G582" s="43" t="s">
        <v>1913</v>
      </c>
      <c r="H582" s="42">
        <v>21</v>
      </c>
      <c r="I582">
        <v>4</v>
      </c>
    </row>
    <row r="583" spans="1:9" ht="15" customHeight="1" x14ac:dyDescent="0.25">
      <c r="A583" s="42">
        <v>2161</v>
      </c>
      <c r="B583" s="43">
        <v>2151</v>
      </c>
      <c r="C583" s="42">
        <v>30611</v>
      </c>
      <c r="D583" s="43" t="s">
        <v>2492</v>
      </c>
      <c r="E583" s="43" t="s">
        <v>2493</v>
      </c>
      <c r="F583" s="43" t="s">
        <v>1221</v>
      </c>
      <c r="G583" s="43" t="s">
        <v>1913</v>
      </c>
      <c r="H583" s="42">
        <v>26</v>
      </c>
      <c r="I583">
        <v>6</v>
      </c>
    </row>
    <row r="584" spans="1:9" ht="15" customHeight="1" x14ac:dyDescent="0.25">
      <c r="A584" s="42">
        <v>1554</v>
      </c>
      <c r="B584" s="43">
        <v>1551</v>
      </c>
      <c r="C584" s="42">
        <v>29417</v>
      </c>
      <c r="D584" s="43" t="s">
        <v>4953</v>
      </c>
      <c r="E584" s="43" t="s">
        <v>4954</v>
      </c>
      <c r="F584" s="43" t="s">
        <v>1221</v>
      </c>
      <c r="G584" s="43" t="s">
        <v>489</v>
      </c>
      <c r="H584" s="42">
        <v>25</v>
      </c>
      <c r="I584">
        <v>15</v>
      </c>
    </row>
    <row r="585" spans="1:9" ht="15" customHeight="1" x14ac:dyDescent="0.25">
      <c r="A585" s="42">
        <v>2400</v>
      </c>
      <c r="B585" s="43">
        <v>2387</v>
      </c>
      <c r="C585" s="42">
        <v>27437</v>
      </c>
      <c r="D585" s="43" t="s">
        <v>3140</v>
      </c>
      <c r="E585" s="43" t="s">
        <v>3141</v>
      </c>
      <c r="F585" s="43" t="s">
        <v>1221</v>
      </c>
      <c r="G585" s="43" t="s">
        <v>2264</v>
      </c>
      <c r="H585" s="42">
        <v>32</v>
      </c>
      <c r="I585">
        <v>4</v>
      </c>
    </row>
    <row r="586" spans="1:9" ht="15" customHeight="1" x14ac:dyDescent="0.25">
      <c r="A586" s="42">
        <v>1839</v>
      </c>
      <c r="B586" s="43">
        <v>1838</v>
      </c>
      <c r="C586" s="42">
        <v>33836</v>
      </c>
      <c r="D586" s="43" t="s">
        <v>3797</v>
      </c>
      <c r="E586" s="43" t="s">
        <v>3798</v>
      </c>
      <c r="F586" s="43" t="s">
        <v>1221</v>
      </c>
      <c r="G586" s="43" t="s">
        <v>602</v>
      </c>
      <c r="H586" s="42">
        <v>23</v>
      </c>
      <c r="I586">
        <v>10</v>
      </c>
    </row>
    <row r="587" spans="1:9" ht="15" customHeight="1" x14ac:dyDescent="0.25">
      <c r="A587" s="42">
        <v>2137</v>
      </c>
      <c r="B587" s="43">
        <v>2126</v>
      </c>
      <c r="C587" s="42">
        <v>15338</v>
      </c>
      <c r="D587" s="43" t="s">
        <v>4259</v>
      </c>
      <c r="E587" s="43" t="s">
        <v>4260</v>
      </c>
      <c r="F587" s="43" t="s">
        <v>1221</v>
      </c>
      <c r="G587" s="43" t="s">
        <v>529</v>
      </c>
      <c r="H587" s="42">
        <v>36</v>
      </c>
      <c r="I587">
        <v>6</v>
      </c>
    </row>
    <row r="588" spans="1:9" ht="15" customHeight="1" x14ac:dyDescent="0.25">
      <c r="A588" s="42">
        <v>2633</v>
      </c>
      <c r="B588" s="43">
        <v>2626</v>
      </c>
      <c r="C588" s="42">
        <v>36492</v>
      </c>
      <c r="D588" s="43" t="s">
        <v>4568</v>
      </c>
      <c r="E588" s="43" t="s">
        <v>4569</v>
      </c>
      <c r="F588" s="43" t="s">
        <v>1221</v>
      </c>
      <c r="G588" s="43" t="s">
        <v>520</v>
      </c>
      <c r="H588" s="42">
        <v>20</v>
      </c>
      <c r="I588">
        <v>3</v>
      </c>
    </row>
    <row r="589" spans="1:9" ht="15" customHeight="1" x14ac:dyDescent="0.25">
      <c r="A589" s="42">
        <v>2759</v>
      </c>
      <c r="B589" s="43">
        <v>2752</v>
      </c>
      <c r="C589" s="42">
        <v>34158</v>
      </c>
      <c r="D589" s="43" t="s">
        <v>2699</v>
      </c>
      <c r="E589" s="43" t="s">
        <v>2700</v>
      </c>
      <c r="F589" s="43" t="s">
        <v>1221</v>
      </c>
      <c r="G589" s="43" t="s">
        <v>2247</v>
      </c>
      <c r="H589" s="42">
        <v>25</v>
      </c>
      <c r="I589">
        <v>2</v>
      </c>
    </row>
    <row r="590" spans="1:9" ht="15" customHeight="1" x14ac:dyDescent="0.25">
      <c r="A590" s="42">
        <v>2921</v>
      </c>
      <c r="B590" s="43">
        <v>2914</v>
      </c>
      <c r="C590" s="42">
        <v>33743</v>
      </c>
      <c r="D590" s="43" t="s">
        <v>6224</v>
      </c>
      <c r="E590" s="43" t="s">
        <v>6225</v>
      </c>
      <c r="F590" s="43" t="s">
        <v>1221</v>
      </c>
      <c r="G590" s="43" t="s">
        <v>445</v>
      </c>
      <c r="H590" s="42">
        <v>23</v>
      </c>
      <c r="I590">
        <v>1</v>
      </c>
    </row>
    <row r="591" spans="1:9" ht="15" customHeight="1" x14ac:dyDescent="0.25">
      <c r="A591" s="42">
        <v>1395</v>
      </c>
      <c r="B591" s="43">
        <v>1394</v>
      </c>
      <c r="C591" s="42">
        <v>28252</v>
      </c>
      <c r="D591" s="43" t="s">
        <v>4869</v>
      </c>
      <c r="E591" s="43" t="s">
        <v>4870</v>
      </c>
      <c r="F591" s="43" t="s">
        <v>1221</v>
      </c>
      <c r="G591" s="43" t="s">
        <v>502</v>
      </c>
      <c r="H591" s="42">
        <v>35</v>
      </c>
      <c r="I591">
        <v>19</v>
      </c>
    </row>
    <row r="592" spans="1:9" ht="15" customHeight="1" x14ac:dyDescent="0.25">
      <c r="A592" s="42">
        <v>1922</v>
      </c>
      <c r="B592" s="43">
        <v>1922</v>
      </c>
      <c r="C592" s="42">
        <v>36814</v>
      </c>
      <c r="D592" s="43" t="s">
        <v>5201</v>
      </c>
      <c r="E592" s="43" t="s">
        <v>5202</v>
      </c>
      <c r="F592" s="43" t="s">
        <v>1221</v>
      </c>
      <c r="G592" s="43" t="s">
        <v>2186</v>
      </c>
      <c r="H592" s="42">
        <v>41</v>
      </c>
      <c r="I592">
        <v>9</v>
      </c>
    </row>
    <row r="593" spans="1:9" ht="15" customHeight="1" x14ac:dyDescent="0.25">
      <c r="A593" s="42">
        <v>1692</v>
      </c>
      <c r="B593" s="43">
        <v>1687</v>
      </c>
      <c r="C593" s="42">
        <v>31359</v>
      </c>
      <c r="D593" s="43" t="s">
        <v>2816</v>
      </c>
      <c r="E593" s="43" t="s">
        <v>2817</v>
      </c>
      <c r="F593" s="43" t="s">
        <v>1221</v>
      </c>
      <c r="G593" s="43" t="s">
        <v>436</v>
      </c>
      <c r="H593" s="42">
        <v>25</v>
      </c>
      <c r="I593">
        <v>12</v>
      </c>
    </row>
    <row r="594" spans="1:9" ht="15" customHeight="1" x14ac:dyDescent="0.25">
      <c r="A594" s="42">
        <v>1526</v>
      </c>
      <c r="B594" s="43">
        <v>1525</v>
      </c>
      <c r="C594" s="42">
        <v>19125</v>
      </c>
      <c r="D594" s="43" t="s">
        <v>4940</v>
      </c>
      <c r="E594" s="43" t="s">
        <v>4941</v>
      </c>
      <c r="F594" s="43" t="s">
        <v>1221</v>
      </c>
      <c r="G594" s="43" t="s">
        <v>2397</v>
      </c>
      <c r="H594" s="42">
        <v>30</v>
      </c>
      <c r="I594">
        <v>15</v>
      </c>
    </row>
    <row r="595" spans="1:9" ht="15" customHeight="1" x14ac:dyDescent="0.25">
      <c r="A595" s="42">
        <v>1571</v>
      </c>
      <c r="B595" s="43">
        <v>1568</v>
      </c>
      <c r="C595" s="42">
        <v>33573</v>
      </c>
      <c r="D595" s="43" t="s">
        <v>2517</v>
      </c>
      <c r="E595" s="43" t="s">
        <v>2518</v>
      </c>
      <c r="F595" s="43" t="s">
        <v>1221</v>
      </c>
      <c r="G595" s="43" t="s">
        <v>2519</v>
      </c>
      <c r="H595" s="42">
        <v>22</v>
      </c>
      <c r="I595">
        <v>15</v>
      </c>
    </row>
    <row r="596" spans="1:9" ht="15" customHeight="1" x14ac:dyDescent="0.25">
      <c r="A596" s="42">
        <v>2878</v>
      </c>
      <c r="B596" s="43">
        <v>2869</v>
      </c>
      <c r="C596" s="42">
        <v>22751</v>
      </c>
      <c r="D596" s="43" t="s">
        <v>2465</v>
      </c>
      <c r="E596" s="43" t="s">
        <v>2466</v>
      </c>
      <c r="F596" s="43" t="s">
        <v>1221</v>
      </c>
      <c r="G596" s="43" t="s">
        <v>1327</v>
      </c>
      <c r="H596" s="42">
        <v>31</v>
      </c>
      <c r="I596">
        <v>1</v>
      </c>
    </row>
    <row r="597" spans="1:9" ht="15" customHeight="1" x14ac:dyDescent="0.25">
      <c r="A597" s="42">
        <v>2039</v>
      </c>
      <c r="B597" s="43" t="s">
        <v>1123</v>
      </c>
      <c r="C597" s="42">
        <v>28629</v>
      </c>
      <c r="D597" s="43" t="s">
        <v>5319</v>
      </c>
      <c r="E597" s="43" t="s">
        <v>2487</v>
      </c>
      <c r="F597" s="43" t="s">
        <v>1221</v>
      </c>
      <c r="G597" s="43" t="s">
        <v>459</v>
      </c>
      <c r="H597" s="42">
        <v>30</v>
      </c>
      <c r="I597">
        <v>7</v>
      </c>
    </row>
    <row r="598" spans="1:9" ht="15" customHeight="1" x14ac:dyDescent="0.25">
      <c r="A598" s="42">
        <v>1685</v>
      </c>
      <c r="B598" s="43">
        <v>1677</v>
      </c>
      <c r="C598" s="42">
        <v>25294</v>
      </c>
      <c r="D598" s="43" t="s">
        <v>4177</v>
      </c>
      <c r="E598" s="43" t="s">
        <v>4178</v>
      </c>
      <c r="F598" s="43" t="s">
        <v>1221</v>
      </c>
      <c r="G598" s="43" t="s">
        <v>1282</v>
      </c>
      <c r="H598" s="42">
        <v>31</v>
      </c>
      <c r="I598">
        <v>12</v>
      </c>
    </row>
    <row r="599" spans="1:9" ht="15" customHeight="1" x14ac:dyDescent="0.25">
      <c r="A599" s="42">
        <v>1770</v>
      </c>
      <c r="B599" s="43">
        <v>1765</v>
      </c>
      <c r="C599" s="42">
        <v>14340</v>
      </c>
      <c r="D599" s="43" t="s">
        <v>3649</v>
      </c>
      <c r="E599" s="43" t="s">
        <v>3650</v>
      </c>
      <c r="F599" s="43" t="s">
        <v>1221</v>
      </c>
      <c r="G599" s="43" t="s">
        <v>1282</v>
      </c>
      <c r="H599" s="42">
        <v>35</v>
      </c>
      <c r="I599">
        <v>10</v>
      </c>
    </row>
    <row r="600" spans="1:9" ht="15" customHeight="1" x14ac:dyDescent="0.25">
      <c r="A600" s="46">
        <v>2357</v>
      </c>
      <c r="B600" s="46">
        <v>2346</v>
      </c>
      <c r="C600" s="46">
        <v>37695</v>
      </c>
      <c r="D600" s="46" t="s">
        <v>5629</v>
      </c>
      <c r="E600" s="46" t="s">
        <v>5630</v>
      </c>
      <c r="F600" s="46" t="s">
        <v>1221</v>
      </c>
      <c r="G600" s="46" t="s">
        <v>538</v>
      </c>
      <c r="H600" s="46">
        <v>20</v>
      </c>
      <c r="I600">
        <v>5</v>
      </c>
    </row>
    <row r="601" spans="1:9" ht="15" customHeight="1" x14ac:dyDescent="0.25">
      <c r="A601" s="42">
        <v>1957</v>
      </c>
      <c r="B601" s="43">
        <v>1955</v>
      </c>
      <c r="C601" s="42">
        <v>32340</v>
      </c>
      <c r="D601" s="43" t="s">
        <v>2821</v>
      </c>
      <c r="E601" s="43" t="s">
        <v>2822</v>
      </c>
      <c r="F601" s="43" t="s">
        <v>1221</v>
      </c>
      <c r="G601" s="43" t="s">
        <v>2275</v>
      </c>
      <c r="H601" s="42">
        <v>24</v>
      </c>
      <c r="I601">
        <v>8</v>
      </c>
    </row>
    <row r="602" spans="1:9" ht="15" customHeight="1" x14ac:dyDescent="0.25">
      <c r="A602" s="42">
        <v>1483</v>
      </c>
      <c r="B602" s="43">
        <v>1481</v>
      </c>
      <c r="C602" s="42">
        <v>35714</v>
      </c>
      <c r="D602" s="43" t="s">
        <v>4116</v>
      </c>
      <c r="E602" s="43" t="s">
        <v>4117</v>
      </c>
      <c r="F602" s="43" t="s">
        <v>1221</v>
      </c>
      <c r="G602" s="43" t="s">
        <v>2452</v>
      </c>
      <c r="H602" s="42">
        <v>21</v>
      </c>
      <c r="I602">
        <v>17</v>
      </c>
    </row>
    <row r="603" spans="1:9" ht="15" customHeight="1" x14ac:dyDescent="0.25">
      <c r="A603" s="42">
        <v>2492</v>
      </c>
      <c r="B603" s="43">
        <v>2483</v>
      </c>
      <c r="C603" s="42">
        <v>35104</v>
      </c>
      <c r="D603" s="43" t="s">
        <v>5746</v>
      </c>
      <c r="E603" s="43" t="s">
        <v>5747</v>
      </c>
      <c r="F603" s="43" t="s">
        <v>1221</v>
      </c>
      <c r="G603" s="43" t="s">
        <v>445</v>
      </c>
      <c r="H603" s="42">
        <v>23</v>
      </c>
      <c r="I603">
        <v>4</v>
      </c>
    </row>
    <row r="604" spans="1:9" ht="15" customHeight="1" x14ac:dyDescent="0.25">
      <c r="A604" s="42">
        <v>2565</v>
      </c>
      <c r="B604" s="43">
        <v>2556</v>
      </c>
      <c r="C604" s="42">
        <v>7545</v>
      </c>
      <c r="D604" s="43" t="s">
        <v>5861</v>
      </c>
      <c r="E604" s="43" t="s">
        <v>5862</v>
      </c>
      <c r="F604" s="43" t="s">
        <v>1221</v>
      </c>
      <c r="G604" s="43" t="s">
        <v>781</v>
      </c>
      <c r="H604" s="42">
        <v>41</v>
      </c>
      <c r="I604">
        <v>3</v>
      </c>
    </row>
    <row r="605" spans="1:9" ht="15" customHeight="1" x14ac:dyDescent="0.25">
      <c r="A605" s="42">
        <v>1336</v>
      </c>
      <c r="B605" s="43">
        <v>1331</v>
      </c>
      <c r="C605" s="42">
        <v>29129</v>
      </c>
      <c r="D605" s="43" t="s">
        <v>2434</v>
      </c>
      <c r="E605" s="43" t="s">
        <v>2435</v>
      </c>
      <c r="F605" s="43" t="s">
        <v>1221</v>
      </c>
      <c r="G605" s="43" t="s">
        <v>2164</v>
      </c>
      <c r="H605" s="42">
        <v>28</v>
      </c>
      <c r="I605">
        <v>21</v>
      </c>
    </row>
    <row r="606" spans="1:9" ht="15" customHeight="1" x14ac:dyDescent="0.25">
      <c r="A606" s="42">
        <v>2877</v>
      </c>
      <c r="B606" s="43">
        <v>2868</v>
      </c>
      <c r="C606" s="42">
        <v>22609</v>
      </c>
      <c r="D606" s="43" t="s">
        <v>6177</v>
      </c>
      <c r="E606" s="43" t="s">
        <v>6178</v>
      </c>
      <c r="F606" s="43" t="s">
        <v>1221</v>
      </c>
      <c r="G606" s="43" t="s">
        <v>1337</v>
      </c>
      <c r="H606" s="42">
        <v>30</v>
      </c>
      <c r="I606">
        <v>1</v>
      </c>
    </row>
    <row r="607" spans="1:9" ht="15" customHeight="1" x14ac:dyDescent="0.25">
      <c r="A607" s="42">
        <v>2854</v>
      </c>
      <c r="B607" s="43">
        <v>2849</v>
      </c>
      <c r="C607" s="42">
        <v>37742</v>
      </c>
      <c r="D607" s="43" t="s">
        <v>6146</v>
      </c>
      <c r="E607" s="43" t="s">
        <v>6147</v>
      </c>
      <c r="F607" s="43" t="s">
        <v>1221</v>
      </c>
      <c r="G607" s="43" t="s">
        <v>2396</v>
      </c>
      <c r="H607" s="42">
        <v>21</v>
      </c>
      <c r="I607">
        <v>2</v>
      </c>
    </row>
    <row r="608" spans="1:9" ht="15" customHeight="1" x14ac:dyDescent="0.25">
      <c r="A608" s="42">
        <v>2461</v>
      </c>
      <c r="B608" s="43">
        <v>2453</v>
      </c>
      <c r="C608" s="42">
        <v>33938</v>
      </c>
      <c r="D608" s="43" t="s">
        <v>5715</v>
      </c>
      <c r="E608" s="43" t="s">
        <v>5716</v>
      </c>
      <c r="F608" s="43" t="s">
        <v>1221</v>
      </c>
      <c r="G608" s="43" t="s">
        <v>1519</v>
      </c>
      <c r="H608" s="42">
        <v>22</v>
      </c>
      <c r="I608">
        <v>4</v>
      </c>
    </row>
    <row r="609" spans="1:9" ht="15" customHeight="1" x14ac:dyDescent="0.25">
      <c r="A609" s="42">
        <v>1893</v>
      </c>
      <c r="B609" s="43">
        <v>1893</v>
      </c>
      <c r="C609" s="42">
        <v>20335</v>
      </c>
      <c r="D609" s="43" t="s">
        <v>2787</v>
      </c>
      <c r="E609" s="43" t="s">
        <v>2788</v>
      </c>
      <c r="F609" s="43" t="s">
        <v>1221</v>
      </c>
      <c r="G609" s="43" t="s">
        <v>2476</v>
      </c>
      <c r="H609" s="42">
        <v>33</v>
      </c>
      <c r="I609">
        <v>9</v>
      </c>
    </row>
    <row r="610" spans="1:9" ht="15" customHeight="1" x14ac:dyDescent="0.25">
      <c r="A610" s="42">
        <v>2204</v>
      </c>
      <c r="B610" s="43">
        <v>2193</v>
      </c>
      <c r="C610" s="42">
        <v>36752</v>
      </c>
      <c r="D610" s="43" t="s">
        <v>5486</v>
      </c>
      <c r="E610" s="43" t="s">
        <v>5487</v>
      </c>
      <c r="F610" s="43" t="s">
        <v>1221</v>
      </c>
      <c r="G610" s="43" t="s">
        <v>436</v>
      </c>
      <c r="H610" s="42">
        <v>39</v>
      </c>
      <c r="I610">
        <v>6</v>
      </c>
    </row>
    <row r="611" spans="1:9" ht="15" customHeight="1" x14ac:dyDescent="0.25">
      <c r="A611" s="42">
        <v>2535</v>
      </c>
      <c r="B611" s="43">
        <v>2527</v>
      </c>
      <c r="C611" s="42">
        <v>36834</v>
      </c>
      <c r="D611" s="43" t="s">
        <v>5803</v>
      </c>
      <c r="E611" s="43" t="s">
        <v>5804</v>
      </c>
      <c r="F611" s="43" t="s">
        <v>1221</v>
      </c>
      <c r="G611" s="43" t="s">
        <v>4981</v>
      </c>
      <c r="H611" s="42">
        <v>19</v>
      </c>
      <c r="I611">
        <v>4</v>
      </c>
    </row>
    <row r="612" spans="1:9" ht="15" customHeight="1" x14ac:dyDescent="0.25">
      <c r="A612" s="42">
        <v>2726</v>
      </c>
      <c r="B612" s="43">
        <v>2720</v>
      </c>
      <c r="C612" s="42">
        <v>32029</v>
      </c>
      <c r="D612" s="43" t="s">
        <v>5999</v>
      </c>
      <c r="E612" s="43" t="s">
        <v>6000</v>
      </c>
      <c r="F612" s="43" t="s">
        <v>1221</v>
      </c>
      <c r="G612" s="43" t="s">
        <v>1050</v>
      </c>
      <c r="H612" s="42">
        <v>35</v>
      </c>
      <c r="I612">
        <v>2</v>
      </c>
    </row>
    <row r="613" spans="1:9" ht="15" customHeight="1" x14ac:dyDescent="0.25">
      <c r="A613" s="42">
        <v>1636</v>
      </c>
      <c r="B613" s="43">
        <v>1628</v>
      </c>
      <c r="C613" s="42">
        <v>32752</v>
      </c>
      <c r="D613" s="43" t="s">
        <v>5012</v>
      </c>
      <c r="E613" s="43" t="s">
        <v>5013</v>
      </c>
      <c r="F613" s="43" t="s">
        <v>1221</v>
      </c>
      <c r="G613" s="43" t="s">
        <v>1390</v>
      </c>
      <c r="H613" s="42">
        <v>30</v>
      </c>
      <c r="I613">
        <v>14</v>
      </c>
    </row>
    <row r="614" spans="1:9" ht="15" customHeight="1" x14ac:dyDescent="0.25">
      <c r="A614" s="42">
        <v>1724</v>
      </c>
      <c r="B614" s="43">
        <v>1718</v>
      </c>
      <c r="C614" s="42">
        <v>9046</v>
      </c>
      <c r="D614" s="43" t="s">
        <v>2900</v>
      </c>
      <c r="E614" s="43" t="s">
        <v>2901</v>
      </c>
      <c r="F614" s="43" t="s">
        <v>1221</v>
      </c>
      <c r="G614" s="43" t="s">
        <v>2316</v>
      </c>
      <c r="H614" s="42">
        <v>57</v>
      </c>
      <c r="I614">
        <v>11</v>
      </c>
    </row>
    <row r="615" spans="1:9" ht="15" customHeight="1" x14ac:dyDescent="0.25">
      <c r="A615" s="42">
        <v>2026</v>
      </c>
      <c r="B615" s="43">
        <v>2021</v>
      </c>
      <c r="C615" s="42">
        <v>26211</v>
      </c>
      <c r="D615" s="43" t="s">
        <v>5305</v>
      </c>
      <c r="E615" s="43" t="s">
        <v>5306</v>
      </c>
      <c r="F615" s="43" t="s">
        <v>1221</v>
      </c>
      <c r="G615" s="43" t="s">
        <v>2348</v>
      </c>
      <c r="H615" s="42">
        <v>29</v>
      </c>
      <c r="I615">
        <v>7</v>
      </c>
    </row>
    <row r="616" spans="1:9" ht="15" customHeight="1" x14ac:dyDescent="0.25">
      <c r="A616" s="42">
        <v>1919</v>
      </c>
      <c r="B616" s="43">
        <v>1919</v>
      </c>
      <c r="C616" s="42">
        <v>36374</v>
      </c>
      <c r="D616" s="43" t="s">
        <v>4498</v>
      </c>
      <c r="E616" s="43" t="s">
        <v>4499</v>
      </c>
      <c r="F616" s="43" t="s">
        <v>1221</v>
      </c>
      <c r="G616" s="43" t="s">
        <v>489</v>
      </c>
      <c r="H616" s="42">
        <v>26</v>
      </c>
      <c r="I616">
        <v>9</v>
      </c>
    </row>
    <row r="617" spans="1:9" ht="15" customHeight="1" x14ac:dyDescent="0.25">
      <c r="A617" s="42">
        <v>1559</v>
      </c>
      <c r="B617" s="43">
        <v>1558</v>
      </c>
      <c r="C617" s="42">
        <v>30602</v>
      </c>
      <c r="D617" s="43" t="s">
        <v>4957</v>
      </c>
      <c r="E617" s="43" t="s">
        <v>4958</v>
      </c>
      <c r="F617" s="43" t="s">
        <v>1221</v>
      </c>
      <c r="G617" s="43" t="s">
        <v>2345</v>
      </c>
      <c r="H617" s="42">
        <v>37</v>
      </c>
      <c r="I617">
        <v>15</v>
      </c>
    </row>
    <row r="618" spans="1:9" ht="15" customHeight="1" x14ac:dyDescent="0.25">
      <c r="A618" s="42">
        <v>2689</v>
      </c>
      <c r="B618" s="43">
        <v>2683</v>
      </c>
      <c r="C618" s="42">
        <v>26269</v>
      </c>
      <c r="D618" s="43" t="s">
        <v>5970</v>
      </c>
      <c r="E618" s="43" t="s">
        <v>5971</v>
      </c>
      <c r="F618" s="43" t="s">
        <v>1221</v>
      </c>
      <c r="G618" s="43" t="s">
        <v>770</v>
      </c>
      <c r="H618" s="42">
        <v>29</v>
      </c>
      <c r="I618">
        <v>2</v>
      </c>
    </row>
    <row r="619" spans="1:9" ht="15" customHeight="1" x14ac:dyDescent="0.25">
      <c r="A619" s="42">
        <v>712</v>
      </c>
      <c r="B619" s="43">
        <v>705</v>
      </c>
      <c r="C619" s="42">
        <v>34983</v>
      </c>
      <c r="D619" s="43" t="s">
        <v>4666</v>
      </c>
      <c r="E619" s="43" t="s">
        <v>4667</v>
      </c>
      <c r="F619" s="43" t="s">
        <v>1221</v>
      </c>
      <c r="G619" s="43" t="s">
        <v>2164</v>
      </c>
      <c r="H619" s="42">
        <v>23</v>
      </c>
      <c r="I619">
        <v>71</v>
      </c>
    </row>
    <row r="620" spans="1:9" ht="15" customHeight="1" x14ac:dyDescent="0.25">
      <c r="A620" s="42">
        <v>2730</v>
      </c>
      <c r="B620" s="43">
        <v>2724</v>
      </c>
      <c r="C620" s="42">
        <v>32308</v>
      </c>
      <c r="D620" s="43" t="s">
        <v>3006</v>
      </c>
      <c r="E620" s="43" t="s">
        <v>6003</v>
      </c>
      <c r="F620" s="43" t="s">
        <v>1221</v>
      </c>
      <c r="G620" s="43" t="s">
        <v>453</v>
      </c>
      <c r="H620" s="42">
        <v>34</v>
      </c>
      <c r="I620">
        <v>2</v>
      </c>
    </row>
    <row r="621" spans="1:9" ht="15" customHeight="1" x14ac:dyDescent="0.25">
      <c r="A621" s="42">
        <v>2002</v>
      </c>
      <c r="B621" s="43">
        <v>1997</v>
      </c>
      <c r="C621" s="42">
        <v>9035</v>
      </c>
      <c r="D621" s="43" t="s">
        <v>5283</v>
      </c>
      <c r="E621" s="43" t="s">
        <v>5284</v>
      </c>
      <c r="F621" s="43" t="s">
        <v>1221</v>
      </c>
      <c r="G621" s="43" t="s">
        <v>2257</v>
      </c>
      <c r="H621" s="42">
        <v>54</v>
      </c>
      <c r="I621">
        <v>7</v>
      </c>
    </row>
    <row r="622" spans="1:9" ht="15" customHeight="1" x14ac:dyDescent="0.25">
      <c r="A622" s="46">
        <v>877</v>
      </c>
      <c r="B622" s="46">
        <v>866</v>
      </c>
      <c r="C622" s="46">
        <v>3558</v>
      </c>
      <c r="D622" s="46" t="s">
        <v>1800</v>
      </c>
      <c r="E622" s="46" t="s">
        <v>1801</v>
      </c>
      <c r="F622" s="46" t="s">
        <v>1221</v>
      </c>
      <c r="G622" s="46" t="s">
        <v>496</v>
      </c>
      <c r="H622" s="46">
        <v>41</v>
      </c>
      <c r="I622">
        <v>49</v>
      </c>
    </row>
    <row r="623" spans="1:9" ht="15" customHeight="1" x14ac:dyDescent="0.25">
      <c r="A623" s="42">
        <v>2077</v>
      </c>
      <c r="B623" s="43">
        <v>2068</v>
      </c>
      <c r="C623" s="42">
        <v>34916</v>
      </c>
      <c r="D623" s="43" t="s">
        <v>3033</v>
      </c>
      <c r="E623" s="43" t="s">
        <v>3034</v>
      </c>
      <c r="F623" s="43" t="s">
        <v>1221</v>
      </c>
      <c r="G623" s="43" t="s">
        <v>1390</v>
      </c>
      <c r="H623" s="42">
        <v>24</v>
      </c>
      <c r="I623">
        <v>7</v>
      </c>
    </row>
    <row r="624" spans="1:9" ht="15" customHeight="1" x14ac:dyDescent="0.25">
      <c r="A624" s="42">
        <v>1141</v>
      </c>
      <c r="B624" s="43">
        <v>1133</v>
      </c>
      <c r="C624" s="42">
        <v>31193</v>
      </c>
      <c r="D624" s="43" t="s">
        <v>4756</v>
      </c>
      <c r="E624" s="43" t="s">
        <v>4757</v>
      </c>
      <c r="F624" s="43" t="s">
        <v>1221</v>
      </c>
      <c r="G624" s="43" t="s">
        <v>502</v>
      </c>
      <c r="H624" s="42">
        <v>26</v>
      </c>
      <c r="I624">
        <v>30</v>
      </c>
    </row>
    <row r="625" spans="1:9" ht="15" customHeight="1" x14ac:dyDescent="0.25">
      <c r="A625" s="42">
        <v>2964</v>
      </c>
      <c r="B625" s="43">
        <v>2959</v>
      </c>
      <c r="C625" s="42">
        <v>37024</v>
      </c>
      <c r="D625" s="43" t="s">
        <v>6291</v>
      </c>
      <c r="E625" s="43" t="s">
        <v>6292</v>
      </c>
      <c r="F625" s="43" t="s">
        <v>1221</v>
      </c>
      <c r="G625" s="43" t="s">
        <v>442</v>
      </c>
      <c r="H625" s="42">
        <v>27</v>
      </c>
      <c r="I625">
        <v>1</v>
      </c>
    </row>
    <row r="626" spans="1:9" ht="15" customHeight="1" x14ac:dyDescent="0.25">
      <c r="A626" s="42">
        <v>1902</v>
      </c>
      <c r="B626" s="43">
        <v>1904</v>
      </c>
      <c r="C626" s="42">
        <v>31729</v>
      </c>
      <c r="D626" s="43" t="s">
        <v>3813</v>
      </c>
      <c r="E626" s="43" t="s">
        <v>3814</v>
      </c>
      <c r="F626" s="43" t="s">
        <v>1221</v>
      </c>
      <c r="G626" s="43" t="s">
        <v>2345</v>
      </c>
      <c r="H626" s="42">
        <v>40</v>
      </c>
      <c r="I626">
        <v>9</v>
      </c>
    </row>
    <row r="627" spans="1:9" ht="15" customHeight="1" x14ac:dyDescent="0.25">
      <c r="A627" s="42">
        <v>2584</v>
      </c>
      <c r="B627" s="43">
        <v>2575</v>
      </c>
      <c r="C627" s="42">
        <v>29346</v>
      </c>
      <c r="D627" s="43" t="s">
        <v>5871</v>
      </c>
      <c r="E627" s="43" t="s">
        <v>5872</v>
      </c>
      <c r="F627" s="43" t="s">
        <v>1221</v>
      </c>
      <c r="G627" s="43" t="s">
        <v>529</v>
      </c>
      <c r="H627" s="42">
        <v>27</v>
      </c>
      <c r="I627">
        <v>3</v>
      </c>
    </row>
    <row r="628" spans="1:9" ht="15" customHeight="1" x14ac:dyDescent="0.25">
      <c r="A628" s="42">
        <v>2789</v>
      </c>
      <c r="B628" s="43">
        <v>2785</v>
      </c>
      <c r="C628" s="42">
        <v>35618</v>
      </c>
      <c r="D628" s="43" t="s">
        <v>6048</v>
      </c>
      <c r="E628" s="43" t="s">
        <v>6049</v>
      </c>
      <c r="F628" s="43" t="s">
        <v>1221</v>
      </c>
      <c r="G628" s="43" t="s">
        <v>1762</v>
      </c>
      <c r="H628" s="42">
        <v>21</v>
      </c>
      <c r="I628">
        <v>2</v>
      </c>
    </row>
    <row r="629" spans="1:9" ht="15" customHeight="1" x14ac:dyDescent="0.25">
      <c r="A629" s="42">
        <v>2785</v>
      </c>
      <c r="B629" s="43">
        <v>2781</v>
      </c>
      <c r="C629" s="42">
        <v>35349</v>
      </c>
      <c r="D629" s="43" t="s">
        <v>3221</v>
      </c>
      <c r="E629" s="43" t="s">
        <v>3222</v>
      </c>
      <c r="F629" s="43" t="s">
        <v>1221</v>
      </c>
      <c r="G629" s="43" t="s">
        <v>2264</v>
      </c>
      <c r="H629" s="42">
        <v>21</v>
      </c>
      <c r="I629">
        <v>2</v>
      </c>
    </row>
    <row r="630" spans="1:9" ht="15" customHeight="1" x14ac:dyDescent="0.25">
      <c r="A630" s="42">
        <v>2318</v>
      </c>
      <c r="B630" s="43">
        <v>2306</v>
      </c>
      <c r="C630" s="42">
        <v>35061</v>
      </c>
      <c r="D630" s="43" t="s">
        <v>2898</v>
      </c>
      <c r="E630" s="43" t="s">
        <v>2899</v>
      </c>
      <c r="F630" s="43" t="s">
        <v>1221</v>
      </c>
      <c r="G630" s="43" t="s">
        <v>489</v>
      </c>
      <c r="H630" s="42">
        <v>28</v>
      </c>
      <c r="I630">
        <v>5</v>
      </c>
    </row>
    <row r="631" spans="1:9" ht="15" customHeight="1" x14ac:dyDescent="0.25">
      <c r="A631" s="42">
        <v>2977</v>
      </c>
      <c r="B631" s="43">
        <v>2972</v>
      </c>
      <c r="C631" s="42">
        <v>37714</v>
      </c>
      <c r="D631" s="43" t="s">
        <v>6316</v>
      </c>
      <c r="E631" s="43" t="s">
        <v>6317</v>
      </c>
      <c r="F631" s="43" t="s">
        <v>1221</v>
      </c>
      <c r="G631" s="43" t="s">
        <v>491</v>
      </c>
      <c r="H631" s="42">
        <v>19</v>
      </c>
      <c r="I631">
        <v>1</v>
      </c>
    </row>
    <row r="632" spans="1:9" ht="15" customHeight="1" x14ac:dyDescent="0.25">
      <c r="A632" s="42">
        <v>2117</v>
      </c>
      <c r="B632" s="43">
        <v>2111</v>
      </c>
      <c r="C632" s="42">
        <v>36935</v>
      </c>
      <c r="D632" s="43" t="s">
        <v>5402</v>
      </c>
      <c r="E632" s="43" t="s">
        <v>5403</v>
      </c>
      <c r="F632" s="43" t="s">
        <v>1221</v>
      </c>
      <c r="G632" s="43" t="s">
        <v>2141</v>
      </c>
      <c r="H632" s="42">
        <v>22</v>
      </c>
      <c r="I632">
        <v>7</v>
      </c>
    </row>
    <row r="633" spans="1:9" ht="15" customHeight="1" x14ac:dyDescent="0.25">
      <c r="A633" s="42">
        <v>2171</v>
      </c>
      <c r="B633" s="43">
        <v>2160</v>
      </c>
      <c r="C633" s="42">
        <v>32521</v>
      </c>
      <c r="D633" s="43" t="s">
        <v>5454</v>
      </c>
      <c r="E633" s="43" t="s">
        <v>5455</v>
      </c>
      <c r="F633" s="43" t="s">
        <v>1221</v>
      </c>
      <c r="G633" s="43" t="s">
        <v>511</v>
      </c>
      <c r="H633" s="42">
        <v>25</v>
      </c>
      <c r="I633">
        <v>6</v>
      </c>
    </row>
    <row r="634" spans="1:9" ht="15" customHeight="1" x14ac:dyDescent="0.25">
      <c r="A634" s="42">
        <v>1612</v>
      </c>
      <c r="B634" s="43">
        <v>1606</v>
      </c>
      <c r="C634" s="42">
        <v>17805</v>
      </c>
      <c r="D634" s="43" t="s">
        <v>2351</v>
      </c>
      <c r="E634" s="43" t="s">
        <v>2352</v>
      </c>
      <c r="F634" s="43" t="s">
        <v>1221</v>
      </c>
      <c r="G634" s="43" t="s">
        <v>465</v>
      </c>
      <c r="H634" s="42">
        <v>35</v>
      </c>
      <c r="I634">
        <v>14</v>
      </c>
    </row>
    <row r="635" spans="1:9" ht="15" customHeight="1" x14ac:dyDescent="0.25">
      <c r="A635" s="42">
        <v>2362</v>
      </c>
      <c r="B635" s="43">
        <v>2351</v>
      </c>
      <c r="C635" s="42">
        <v>37847</v>
      </c>
      <c r="D635" s="43" t="s">
        <v>5639</v>
      </c>
      <c r="E635" s="43" t="s">
        <v>5640</v>
      </c>
      <c r="F635" s="43" t="s">
        <v>1221</v>
      </c>
      <c r="G635" s="43" t="s">
        <v>1371</v>
      </c>
      <c r="H635" s="42">
        <v>19</v>
      </c>
      <c r="I635">
        <v>5</v>
      </c>
    </row>
    <row r="636" spans="1:9" ht="15" customHeight="1" x14ac:dyDescent="0.25">
      <c r="A636" s="42">
        <v>1324</v>
      </c>
      <c r="B636" s="43">
        <v>1319</v>
      </c>
      <c r="C636" s="42">
        <v>35334</v>
      </c>
      <c r="D636" s="43" t="s">
        <v>2975</v>
      </c>
      <c r="E636" s="43" t="s">
        <v>2976</v>
      </c>
      <c r="F636" s="43" t="s">
        <v>1221</v>
      </c>
      <c r="G636" s="43" t="s">
        <v>781</v>
      </c>
      <c r="H636" s="42">
        <v>35</v>
      </c>
      <c r="I636">
        <v>22</v>
      </c>
    </row>
    <row r="637" spans="1:9" ht="15" customHeight="1" x14ac:dyDescent="0.25">
      <c r="A637" s="42">
        <v>1878</v>
      </c>
      <c r="B637" s="43">
        <v>1880</v>
      </c>
      <c r="C637" s="42">
        <v>37092</v>
      </c>
      <c r="D637" s="43" t="s">
        <v>5169</v>
      </c>
      <c r="E637" s="43" t="s">
        <v>5170</v>
      </c>
      <c r="F637" s="43" t="s">
        <v>1221</v>
      </c>
      <c r="G637" s="43" t="s">
        <v>1300</v>
      </c>
      <c r="H637" s="42">
        <v>20</v>
      </c>
      <c r="I637">
        <v>10</v>
      </c>
    </row>
    <row r="638" spans="1:9" ht="15" customHeight="1" x14ac:dyDescent="0.25">
      <c r="A638" s="42">
        <v>2888</v>
      </c>
      <c r="B638" s="43">
        <v>2880</v>
      </c>
      <c r="C638" s="42">
        <v>27441</v>
      </c>
      <c r="D638" s="43" t="s">
        <v>3295</v>
      </c>
      <c r="E638" s="43" t="s">
        <v>3296</v>
      </c>
      <c r="F638" s="43" t="s">
        <v>1221</v>
      </c>
      <c r="G638" s="43" t="s">
        <v>1762</v>
      </c>
      <c r="H638" s="42">
        <v>30</v>
      </c>
      <c r="I638">
        <v>1</v>
      </c>
    </row>
    <row r="639" spans="1:9" ht="15" customHeight="1" x14ac:dyDescent="0.25">
      <c r="A639" s="42">
        <v>2389</v>
      </c>
      <c r="B639" s="43">
        <v>2377</v>
      </c>
      <c r="C639" s="42">
        <v>24388</v>
      </c>
      <c r="D639" s="43" t="s">
        <v>5669</v>
      </c>
      <c r="E639" s="43" t="s">
        <v>5670</v>
      </c>
      <c r="F639" s="43" t="s">
        <v>1221</v>
      </c>
      <c r="G639" s="43" t="s">
        <v>1300</v>
      </c>
      <c r="H639" s="42">
        <v>29</v>
      </c>
      <c r="I639">
        <v>4</v>
      </c>
    </row>
    <row r="640" spans="1:9" ht="15" customHeight="1" x14ac:dyDescent="0.25">
      <c r="A640" s="42">
        <v>1348</v>
      </c>
      <c r="B640" s="43">
        <v>1340</v>
      </c>
      <c r="C640" s="42">
        <v>36541</v>
      </c>
      <c r="D640" s="43" t="s">
        <v>4840</v>
      </c>
      <c r="E640" s="43" t="s">
        <v>4841</v>
      </c>
      <c r="F640" s="43" t="s">
        <v>1221</v>
      </c>
      <c r="G640" s="43" t="s">
        <v>2345</v>
      </c>
      <c r="H640" s="42">
        <v>20</v>
      </c>
      <c r="I640">
        <v>21</v>
      </c>
    </row>
    <row r="641" spans="1:13" ht="15" customHeight="1" x14ac:dyDescent="0.25">
      <c r="A641" s="42">
        <v>2519</v>
      </c>
      <c r="B641" s="43" t="s">
        <v>1123</v>
      </c>
      <c r="C641" s="42">
        <v>36310</v>
      </c>
      <c r="D641" s="43" t="s">
        <v>5783</v>
      </c>
      <c r="E641" s="43" t="s">
        <v>5784</v>
      </c>
      <c r="F641" s="43" t="s">
        <v>1221</v>
      </c>
      <c r="G641" s="43" t="s">
        <v>2200</v>
      </c>
      <c r="H641" s="42">
        <v>27</v>
      </c>
      <c r="I641">
        <v>4</v>
      </c>
    </row>
    <row r="642" spans="1:13" ht="15" customHeight="1" x14ac:dyDescent="0.25">
      <c r="A642" s="42">
        <v>1290</v>
      </c>
      <c r="B642" s="43">
        <v>1282</v>
      </c>
      <c r="C642" s="42">
        <v>36023</v>
      </c>
      <c r="D642" s="43" t="s">
        <v>4053</v>
      </c>
      <c r="E642" s="43" t="s">
        <v>4054</v>
      </c>
      <c r="F642" s="43" t="s">
        <v>1221</v>
      </c>
      <c r="G642" s="43" t="s">
        <v>1371</v>
      </c>
      <c r="H642" s="42">
        <v>20</v>
      </c>
      <c r="I642">
        <v>23</v>
      </c>
      <c r="L642" s="43" t="s">
        <v>131</v>
      </c>
      <c r="M642" s="43" t="s">
        <v>3444</v>
      </c>
    </row>
    <row r="643" spans="1:13" ht="15" customHeight="1" x14ac:dyDescent="0.25">
      <c r="A643" s="42">
        <v>1498</v>
      </c>
      <c r="B643" s="43">
        <v>1499</v>
      </c>
      <c r="C643" s="42">
        <v>29479</v>
      </c>
      <c r="D643" s="43" t="s">
        <v>2936</v>
      </c>
      <c r="E643" s="43" t="s">
        <v>2937</v>
      </c>
      <c r="F643" s="43" t="s">
        <v>1221</v>
      </c>
      <c r="G643" s="43" t="s">
        <v>438</v>
      </c>
      <c r="H643" s="42">
        <v>25</v>
      </c>
      <c r="I643">
        <v>16</v>
      </c>
      <c r="L643" s="43" t="s">
        <v>4358</v>
      </c>
      <c r="M643" s="43" t="s">
        <v>664</v>
      </c>
    </row>
    <row r="644" spans="1:13" ht="15" customHeight="1" x14ac:dyDescent="0.25">
      <c r="A644" s="42">
        <v>1990</v>
      </c>
      <c r="B644" s="43">
        <v>1986</v>
      </c>
      <c r="C644" s="42">
        <v>36828</v>
      </c>
      <c r="D644" s="43" t="s">
        <v>5261</v>
      </c>
      <c r="E644" s="43" t="s">
        <v>5262</v>
      </c>
      <c r="F644" s="43" t="s">
        <v>1221</v>
      </c>
      <c r="G644" s="43" t="s">
        <v>781</v>
      </c>
      <c r="H644" s="42">
        <v>24</v>
      </c>
      <c r="I644">
        <v>8</v>
      </c>
      <c r="L644" s="43" t="s">
        <v>148</v>
      </c>
      <c r="M644" s="43" t="s">
        <v>1186</v>
      </c>
    </row>
    <row r="645" spans="1:13" ht="15" customHeight="1" x14ac:dyDescent="0.25">
      <c r="A645" s="42">
        <v>2640</v>
      </c>
      <c r="B645" s="43">
        <v>2633</v>
      </c>
      <c r="C645" s="42">
        <v>36997</v>
      </c>
      <c r="D645" s="43" t="s">
        <v>5921</v>
      </c>
      <c r="E645" s="43" t="s">
        <v>5922</v>
      </c>
      <c r="F645" s="43" t="s">
        <v>1221</v>
      </c>
      <c r="G645" s="43" t="s">
        <v>436</v>
      </c>
      <c r="H645" s="42">
        <v>20</v>
      </c>
      <c r="I645">
        <v>3</v>
      </c>
      <c r="L645" s="46" t="s">
        <v>312</v>
      </c>
      <c r="M645" s="46" t="s">
        <v>3446</v>
      </c>
    </row>
    <row r="646" spans="1:13" ht="15" customHeight="1" x14ac:dyDescent="0.25">
      <c r="A646" s="42">
        <v>2905</v>
      </c>
      <c r="B646" s="43">
        <v>2898</v>
      </c>
      <c r="C646" s="42">
        <v>31332</v>
      </c>
      <c r="D646" s="43" t="s">
        <v>6201</v>
      </c>
      <c r="E646" s="43" t="s">
        <v>6202</v>
      </c>
      <c r="F646" s="43" t="s">
        <v>1221</v>
      </c>
      <c r="G646" s="43" t="s">
        <v>457</v>
      </c>
      <c r="H646" s="42">
        <v>25</v>
      </c>
      <c r="I646">
        <v>1</v>
      </c>
      <c r="L646" s="43" t="s">
        <v>1102</v>
      </c>
      <c r="M646" s="43" t="s">
        <v>920</v>
      </c>
    </row>
    <row r="647" spans="1:13" ht="15" customHeight="1" x14ac:dyDescent="0.25">
      <c r="A647" s="42">
        <v>2653</v>
      </c>
      <c r="B647" s="43">
        <v>2646</v>
      </c>
      <c r="C647" s="42">
        <v>5002</v>
      </c>
      <c r="D647" s="43" t="s">
        <v>4532</v>
      </c>
      <c r="E647" s="43" t="s">
        <v>4533</v>
      </c>
      <c r="F647" s="43" t="s">
        <v>1221</v>
      </c>
      <c r="G647" s="43" t="s">
        <v>1050</v>
      </c>
      <c r="H647" s="42">
        <v>45</v>
      </c>
      <c r="I647">
        <v>2</v>
      </c>
      <c r="L647" s="43" t="s">
        <v>2881</v>
      </c>
      <c r="M647" s="43" t="s">
        <v>920</v>
      </c>
    </row>
    <row r="648" spans="1:13" ht="15" customHeight="1" x14ac:dyDescent="0.25">
      <c r="A648" s="42">
        <v>1301</v>
      </c>
      <c r="B648" s="43">
        <v>1295</v>
      </c>
      <c r="C648" s="42">
        <v>26740</v>
      </c>
      <c r="D648" s="43" t="s">
        <v>2149</v>
      </c>
      <c r="E648" s="43" t="s">
        <v>2150</v>
      </c>
      <c r="F648" s="43" t="s">
        <v>1221</v>
      </c>
      <c r="G648" s="43" t="s">
        <v>2151</v>
      </c>
      <c r="H648" s="42">
        <v>27</v>
      </c>
      <c r="I648">
        <v>22</v>
      </c>
    </row>
    <row r="649" spans="1:13" ht="15" customHeight="1" x14ac:dyDescent="0.25">
      <c r="A649" s="42">
        <v>1599</v>
      </c>
      <c r="B649" s="43">
        <v>1593</v>
      </c>
      <c r="C649" s="42">
        <v>36949</v>
      </c>
      <c r="D649" s="43" t="s">
        <v>4985</v>
      </c>
      <c r="E649" s="43" t="s">
        <v>4986</v>
      </c>
      <c r="F649" s="43" t="s">
        <v>1221</v>
      </c>
      <c r="G649" s="43" t="s">
        <v>3693</v>
      </c>
      <c r="H649" s="42">
        <v>19</v>
      </c>
      <c r="I649">
        <v>15</v>
      </c>
    </row>
    <row r="650" spans="1:13" ht="15" customHeight="1" x14ac:dyDescent="0.25">
      <c r="A650" s="42">
        <v>1680</v>
      </c>
      <c r="B650" s="43">
        <v>1671</v>
      </c>
      <c r="C650" s="42">
        <v>4190</v>
      </c>
      <c r="D650" s="43" t="s">
        <v>2715</v>
      </c>
      <c r="E650" s="43" t="s">
        <v>2716</v>
      </c>
      <c r="F650" s="43" t="s">
        <v>1221</v>
      </c>
      <c r="G650" s="43" t="s">
        <v>2348</v>
      </c>
      <c r="H650" s="42">
        <v>40</v>
      </c>
      <c r="I650">
        <v>12</v>
      </c>
    </row>
    <row r="651" spans="1:13" ht="15" customHeight="1" x14ac:dyDescent="0.25">
      <c r="A651" s="42">
        <v>838</v>
      </c>
      <c r="B651" s="43">
        <v>829</v>
      </c>
      <c r="C651" s="42">
        <v>29453</v>
      </c>
      <c r="D651" s="43" t="s">
        <v>2300</v>
      </c>
      <c r="E651" s="43" t="s">
        <v>2301</v>
      </c>
      <c r="F651" s="43" t="s">
        <v>1221</v>
      </c>
      <c r="G651" s="43" t="s">
        <v>657</v>
      </c>
      <c r="H651" s="42">
        <v>25</v>
      </c>
      <c r="I651">
        <v>53</v>
      </c>
    </row>
    <row r="652" spans="1:13" ht="15" customHeight="1" x14ac:dyDescent="0.25">
      <c r="A652" s="42">
        <v>1309</v>
      </c>
      <c r="B652" s="43">
        <v>1302</v>
      </c>
      <c r="C652" s="42">
        <v>29690</v>
      </c>
      <c r="D652" s="43" t="s">
        <v>3732</v>
      </c>
      <c r="E652" s="43" t="s">
        <v>3733</v>
      </c>
      <c r="F652" s="43" t="s">
        <v>1221</v>
      </c>
      <c r="G652" s="43" t="s">
        <v>2391</v>
      </c>
      <c r="H652" s="42">
        <v>25</v>
      </c>
      <c r="I652">
        <v>22</v>
      </c>
    </row>
    <row r="653" spans="1:13" ht="15" customHeight="1" x14ac:dyDescent="0.25">
      <c r="A653" s="42">
        <v>2728</v>
      </c>
      <c r="B653" s="43">
        <v>2722</v>
      </c>
      <c r="C653" s="42">
        <v>32156</v>
      </c>
      <c r="D653" s="43" t="s">
        <v>3316</v>
      </c>
      <c r="E653" s="43" t="s">
        <v>3317</v>
      </c>
      <c r="F653" s="43" t="s">
        <v>1221</v>
      </c>
      <c r="G653" s="43" t="s">
        <v>2338</v>
      </c>
      <c r="H653" s="42">
        <v>37</v>
      </c>
      <c r="I653">
        <v>2</v>
      </c>
    </row>
    <row r="654" spans="1:13" ht="15" customHeight="1" x14ac:dyDescent="0.25">
      <c r="A654" s="42">
        <v>1686</v>
      </c>
      <c r="B654" s="43">
        <v>1678</v>
      </c>
      <c r="C654" s="42">
        <v>27179</v>
      </c>
      <c r="D654" s="43" t="s">
        <v>5049</v>
      </c>
      <c r="E654" s="43" t="s">
        <v>5050</v>
      </c>
      <c r="F654" s="43" t="s">
        <v>1221</v>
      </c>
      <c r="G654" s="43" t="s">
        <v>1327</v>
      </c>
      <c r="H654" s="42">
        <v>27</v>
      </c>
      <c r="I654">
        <v>12</v>
      </c>
    </row>
    <row r="655" spans="1:13" ht="15" customHeight="1" x14ac:dyDescent="0.25">
      <c r="A655" s="46">
        <v>2665</v>
      </c>
      <c r="B655" s="46">
        <v>2660</v>
      </c>
      <c r="C655" s="46">
        <v>19193</v>
      </c>
      <c r="D655" s="46" t="s">
        <v>4261</v>
      </c>
      <c r="E655" s="46" t="s">
        <v>4262</v>
      </c>
      <c r="F655" s="46" t="s">
        <v>1221</v>
      </c>
      <c r="G655" s="46" t="s">
        <v>436</v>
      </c>
      <c r="H655" s="46">
        <v>34</v>
      </c>
      <c r="I655">
        <v>2</v>
      </c>
    </row>
    <row r="656" spans="1:13" ht="15" customHeight="1" x14ac:dyDescent="0.25">
      <c r="A656" s="42">
        <v>1857</v>
      </c>
      <c r="B656" s="43">
        <v>1859</v>
      </c>
      <c r="C656" s="42">
        <v>35595</v>
      </c>
      <c r="D656" s="43" t="s">
        <v>3858</v>
      </c>
      <c r="E656" s="43" t="s">
        <v>3859</v>
      </c>
      <c r="F656" s="43" t="s">
        <v>1221</v>
      </c>
      <c r="G656" s="43" t="s">
        <v>3840</v>
      </c>
      <c r="H656" s="42">
        <v>30</v>
      </c>
      <c r="I656">
        <v>10</v>
      </c>
    </row>
    <row r="657" spans="1:9" ht="15" customHeight="1" x14ac:dyDescent="0.25">
      <c r="A657" s="42">
        <v>1818</v>
      </c>
      <c r="B657" s="43">
        <v>1815</v>
      </c>
      <c r="C657" s="42">
        <v>32547</v>
      </c>
      <c r="D657" s="43" t="s">
        <v>3838</v>
      </c>
      <c r="E657" s="43" t="s">
        <v>3839</v>
      </c>
      <c r="F657" s="43" t="s">
        <v>1221</v>
      </c>
      <c r="G657" s="43" t="s">
        <v>2481</v>
      </c>
      <c r="H657" s="42">
        <v>30</v>
      </c>
      <c r="I657">
        <v>10</v>
      </c>
    </row>
    <row r="658" spans="1:9" ht="15" customHeight="1" x14ac:dyDescent="0.25">
      <c r="A658" s="42">
        <v>2174</v>
      </c>
      <c r="B658" s="43">
        <v>2163</v>
      </c>
      <c r="C658" s="42">
        <v>33452</v>
      </c>
      <c r="D658" s="43" t="s">
        <v>3972</v>
      </c>
      <c r="E658" s="43" t="s">
        <v>3973</v>
      </c>
      <c r="F658" s="43" t="s">
        <v>1221</v>
      </c>
      <c r="G658" s="43" t="s">
        <v>832</v>
      </c>
      <c r="H658" s="42">
        <v>30</v>
      </c>
      <c r="I658">
        <v>6</v>
      </c>
    </row>
    <row r="659" spans="1:9" ht="15" customHeight="1" x14ac:dyDescent="0.25">
      <c r="A659" s="42">
        <v>2036</v>
      </c>
      <c r="B659" s="43">
        <v>2031</v>
      </c>
      <c r="C659" s="42">
        <v>28478</v>
      </c>
      <c r="D659" s="43" t="s">
        <v>5315</v>
      </c>
      <c r="E659" s="43" t="s">
        <v>5316</v>
      </c>
      <c r="F659" s="43" t="s">
        <v>1221</v>
      </c>
      <c r="G659" s="43" t="s">
        <v>2509</v>
      </c>
      <c r="H659" s="42">
        <v>26</v>
      </c>
      <c r="I659">
        <v>7</v>
      </c>
    </row>
    <row r="660" spans="1:9" ht="15" customHeight="1" x14ac:dyDescent="0.25">
      <c r="A660" s="42">
        <v>2406</v>
      </c>
      <c r="B660" s="43">
        <v>2393</v>
      </c>
      <c r="C660" s="42">
        <v>27979</v>
      </c>
      <c r="D660" s="43" t="s">
        <v>3297</v>
      </c>
      <c r="E660" s="43" t="s">
        <v>3298</v>
      </c>
      <c r="F660" s="43" t="s">
        <v>1221</v>
      </c>
      <c r="G660" s="43" t="s">
        <v>2509</v>
      </c>
      <c r="H660" s="42">
        <v>29</v>
      </c>
      <c r="I660">
        <v>4</v>
      </c>
    </row>
    <row r="661" spans="1:9" ht="15" customHeight="1" x14ac:dyDescent="0.25">
      <c r="A661" s="42">
        <v>2369</v>
      </c>
      <c r="B661" s="43">
        <v>2358</v>
      </c>
      <c r="C661" s="42">
        <v>10040</v>
      </c>
      <c r="D661" s="43" t="s">
        <v>5645</v>
      </c>
      <c r="E661" s="43" t="s">
        <v>5646</v>
      </c>
      <c r="F661" s="43" t="s">
        <v>1221</v>
      </c>
      <c r="G661" s="43" t="s">
        <v>2519</v>
      </c>
      <c r="H661" s="42">
        <v>41</v>
      </c>
      <c r="I661">
        <v>4</v>
      </c>
    </row>
    <row r="662" spans="1:9" ht="15" customHeight="1" x14ac:dyDescent="0.25">
      <c r="A662" s="42">
        <v>1802</v>
      </c>
      <c r="B662" s="43">
        <v>1799</v>
      </c>
      <c r="C662" s="42">
        <v>29889</v>
      </c>
      <c r="D662" s="43" t="s">
        <v>5111</v>
      </c>
      <c r="E662" s="43" t="s">
        <v>5112</v>
      </c>
      <c r="F662" s="43" t="s">
        <v>1221</v>
      </c>
      <c r="G662" s="43" t="s">
        <v>2383</v>
      </c>
      <c r="H662" s="42">
        <v>29</v>
      </c>
      <c r="I662">
        <v>10</v>
      </c>
    </row>
    <row r="663" spans="1:9" ht="15" customHeight="1" x14ac:dyDescent="0.25">
      <c r="A663" s="42">
        <v>1215</v>
      </c>
      <c r="B663" s="43">
        <v>1209</v>
      </c>
      <c r="C663" s="42">
        <v>11781</v>
      </c>
      <c r="D663" s="43" t="s">
        <v>3639</v>
      </c>
      <c r="E663" s="43" t="s">
        <v>3640</v>
      </c>
      <c r="F663" s="43" t="s">
        <v>1221</v>
      </c>
      <c r="G663" s="43" t="s">
        <v>1300</v>
      </c>
      <c r="H663" s="42">
        <v>36</v>
      </c>
      <c r="I663">
        <v>25</v>
      </c>
    </row>
    <row r="664" spans="1:9" ht="15" customHeight="1" x14ac:dyDescent="0.25">
      <c r="A664" s="42">
        <v>2509</v>
      </c>
      <c r="B664" s="43">
        <v>2500</v>
      </c>
      <c r="C664" s="42">
        <v>35777</v>
      </c>
      <c r="D664" s="43" t="s">
        <v>5770</v>
      </c>
      <c r="E664" s="43" t="s">
        <v>5771</v>
      </c>
      <c r="F664" s="43" t="s">
        <v>1221</v>
      </c>
      <c r="G664" s="43" t="s">
        <v>3693</v>
      </c>
      <c r="H664" s="42">
        <v>29</v>
      </c>
      <c r="I664">
        <v>4</v>
      </c>
    </row>
    <row r="665" spans="1:9" ht="15" customHeight="1" x14ac:dyDescent="0.25">
      <c r="A665" s="42">
        <v>2898</v>
      </c>
      <c r="B665" s="43">
        <v>2890</v>
      </c>
      <c r="C665" s="42">
        <v>29526</v>
      </c>
      <c r="D665" s="43" t="s">
        <v>2812</v>
      </c>
      <c r="E665" s="43" t="s">
        <v>2813</v>
      </c>
      <c r="F665" s="43" t="s">
        <v>1221</v>
      </c>
      <c r="G665" s="43" t="s">
        <v>592</v>
      </c>
      <c r="H665" s="42">
        <v>25</v>
      </c>
      <c r="I665">
        <v>1</v>
      </c>
    </row>
    <row r="666" spans="1:9" ht="15" customHeight="1" x14ac:dyDescent="0.25">
      <c r="A666" s="42">
        <v>1528</v>
      </c>
      <c r="B666" s="43">
        <v>1527</v>
      </c>
      <c r="C666" s="42">
        <v>20143</v>
      </c>
      <c r="D666" s="43" t="s">
        <v>2661</v>
      </c>
      <c r="E666" s="43" t="s">
        <v>2662</v>
      </c>
      <c r="F666" s="43" t="s">
        <v>1221</v>
      </c>
      <c r="G666" s="43" t="s">
        <v>1762</v>
      </c>
      <c r="H666" s="42">
        <v>32</v>
      </c>
      <c r="I666">
        <v>15</v>
      </c>
    </row>
    <row r="667" spans="1:9" ht="15" customHeight="1" x14ac:dyDescent="0.25">
      <c r="A667" s="42">
        <v>1864</v>
      </c>
      <c r="B667" s="43">
        <v>1866</v>
      </c>
      <c r="C667" s="42">
        <v>36394</v>
      </c>
      <c r="D667" s="43" t="s">
        <v>5147</v>
      </c>
      <c r="E667" s="43" t="s">
        <v>5148</v>
      </c>
      <c r="F667" s="43" t="s">
        <v>1221</v>
      </c>
      <c r="G667" s="43" t="s">
        <v>657</v>
      </c>
      <c r="H667" s="42">
        <v>21</v>
      </c>
      <c r="I667">
        <v>10</v>
      </c>
    </row>
    <row r="668" spans="1:9" ht="15" customHeight="1" x14ac:dyDescent="0.25">
      <c r="A668" s="42">
        <v>1495</v>
      </c>
      <c r="B668" s="43">
        <v>1495</v>
      </c>
      <c r="C668" s="42">
        <v>25281</v>
      </c>
      <c r="D668" s="43" t="s">
        <v>2985</v>
      </c>
      <c r="E668" s="43" t="s">
        <v>2986</v>
      </c>
      <c r="F668" s="43" t="s">
        <v>1221</v>
      </c>
      <c r="G668" s="43" t="s">
        <v>1300</v>
      </c>
      <c r="H668" s="42">
        <v>31</v>
      </c>
      <c r="I668">
        <v>16</v>
      </c>
    </row>
    <row r="669" spans="1:9" ht="15" customHeight="1" x14ac:dyDescent="0.25">
      <c r="A669" s="42">
        <v>2690</v>
      </c>
      <c r="B669" s="43">
        <v>2684</v>
      </c>
      <c r="C669" s="42">
        <v>26417</v>
      </c>
      <c r="D669" s="43" t="s">
        <v>5972</v>
      </c>
      <c r="E669" s="43" t="s">
        <v>3785</v>
      </c>
      <c r="F669" s="43" t="s">
        <v>1221</v>
      </c>
      <c r="G669" s="43" t="s">
        <v>2257</v>
      </c>
      <c r="H669" s="42">
        <v>51</v>
      </c>
      <c r="I669">
        <v>2</v>
      </c>
    </row>
    <row r="670" spans="1:9" ht="15" customHeight="1" x14ac:dyDescent="0.25">
      <c r="A670" s="42">
        <v>2070</v>
      </c>
      <c r="B670" s="43">
        <v>2061</v>
      </c>
      <c r="C670" s="42">
        <v>33913</v>
      </c>
      <c r="D670" s="43" t="s">
        <v>2052</v>
      </c>
      <c r="E670" s="43" t="s">
        <v>2053</v>
      </c>
      <c r="F670" s="43" t="s">
        <v>1221</v>
      </c>
      <c r="G670" s="43" t="s">
        <v>770</v>
      </c>
      <c r="H670" s="42">
        <v>23</v>
      </c>
      <c r="I670">
        <v>7</v>
      </c>
    </row>
    <row r="671" spans="1:9" ht="15" customHeight="1" x14ac:dyDescent="0.25">
      <c r="A671" s="42">
        <v>2184</v>
      </c>
      <c r="B671" s="43">
        <v>2172</v>
      </c>
      <c r="C671" s="42">
        <v>35297</v>
      </c>
      <c r="D671" s="43" t="s">
        <v>3983</v>
      </c>
      <c r="E671" s="43" t="s">
        <v>3984</v>
      </c>
      <c r="F671" s="43" t="s">
        <v>1221</v>
      </c>
      <c r="G671" s="43" t="s">
        <v>529</v>
      </c>
      <c r="H671" s="42">
        <v>21</v>
      </c>
      <c r="I671">
        <v>6</v>
      </c>
    </row>
    <row r="672" spans="1:9" ht="15" customHeight="1" x14ac:dyDescent="0.25">
      <c r="A672" s="42">
        <v>2129</v>
      </c>
      <c r="B672" s="43">
        <v>2120</v>
      </c>
      <c r="C672" s="42">
        <v>37730</v>
      </c>
      <c r="D672" s="43" t="s">
        <v>5425</v>
      </c>
      <c r="E672" s="43" t="s">
        <v>5426</v>
      </c>
      <c r="F672" s="43" t="s">
        <v>1221</v>
      </c>
      <c r="G672" s="43" t="s">
        <v>489</v>
      </c>
      <c r="H672" s="42">
        <v>25</v>
      </c>
      <c r="I672">
        <v>7</v>
      </c>
    </row>
    <row r="673" spans="1:9" ht="15" customHeight="1" x14ac:dyDescent="0.25">
      <c r="A673" s="42">
        <v>1213</v>
      </c>
      <c r="B673" s="43">
        <v>1121</v>
      </c>
      <c r="C673" s="42">
        <v>2870</v>
      </c>
      <c r="D673" s="43" t="s">
        <v>797</v>
      </c>
      <c r="E673" s="43" t="s">
        <v>71</v>
      </c>
      <c r="F673" s="43" t="s">
        <v>1221</v>
      </c>
      <c r="G673" s="43" t="s">
        <v>529</v>
      </c>
      <c r="H673" s="42">
        <v>40</v>
      </c>
      <c r="I673">
        <v>25</v>
      </c>
    </row>
    <row r="674" spans="1:9" ht="15" customHeight="1" x14ac:dyDescent="0.25">
      <c r="A674" s="42">
        <v>1155</v>
      </c>
      <c r="B674" s="43">
        <v>1149</v>
      </c>
      <c r="C674" s="42">
        <v>37791</v>
      </c>
      <c r="D674" s="43" t="s">
        <v>4764</v>
      </c>
      <c r="E674" s="43" t="s">
        <v>4765</v>
      </c>
      <c r="F674" s="43" t="s">
        <v>1221</v>
      </c>
      <c r="G674" s="43" t="s">
        <v>453</v>
      </c>
      <c r="H674" s="42">
        <v>20</v>
      </c>
      <c r="I674">
        <v>30</v>
      </c>
    </row>
    <row r="675" spans="1:9" ht="15" customHeight="1" x14ac:dyDescent="0.25">
      <c r="A675" s="42">
        <v>2210</v>
      </c>
      <c r="B675" s="43">
        <v>2199</v>
      </c>
      <c r="C675" s="42">
        <v>37041</v>
      </c>
      <c r="D675" s="43" t="s">
        <v>5496</v>
      </c>
      <c r="E675" s="43" t="s">
        <v>5497</v>
      </c>
      <c r="F675" s="43" t="s">
        <v>1221</v>
      </c>
      <c r="G675" s="43" t="s">
        <v>491</v>
      </c>
      <c r="H675" s="42">
        <v>20</v>
      </c>
      <c r="I675">
        <v>6</v>
      </c>
    </row>
    <row r="676" spans="1:9" ht="15" customHeight="1" x14ac:dyDescent="0.25">
      <c r="A676" s="42">
        <v>2388</v>
      </c>
      <c r="B676" s="43">
        <v>2376</v>
      </c>
      <c r="C676" s="42">
        <v>24370</v>
      </c>
      <c r="D676" s="43" t="s">
        <v>5667</v>
      </c>
      <c r="E676" s="43" t="s">
        <v>5668</v>
      </c>
      <c r="F676" s="43" t="s">
        <v>1221</v>
      </c>
      <c r="G676" s="43" t="s">
        <v>3590</v>
      </c>
      <c r="H676" s="42">
        <v>29</v>
      </c>
      <c r="I676">
        <v>4</v>
      </c>
    </row>
    <row r="677" spans="1:9" ht="15" customHeight="1" x14ac:dyDescent="0.25">
      <c r="A677" s="42">
        <v>1832</v>
      </c>
      <c r="B677" s="43">
        <v>1631</v>
      </c>
      <c r="C677" s="42">
        <v>33538</v>
      </c>
      <c r="D677" s="43" t="s">
        <v>3338</v>
      </c>
      <c r="E677" s="43" t="s">
        <v>3339</v>
      </c>
      <c r="F677" s="43" t="s">
        <v>1221</v>
      </c>
      <c r="G677" s="43" t="s">
        <v>2433</v>
      </c>
      <c r="H677" s="42">
        <v>25</v>
      </c>
      <c r="I677">
        <v>10</v>
      </c>
    </row>
    <row r="678" spans="1:9" ht="15" customHeight="1" x14ac:dyDescent="0.25">
      <c r="A678" s="42">
        <v>2459</v>
      </c>
      <c r="B678" s="43">
        <v>2451</v>
      </c>
      <c r="C678" s="42">
        <v>33921</v>
      </c>
      <c r="D678" s="43" t="s">
        <v>4155</v>
      </c>
      <c r="E678" s="43" t="s">
        <v>4156</v>
      </c>
      <c r="F678" s="43" t="s">
        <v>1221</v>
      </c>
      <c r="G678" s="43" t="s">
        <v>1481</v>
      </c>
      <c r="H678" s="42">
        <v>24</v>
      </c>
      <c r="I678">
        <v>4</v>
      </c>
    </row>
    <row r="679" spans="1:9" ht="15" customHeight="1" x14ac:dyDescent="0.25">
      <c r="A679" s="42">
        <v>1655</v>
      </c>
      <c r="B679" s="43">
        <v>1645</v>
      </c>
      <c r="C679" s="42">
        <v>18568</v>
      </c>
      <c r="D679" s="43" t="s">
        <v>2721</v>
      </c>
      <c r="E679" s="43" t="s">
        <v>2722</v>
      </c>
      <c r="F679" s="43" t="s">
        <v>1221</v>
      </c>
      <c r="G679" s="43" t="s">
        <v>1327</v>
      </c>
      <c r="H679" s="42">
        <v>33</v>
      </c>
      <c r="I679">
        <v>13</v>
      </c>
    </row>
    <row r="680" spans="1:9" ht="15" customHeight="1" x14ac:dyDescent="0.25">
      <c r="A680" s="42">
        <v>1351</v>
      </c>
      <c r="B680" s="43">
        <v>1767</v>
      </c>
      <c r="C680" s="42">
        <v>18184</v>
      </c>
      <c r="D680" s="43" t="s">
        <v>3369</v>
      </c>
      <c r="E680" s="43" t="s">
        <v>3370</v>
      </c>
      <c r="F680" s="43" t="s">
        <v>1221</v>
      </c>
      <c r="G680" s="43" t="s">
        <v>686</v>
      </c>
      <c r="H680" s="42">
        <v>34</v>
      </c>
      <c r="I680">
        <v>20</v>
      </c>
    </row>
    <row r="681" spans="1:9" ht="15" customHeight="1" x14ac:dyDescent="0.25">
      <c r="A681" s="42">
        <v>1688</v>
      </c>
      <c r="B681" s="43">
        <v>1680</v>
      </c>
      <c r="C681" s="42">
        <v>27262</v>
      </c>
      <c r="D681" s="43" t="s">
        <v>1713</v>
      </c>
      <c r="E681" s="43" t="s">
        <v>1714</v>
      </c>
      <c r="F681" s="43" t="s">
        <v>1221</v>
      </c>
      <c r="G681" s="43" t="s">
        <v>529</v>
      </c>
      <c r="H681" s="42">
        <v>32</v>
      </c>
      <c r="I681">
        <v>12</v>
      </c>
    </row>
    <row r="682" spans="1:9" ht="15" customHeight="1" x14ac:dyDescent="0.25">
      <c r="A682" s="42">
        <v>1396</v>
      </c>
      <c r="B682" s="43">
        <v>1395</v>
      </c>
      <c r="C682" s="42">
        <v>28740</v>
      </c>
      <c r="D682" s="43" t="s">
        <v>4871</v>
      </c>
      <c r="E682" s="43" t="s">
        <v>2284</v>
      </c>
      <c r="F682" s="43" t="s">
        <v>1221</v>
      </c>
      <c r="G682" s="43" t="s">
        <v>2164</v>
      </c>
      <c r="H682" s="42">
        <v>28</v>
      </c>
      <c r="I682">
        <v>19</v>
      </c>
    </row>
    <row r="683" spans="1:9" ht="15" customHeight="1" x14ac:dyDescent="0.25">
      <c r="A683" s="42">
        <v>2126</v>
      </c>
      <c r="B683" s="43">
        <v>2118</v>
      </c>
      <c r="C683" s="42">
        <v>37649</v>
      </c>
      <c r="D683" s="43" t="s">
        <v>5419</v>
      </c>
      <c r="E683" s="43" t="s">
        <v>5420</v>
      </c>
      <c r="F683" s="43" t="s">
        <v>1221</v>
      </c>
      <c r="G683" s="43" t="s">
        <v>2473</v>
      </c>
      <c r="H683" s="42">
        <v>23</v>
      </c>
      <c r="I683">
        <v>7</v>
      </c>
    </row>
    <row r="684" spans="1:9" ht="15" customHeight="1" x14ac:dyDescent="0.25">
      <c r="A684" s="42">
        <v>1971</v>
      </c>
      <c r="B684" s="43">
        <v>1968</v>
      </c>
      <c r="C684" s="42">
        <v>34461</v>
      </c>
      <c r="D684" s="43" t="s">
        <v>5240</v>
      </c>
      <c r="E684" s="43" t="s">
        <v>5241</v>
      </c>
      <c r="F684" s="43" t="s">
        <v>1221</v>
      </c>
      <c r="G684" s="43" t="s">
        <v>455</v>
      </c>
      <c r="H684" s="42">
        <v>21</v>
      </c>
      <c r="I684">
        <v>8</v>
      </c>
    </row>
    <row r="685" spans="1:9" ht="15" customHeight="1" x14ac:dyDescent="0.25">
      <c r="A685" s="42">
        <v>1384</v>
      </c>
      <c r="B685" s="43">
        <v>1381</v>
      </c>
      <c r="C685" s="42">
        <v>36269</v>
      </c>
      <c r="D685" s="43" t="s">
        <v>4331</v>
      </c>
      <c r="E685" s="43" t="s">
        <v>4332</v>
      </c>
      <c r="F685" s="43" t="s">
        <v>1221</v>
      </c>
      <c r="G685" s="43" t="s">
        <v>511</v>
      </c>
      <c r="H685" s="42">
        <v>20</v>
      </c>
      <c r="I685">
        <v>20</v>
      </c>
    </row>
    <row r="686" spans="1:9" ht="15" customHeight="1" x14ac:dyDescent="0.25">
      <c r="A686" s="42">
        <v>2688</v>
      </c>
      <c r="B686" s="43" t="s">
        <v>1123</v>
      </c>
      <c r="C686" s="42">
        <v>25528</v>
      </c>
      <c r="D686" s="43" t="s">
        <v>5968</v>
      </c>
      <c r="E686" s="43" t="s">
        <v>5969</v>
      </c>
      <c r="F686" s="43" t="s">
        <v>1221</v>
      </c>
      <c r="G686" s="43" t="s">
        <v>2609</v>
      </c>
      <c r="H686" s="42">
        <v>32</v>
      </c>
      <c r="I686">
        <v>2</v>
      </c>
    </row>
    <row r="687" spans="1:9" ht="15" customHeight="1" x14ac:dyDescent="0.25">
      <c r="A687" s="42">
        <v>1402</v>
      </c>
      <c r="B687" s="43">
        <v>1400</v>
      </c>
      <c r="C687" s="42">
        <v>33737</v>
      </c>
      <c r="D687" s="43" t="s">
        <v>3025</v>
      </c>
      <c r="E687" s="43" t="s">
        <v>3026</v>
      </c>
      <c r="F687" s="43" t="s">
        <v>1221</v>
      </c>
      <c r="G687" s="43" t="s">
        <v>2378</v>
      </c>
      <c r="H687" s="42">
        <v>23</v>
      </c>
      <c r="I687">
        <v>19</v>
      </c>
    </row>
    <row r="688" spans="1:9" ht="15" customHeight="1" x14ac:dyDescent="0.25">
      <c r="A688" s="42">
        <v>2153</v>
      </c>
      <c r="B688" s="43">
        <v>2143</v>
      </c>
      <c r="C688" s="42">
        <v>28519</v>
      </c>
      <c r="D688" s="43" t="s">
        <v>2582</v>
      </c>
      <c r="E688" s="43" t="s">
        <v>2583</v>
      </c>
      <c r="F688" s="43" t="s">
        <v>1221</v>
      </c>
      <c r="G688" s="43" t="s">
        <v>564</v>
      </c>
      <c r="H688" s="42">
        <v>27</v>
      </c>
      <c r="I688">
        <v>6</v>
      </c>
    </row>
    <row r="689" spans="1:9" ht="15" customHeight="1" x14ac:dyDescent="0.25">
      <c r="A689" s="42">
        <v>2739</v>
      </c>
      <c r="B689" s="43">
        <v>2439</v>
      </c>
      <c r="C689" s="42">
        <v>32668</v>
      </c>
      <c r="D689" s="43" t="s">
        <v>4080</v>
      </c>
      <c r="E689" s="43" t="s">
        <v>4081</v>
      </c>
      <c r="F689" s="43" t="s">
        <v>1221</v>
      </c>
      <c r="G689" s="43" t="s">
        <v>686</v>
      </c>
      <c r="H689" s="42">
        <v>24</v>
      </c>
      <c r="I689">
        <v>2</v>
      </c>
    </row>
    <row r="690" spans="1:9" ht="15" customHeight="1" x14ac:dyDescent="0.25">
      <c r="A690" s="42">
        <v>1834</v>
      </c>
      <c r="B690" s="43">
        <v>1833</v>
      </c>
      <c r="C690" s="42">
        <v>33584</v>
      </c>
      <c r="D690" s="43" t="s">
        <v>3665</v>
      </c>
      <c r="E690" s="43" t="s">
        <v>3666</v>
      </c>
      <c r="F690" s="43" t="s">
        <v>1221</v>
      </c>
      <c r="G690" s="43" t="s">
        <v>491</v>
      </c>
      <c r="H690" s="42">
        <v>23</v>
      </c>
      <c r="I690">
        <v>10</v>
      </c>
    </row>
    <row r="691" spans="1:9" ht="15" customHeight="1" x14ac:dyDescent="0.25">
      <c r="A691" s="42">
        <v>2101</v>
      </c>
      <c r="B691" s="43">
        <v>2093</v>
      </c>
      <c r="C691" s="42">
        <v>36297</v>
      </c>
      <c r="D691" s="43" t="s">
        <v>5375</v>
      </c>
      <c r="E691" s="43" t="s">
        <v>5376</v>
      </c>
      <c r="F691" s="43" t="s">
        <v>1221</v>
      </c>
      <c r="G691" s="43" t="s">
        <v>2318</v>
      </c>
      <c r="H691" s="42">
        <v>32</v>
      </c>
      <c r="I691">
        <v>7</v>
      </c>
    </row>
    <row r="692" spans="1:9" ht="15" customHeight="1" x14ac:dyDescent="0.25">
      <c r="A692" s="42">
        <v>2164</v>
      </c>
      <c r="B692" s="43">
        <v>2154</v>
      </c>
      <c r="C692" s="42">
        <v>31280</v>
      </c>
      <c r="D692" s="43" t="s">
        <v>2632</v>
      </c>
      <c r="E692" s="43" t="s">
        <v>2633</v>
      </c>
      <c r="F692" s="43" t="s">
        <v>1221</v>
      </c>
      <c r="G692" s="43" t="s">
        <v>921</v>
      </c>
      <c r="H692" s="42">
        <v>24</v>
      </c>
      <c r="I692">
        <v>6</v>
      </c>
    </row>
    <row r="693" spans="1:9" ht="15" customHeight="1" x14ac:dyDescent="0.25">
      <c r="A693" s="42">
        <v>2930</v>
      </c>
      <c r="B693" s="43">
        <v>2922</v>
      </c>
      <c r="C693" s="42">
        <v>34550</v>
      </c>
      <c r="D693" s="43" t="s">
        <v>6238</v>
      </c>
      <c r="E693" s="43" t="s">
        <v>6239</v>
      </c>
      <c r="F693" s="43" t="s">
        <v>1221</v>
      </c>
      <c r="G693" s="43" t="s">
        <v>602</v>
      </c>
      <c r="H693" s="42">
        <v>21</v>
      </c>
      <c r="I693">
        <v>1</v>
      </c>
    </row>
    <row r="694" spans="1:9" ht="15" customHeight="1" x14ac:dyDescent="0.25">
      <c r="A694" s="42">
        <v>1339</v>
      </c>
      <c r="B694" s="43">
        <v>1657</v>
      </c>
      <c r="C694" s="42">
        <v>32665</v>
      </c>
      <c r="D694" s="43" t="s">
        <v>2826</v>
      </c>
      <c r="E694" s="43" t="s">
        <v>2827</v>
      </c>
      <c r="F694" s="43" t="s">
        <v>1221</v>
      </c>
      <c r="G694" s="43" t="s">
        <v>1849</v>
      </c>
      <c r="H694" s="42">
        <v>23</v>
      </c>
      <c r="I694">
        <v>21</v>
      </c>
    </row>
    <row r="695" spans="1:9" ht="15" customHeight="1" x14ac:dyDescent="0.25">
      <c r="A695" s="42">
        <v>1519</v>
      </c>
      <c r="B695" s="43">
        <v>1518</v>
      </c>
      <c r="C695" s="42">
        <v>4978</v>
      </c>
      <c r="D695" s="43" t="s">
        <v>4936</v>
      </c>
      <c r="E695" s="43" t="s">
        <v>4937</v>
      </c>
      <c r="F695" s="43" t="s">
        <v>1221</v>
      </c>
      <c r="G695" s="43" t="s">
        <v>1445</v>
      </c>
      <c r="H695" s="42">
        <v>38</v>
      </c>
      <c r="I695">
        <v>15</v>
      </c>
    </row>
    <row r="696" spans="1:9" ht="15" customHeight="1" x14ac:dyDescent="0.25">
      <c r="A696" s="42">
        <v>2364</v>
      </c>
      <c r="B696" s="43">
        <v>2353</v>
      </c>
      <c r="C696" s="42">
        <v>4762</v>
      </c>
      <c r="D696" s="43" t="s">
        <v>5641</v>
      </c>
      <c r="E696" s="43" t="s">
        <v>5642</v>
      </c>
      <c r="F696" s="43" t="s">
        <v>1221</v>
      </c>
      <c r="G696" s="43" t="s">
        <v>1300</v>
      </c>
      <c r="H696" s="42">
        <v>47</v>
      </c>
      <c r="I696">
        <v>4</v>
      </c>
    </row>
    <row r="697" spans="1:9" ht="15" customHeight="1" x14ac:dyDescent="0.25">
      <c r="A697" s="42">
        <v>2386</v>
      </c>
      <c r="B697" s="43">
        <v>2374</v>
      </c>
      <c r="C697" s="42">
        <v>23796</v>
      </c>
      <c r="D697" s="43" t="s">
        <v>5665</v>
      </c>
      <c r="E697" s="43" t="s">
        <v>5666</v>
      </c>
      <c r="F697" s="43" t="s">
        <v>1221</v>
      </c>
      <c r="G697" s="43" t="s">
        <v>591</v>
      </c>
      <c r="H697" s="42">
        <v>34</v>
      </c>
      <c r="I697">
        <v>4</v>
      </c>
    </row>
    <row r="698" spans="1:9" ht="15" customHeight="1" x14ac:dyDescent="0.25">
      <c r="A698" s="42">
        <v>2866</v>
      </c>
      <c r="B698" s="43">
        <v>2859</v>
      </c>
      <c r="C698" s="42">
        <v>7486</v>
      </c>
      <c r="D698" s="43" t="s">
        <v>6168</v>
      </c>
      <c r="E698" s="43" t="s">
        <v>3867</v>
      </c>
      <c r="F698" s="43" t="s">
        <v>1221</v>
      </c>
      <c r="G698" s="43" t="s">
        <v>592</v>
      </c>
      <c r="H698" s="42">
        <v>40</v>
      </c>
      <c r="I698">
        <v>1</v>
      </c>
    </row>
    <row r="699" spans="1:9" ht="15" customHeight="1" x14ac:dyDescent="0.25">
      <c r="A699" s="42">
        <v>1723</v>
      </c>
      <c r="B699" s="43">
        <v>1716</v>
      </c>
      <c r="C699" s="42">
        <v>37738</v>
      </c>
      <c r="D699" s="43" t="s">
        <v>5073</v>
      </c>
      <c r="E699" s="43" t="s">
        <v>5074</v>
      </c>
      <c r="F699" s="43" t="s">
        <v>1221</v>
      </c>
      <c r="G699" s="43" t="s">
        <v>453</v>
      </c>
      <c r="H699" s="42">
        <v>20</v>
      </c>
      <c r="I699">
        <v>12</v>
      </c>
    </row>
    <row r="700" spans="1:9" ht="15" customHeight="1" x14ac:dyDescent="0.25">
      <c r="A700" s="42">
        <v>1860</v>
      </c>
      <c r="B700" s="43">
        <v>1862</v>
      </c>
      <c r="C700" s="42">
        <v>35782</v>
      </c>
      <c r="D700" s="43" t="s">
        <v>3946</v>
      </c>
      <c r="E700" s="43" t="s">
        <v>3947</v>
      </c>
      <c r="F700" s="43" t="s">
        <v>1221</v>
      </c>
      <c r="G700" s="43" t="s">
        <v>2141</v>
      </c>
      <c r="H700" s="42">
        <v>22</v>
      </c>
      <c r="I700">
        <v>10</v>
      </c>
    </row>
    <row r="701" spans="1:9" ht="15" customHeight="1" x14ac:dyDescent="0.25">
      <c r="A701" s="42">
        <v>1885</v>
      </c>
      <c r="B701" s="43" t="s">
        <v>1123</v>
      </c>
      <c r="C701" s="42">
        <v>37884</v>
      </c>
      <c r="D701" s="43" t="s">
        <v>459</v>
      </c>
      <c r="E701" s="43" t="s">
        <v>5182</v>
      </c>
      <c r="F701" s="43" t="s">
        <v>1221</v>
      </c>
      <c r="G701" s="43" t="s">
        <v>459</v>
      </c>
      <c r="H701" s="42">
        <v>0</v>
      </c>
      <c r="I701">
        <v>10</v>
      </c>
    </row>
    <row r="702" spans="1:9" ht="15" customHeight="1" x14ac:dyDescent="0.25">
      <c r="A702" s="42">
        <v>1709</v>
      </c>
      <c r="B702" s="43">
        <v>1702</v>
      </c>
      <c r="C702" s="42">
        <v>33846</v>
      </c>
      <c r="D702" s="43" t="s">
        <v>5059</v>
      </c>
      <c r="E702" s="43" t="s">
        <v>5060</v>
      </c>
      <c r="F702" s="43" t="s">
        <v>1221</v>
      </c>
      <c r="G702" s="43" t="s">
        <v>2151</v>
      </c>
      <c r="H702" s="42">
        <v>37</v>
      </c>
      <c r="I702">
        <v>12</v>
      </c>
    </row>
    <row r="703" spans="1:9" ht="15" customHeight="1" x14ac:dyDescent="0.25">
      <c r="A703" s="42">
        <v>1600</v>
      </c>
      <c r="B703" s="43">
        <v>1594</v>
      </c>
      <c r="C703" s="42">
        <v>37124</v>
      </c>
      <c r="D703" s="43" t="s">
        <v>4987</v>
      </c>
      <c r="E703" s="43" t="s">
        <v>4988</v>
      </c>
      <c r="F703" s="43" t="s">
        <v>1221</v>
      </c>
      <c r="G703" s="43" t="s">
        <v>3721</v>
      </c>
      <c r="H703" s="42">
        <v>27</v>
      </c>
      <c r="I703">
        <v>15</v>
      </c>
    </row>
    <row r="704" spans="1:9" ht="15" customHeight="1" x14ac:dyDescent="0.25">
      <c r="A704" s="42">
        <v>2183</v>
      </c>
      <c r="B704" s="43">
        <v>2171</v>
      </c>
      <c r="C704" s="42">
        <v>35179</v>
      </c>
      <c r="D704" s="43" t="s">
        <v>4223</v>
      </c>
      <c r="E704" s="43" t="s">
        <v>4224</v>
      </c>
      <c r="F704" s="43" t="s">
        <v>1221</v>
      </c>
      <c r="G704" s="43" t="s">
        <v>1817</v>
      </c>
      <c r="H704" s="42">
        <v>24</v>
      </c>
      <c r="I704">
        <v>6</v>
      </c>
    </row>
    <row r="705" spans="1:9" ht="15" customHeight="1" x14ac:dyDescent="0.25">
      <c r="A705" s="42">
        <v>2067</v>
      </c>
      <c r="B705" s="43">
        <v>2059</v>
      </c>
      <c r="C705" s="42">
        <v>33684</v>
      </c>
      <c r="D705" s="43" t="s">
        <v>3930</v>
      </c>
      <c r="E705" s="43" t="s">
        <v>3931</v>
      </c>
      <c r="F705" s="43" t="s">
        <v>1221</v>
      </c>
      <c r="G705" s="43" t="s">
        <v>3721</v>
      </c>
      <c r="H705" s="42">
        <v>26</v>
      </c>
      <c r="I705">
        <v>7</v>
      </c>
    </row>
    <row r="706" spans="1:9" ht="15" customHeight="1" x14ac:dyDescent="0.25">
      <c r="A706" s="42">
        <v>2170</v>
      </c>
      <c r="B706" s="43">
        <v>2159</v>
      </c>
      <c r="C706" s="42">
        <v>32373</v>
      </c>
      <c r="D706" s="43" t="s">
        <v>5452</v>
      </c>
      <c r="E706" s="43" t="s">
        <v>5453</v>
      </c>
      <c r="F706" s="43" t="s">
        <v>1221</v>
      </c>
      <c r="G706" s="43" t="s">
        <v>485</v>
      </c>
      <c r="H706" s="42">
        <v>26</v>
      </c>
      <c r="I706">
        <v>6</v>
      </c>
    </row>
    <row r="707" spans="1:9" ht="15" customHeight="1" x14ac:dyDescent="0.25">
      <c r="A707" s="42">
        <v>2359</v>
      </c>
      <c r="B707" s="43">
        <v>2348</v>
      </c>
      <c r="C707" s="42">
        <v>37761</v>
      </c>
      <c r="D707" s="43" t="s">
        <v>5633</v>
      </c>
      <c r="E707" s="43" t="s">
        <v>5634</v>
      </c>
      <c r="F707" s="43" t="s">
        <v>1221</v>
      </c>
      <c r="G707" s="43" t="s">
        <v>529</v>
      </c>
      <c r="H707" s="42">
        <v>19</v>
      </c>
      <c r="I707">
        <v>5</v>
      </c>
    </row>
    <row r="708" spans="1:9" ht="15" customHeight="1" x14ac:dyDescent="0.25">
      <c r="A708" s="42">
        <v>2982</v>
      </c>
      <c r="B708" s="43">
        <v>2977</v>
      </c>
      <c r="C708" s="42">
        <v>37815</v>
      </c>
      <c r="D708" s="43" t="s">
        <v>6326</v>
      </c>
      <c r="E708" s="43" t="s">
        <v>6327</v>
      </c>
      <c r="F708" s="43" t="s">
        <v>1221</v>
      </c>
      <c r="G708" s="43" t="s">
        <v>442</v>
      </c>
      <c r="H708" s="42">
        <v>19</v>
      </c>
      <c r="I708">
        <v>1</v>
      </c>
    </row>
    <row r="709" spans="1:9" ht="15" customHeight="1" x14ac:dyDescent="0.25">
      <c r="A709" s="42">
        <v>2494</v>
      </c>
      <c r="B709" s="43">
        <v>2485</v>
      </c>
      <c r="C709" s="42">
        <v>35207</v>
      </c>
      <c r="D709" s="43" t="s">
        <v>4871</v>
      </c>
      <c r="E709" s="43" t="s">
        <v>5748</v>
      </c>
      <c r="F709" s="43" t="s">
        <v>1221</v>
      </c>
      <c r="G709" s="43" t="s">
        <v>2164</v>
      </c>
      <c r="H709" s="42">
        <v>28</v>
      </c>
      <c r="I709">
        <v>4</v>
      </c>
    </row>
    <row r="710" spans="1:9" ht="15" customHeight="1" x14ac:dyDescent="0.25">
      <c r="A710" s="42">
        <v>2719</v>
      </c>
      <c r="B710" s="43">
        <v>2713</v>
      </c>
      <c r="C710" s="42">
        <v>31409</v>
      </c>
      <c r="D710" s="43" t="s">
        <v>5993</v>
      </c>
      <c r="E710" s="43" t="s">
        <v>5994</v>
      </c>
      <c r="F710" s="43" t="s">
        <v>1221</v>
      </c>
      <c r="G710" s="43" t="s">
        <v>529</v>
      </c>
      <c r="H710" s="42">
        <v>24</v>
      </c>
      <c r="I710">
        <v>2</v>
      </c>
    </row>
    <row r="711" spans="1:9" ht="15" customHeight="1" x14ac:dyDescent="0.25">
      <c r="A711" s="42">
        <v>1538</v>
      </c>
      <c r="B711" s="43" t="s">
        <v>1123</v>
      </c>
      <c r="C711" s="42">
        <v>25847</v>
      </c>
      <c r="D711" s="43" t="s">
        <v>4944</v>
      </c>
      <c r="E711" s="43" t="s">
        <v>4945</v>
      </c>
      <c r="F711" s="43" t="s">
        <v>1221</v>
      </c>
      <c r="G711" s="43" t="s">
        <v>459</v>
      </c>
      <c r="H711" s="42">
        <v>46</v>
      </c>
      <c r="I711">
        <v>15</v>
      </c>
    </row>
    <row r="712" spans="1:9" ht="15" customHeight="1" x14ac:dyDescent="0.25">
      <c r="A712" s="42">
        <v>1491</v>
      </c>
      <c r="B712" s="43">
        <v>1490</v>
      </c>
      <c r="C712" s="42">
        <v>36964</v>
      </c>
      <c r="D712" s="43" t="s">
        <v>4920</v>
      </c>
      <c r="E712" s="43" t="s">
        <v>4921</v>
      </c>
      <c r="F712" s="43" t="s">
        <v>1221</v>
      </c>
      <c r="G712" s="43" t="s">
        <v>2421</v>
      </c>
      <c r="H712" s="42">
        <v>18</v>
      </c>
      <c r="I712">
        <v>17</v>
      </c>
    </row>
    <row r="713" spans="1:9" ht="15" customHeight="1" x14ac:dyDescent="0.25">
      <c r="A713" s="42">
        <v>2674</v>
      </c>
      <c r="B713" s="43">
        <v>2670</v>
      </c>
      <c r="C713" s="42">
        <v>21954</v>
      </c>
      <c r="D713" s="43" t="s">
        <v>5958</v>
      </c>
      <c r="E713" s="43" t="s">
        <v>5959</v>
      </c>
      <c r="F713" s="43" t="s">
        <v>1221</v>
      </c>
      <c r="G713" s="43" t="s">
        <v>1590</v>
      </c>
      <c r="H713" s="42">
        <v>31</v>
      </c>
      <c r="I713">
        <v>2</v>
      </c>
    </row>
    <row r="714" spans="1:9" ht="15" customHeight="1" x14ac:dyDescent="0.25">
      <c r="A714" s="42">
        <v>2675</v>
      </c>
      <c r="B714" s="43">
        <v>2671</v>
      </c>
      <c r="C714" s="42">
        <v>22195</v>
      </c>
      <c r="D714" s="43" t="s">
        <v>3954</v>
      </c>
      <c r="E714" s="43" t="s">
        <v>3955</v>
      </c>
      <c r="F714" s="43" t="s">
        <v>1221</v>
      </c>
      <c r="G714" s="43" t="s">
        <v>592</v>
      </c>
      <c r="H714" s="42">
        <v>33</v>
      </c>
      <c r="I714">
        <v>2</v>
      </c>
    </row>
    <row r="715" spans="1:9" ht="15" customHeight="1" x14ac:dyDescent="0.25">
      <c r="A715" s="42">
        <v>2903</v>
      </c>
      <c r="B715" s="43">
        <v>2896</v>
      </c>
      <c r="C715" s="42">
        <v>30793</v>
      </c>
      <c r="D715" s="43" t="s">
        <v>6197</v>
      </c>
      <c r="E715" s="43" t="s">
        <v>6198</v>
      </c>
      <c r="F715" s="43" t="s">
        <v>1221</v>
      </c>
      <c r="G715" s="43" t="s">
        <v>436</v>
      </c>
      <c r="H715" s="42">
        <v>26</v>
      </c>
      <c r="I715">
        <v>1</v>
      </c>
    </row>
    <row r="716" spans="1:9" ht="15" customHeight="1" x14ac:dyDescent="0.25">
      <c r="A716" s="42">
        <v>1552</v>
      </c>
      <c r="B716" s="43">
        <v>1548</v>
      </c>
      <c r="C716" s="42">
        <v>28816</v>
      </c>
      <c r="D716" s="43" t="s">
        <v>3304</v>
      </c>
      <c r="E716" s="43" t="s">
        <v>3305</v>
      </c>
      <c r="F716" s="43" t="s">
        <v>1221</v>
      </c>
      <c r="G716" s="43" t="s">
        <v>2258</v>
      </c>
      <c r="H716" s="42">
        <v>25</v>
      </c>
      <c r="I716">
        <v>15</v>
      </c>
    </row>
    <row r="717" spans="1:9" ht="15" customHeight="1" x14ac:dyDescent="0.25">
      <c r="A717" s="42">
        <v>2702</v>
      </c>
      <c r="B717" s="43">
        <v>2697</v>
      </c>
      <c r="C717" s="42">
        <v>29415</v>
      </c>
      <c r="D717" s="43" t="s">
        <v>5981</v>
      </c>
      <c r="E717" s="43" t="s">
        <v>5982</v>
      </c>
      <c r="F717" s="43" t="s">
        <v>1221</v>
      </c>
      <c r="G717" s="43" t="s">
        <v>2164</v>
      </c>
      <c r="H717" s="42">
        <v>25</v>
      </c>
      <c r="I717">
        <v>2</v>
      </c>
    </row>
    <row r="718" spans="1:9" ht="15" customHeight="1" x14ac:dyDescent="0.25">
      <c r="A718" s="42">
        <v>2542</v>
      </c>
      <c r="B718" s="43">
        <v>2534</v>
      </c>
      <c r="C718" s="42">
        <v>36912</v>
      </c>
      <c r="D718" s="43" t="s">
        <v>5815</v>
      </c>
      <c r="E718" s="43" t="s">
        <v>5816</v>
      </c>
      <c r="F718" s="43" t="s">
        <v>1221</v>
      </c>
      <c r="G718" s="43" t="s">
        <v>436</v>
      </c>
      <c r="H718" s="42">
        <v>31</v>
      </c>
      <c r="I718">
        <v>4</v>
      </c>
    </row>
    <row r="719" spans="1:9" ht="15" customHeight="1" x14ac:dyDescent="0.25">
      <c r="A719" s="42">
        <v>2778</v>
      </c>
      <c r="B719" s="43">
        <v>2775</v>
      </c>
      <c r="C719" s="42">
        <v>35213</v>
      </c>
      <c r="D719" s="43" t="s">
        <v>4558</v>
      </c>
      <c r="E719" s="43" t="s">
        <v>4559</v>
      </c>
      <c r="F719" s="43" t="s">
        <v>1221</v>
      </c>
      <c r="G719" s="43" t="s">
        <v>657</v>
      </c>
      <c r="H719" s="42">
        <v>27</v>
      </c>
      <c r="I719">
        <v>2</v>
      </c>
    </row>
    <row r="720" spans="1:9" ht="15" customHeight="1" x14ac:dyDescent="0.25">
      <c r="A720" s="42">
        <v>1978</v>
      </c>
      <c r="B720" s="43">
        <v>1975</v>
      </c>
      <c r="C720" s="42">
        <v>35375</v>
      </c>
      <c r="D720" s="43" t="s">
        <v>4435</v>
      </c>
      <c r="E720" s="43" t="s">
        <v>4436</v>
      </c>
      <c r="F720" s="43" t="s">
        <v>1221</v>
      </c>
      <c r="G720" s="43" t="s">
        <v>558</v>
      </c>
      <c r="H720" s="42">
        <v>21</v>
      </c>
      <c r="I720">
        <v>8</v>
      </c>
    </row>
    <row r="721" spans="1:9" ht="15" customHeight="1" x14ac:dyDescent="0.25">
      <c r="A721" s="42">
        <v>1894</v>
      </c>
      <c r="B721" s="43">
        <v>1894</v>
      </c>
      <c r="C721" s="42">
        <v>21882</v>
      </c>
      <c r="D721" s="43" t="s">
        <v>2321</v>
      </c>
      <c r="E721" s="43" t="s">
        <v>2322</v>
      </c>
      <c r="F721" s="43" t="s">
        <v>1221</v>
      </c>
      <c r="G721" s="43" t="s">
        <v>2323</v>
      </c>
      <c r="H721" s="42">
        <v>36</v>
      </c>
      <c r="I721">
        <v>9</v>
      </c>
    </row>
    <row r="722" spans="1:9" ht="15" customHeight="1" x14ac:dyDescent="0.25">
      <c r="A722" s="42">
        <v>2856</v>
      </c>
      <c r="B722" s="43">
        <v>2851</v>
      </c>
      <c r="C722" s="42">
        <v>37751</v>
      </c>
      <c r="D722" s="43" t="s">
        <v>6150</v>
      </c>
      <c r="E722" s="43" t="s">
        <v>6151</v>
      </c>
      <c r="F722" s="43" t="s">
        <v>1221</v>
      </c>
      <c r="G722" s="43" t="s">
        <v>3731</v>
      </c>
      <c r="H722" s="42">
        <v>26</v>
      </c>
      <c r="I722">
        <v>2</v>
      </c>
    </row>
    <row r="723" spans="1:9" ht="15" customHeight="1" x14ac:dyDescent="0.25">
      <c r="A723" s="42">
        <v>2160</v>
      </c>
      <c r="B723" s="43">
        <v>2150</v>
      </c>
      <c r="C723" s="42">
        <v>30168</v>
      </c>
      <c r="D723" s="43" t="s">
        <v>4474</v>
      </c>
      <c r="E723" s="43" t="s">
        <v>4475</v>
      </c>
      <c r="F723" s="43" t="s">
        <v>1221</v>
      </c>
      <c r="G723" s="43" t="s">
        <v>558</v>
      </c>
      <c r="H723" s="42">
        <v>29</v>
      </c>
      <c r="I723">
        <v>6</v>
      </c>
    </row>
    <row r="724" spans="1:9" ht="15" customHeight="1" x14ac:dyDescent="0.25">
      <c r="A724" s="42">
        <v>1645</v>
      </c>
      <c r="B724" s="43">
        <v>1869</v>
      </c>
      <c r="C724" s="42">
        <v>36728</v>
      </c>
      <c r="D724" s="43" t="s">
        <v>5020</v>
      </c>
      <c r="E724" s="43" t="s">
        <v>5021</v>
      </c>
      <c r="F724" s="43" t="s">
        <v>1221</v>
      </c>
      <c r="G724" s="43" t="s">
        <v>1390</v>
      </c>
      <c r="H724" s="42">
        <v>20</v>
      </c>
      <c r="I724">
        <v>14</v>
      </c>
    </row>
    <row r="725" spans="1:9" ht="15" customHeight="1" x14ac:dyDescent="0.25">
      <c r="A725" s="42">
        <v>2253</v>
      </c>
      <c r="B725" s="43">
        <v>2242</v>
      </c>
      <c r="C725" s="42">
        <v>28860</v>
      </c>
      <c r="D725" s="43" t="s">
        <v>1198</v>
      </c>
      <c r="E725" s="43" t="s">
        <v>1199</v>
      </c>
      <c r="F725" s="43" t="s">
        <v>1221</v>
      </c>
      <c r="G725" s="43" t="s">
        <v>485</v>
      </c>
      <c r="H725" s="42">
        <v>31</v>
      </c>
      <c r="I725">
        <v>5</v>
      </c>
    </row>
    <row r="726" spans="1:9" ht="15" customHeight="1" x14ac:dyDescent="0.25">
      <c r="A726" s="42">
        <v>1549</v>
      </c>
      <c r="B726" s="43">
        <v>1545</v>
      </c>
      <c r="C726" s="42">
        <v>28495</v>
      </c>
      <c r="D726" s="43" t="s">
        <v>4951</v>
      </c>
      <c r="E726" s="43" t="s">
        <v>4952</v>
      </c>
      <c r="F726" s="43" t="s">
        <v>1221</v>
      </c>
      <c r="G726" s="43" t="s">
        <v>4001</v>
      </c>
      <c r="H726" s="42">
        <v>43</v>
      </c>
      <c r="I726">
        <v>15</v>
      </c>
    </row>
    <row r="727" spans="1:9" ht="15" customHeight="1" x14ac:dyDescent="0.25">
      <c r="A727" s="42">
        <v>944</v>
      </c>
      <c r="B727" s="43">
        <v>895</v>
      </c>
      <c r="C727" s="42">
        <v>33750</v>
      </c>
      <c r="D727" s="43" t="s">
        <v>4207</v>
      </c>
      <c r="E727" s="43" t="s">
        <v>4208</v>
      </c>
      <c r="F727" s="43" t="s">
        <v>1221</v>
      </c>
      <c r="G727" s="43" t="s">
        <v>686</v>
      </c>
      <c r="H727" s="42">
        <v>24</v>
      </c>
      <c r="I727">
        <v>43</v>
      </c>
    </row>
    <row r="728" spans="1:9" ht="15" customHeight="1" x14ac:dyDescent="0.25">
      <c r="A728" s="42">
        <v>2355</v>
      </c>
      <c r="B728" s="43">
        <v>2344</v>
      </c>
      <c r="C728" s="42">
        <v>37601</v>
      </c>
      <c r="D728" s="43" t="s">
        <v>5625</v>
      </c>
      <c r="E728" s="43" t="s">
        <v>5626</v>
      </c>
      <c r="F728" s="43" t="s">
        <v>1221</v>
      </c>
      <c r="G728" s="43" t="s">
        <v>538</v>
      </c>
      <c r="H728" s="42">
        <v>23</v>
      </c>
      <c r="I728">
        <v>5</v>
      </c>
    </row>
    <row r="729" spans="1:9" ht="15" customHeight="1" x14ac:dyDescent="0.25">
      <c r="A729" s="42">
        <v>1247</v>
      </c>
      <c r="B729" s="43">
        <v>1239</v>
      </c>
      <c r="C729" s="42">
        <v>26540</v>
      </c>
      <c r="D729" s="43" t="s">
        <v>3478</v>
      </c>
      <c r="E729" s="43" t="s">
        <v>3479</v>
      </c>
      <c r="F729" s="43" t="s">
        <v>1221</v>
      </c>
      <c r="G729" s="43" t="s">
        <v>497</v>
      </c>
      <c r="H729" s="42">
        <v>27</v>
      </c>
      <c r="I729">
        <v>24</v>
      </c>
    </row>
    <row r="730" spans="1:9" ht="15" customHeight="1" x14ac:dyDescent="0.25">
      <c r="A730" s="42">
        <v>1581</v>
      </c>
      <c r="B730" s="43">
        <v>1576</v>
      </c>
      <c r="C730" s="42">
        <v>34563</v>
      </c>
      <c r="D730" s="43" t="s">
        <v>2245</v>
      </c>
      <c r="E730" s="43" t="s">
        <v>2246</v>
      </c>
      <c r="F730" s="43" t="s">
        <v>1221</v>
      </c>
      <c r="G730" s="43" t="s">
        <v>518</v>
      </c>
      <c r="H730" s="42">
        <v>22</v>
      </c>
      <c r="I730">
        <v>15</v>
      </c>
    </row>
    <row r="731" spans="1:9" ht="15" customHeight="1" x14ac:dyDescent="0.25">
      <c r="A731" s="46">
        <v>1563</v>
      </c>
      <c r="B731" s="46">
        <v>1561</v>
      </c>
      <c r="C731" s="46">
        <v>31854</v>
      </c>
      <c r="D731" s="46" t="s">
        <v>4381</v>
      </c>
      <c r="E731" s="46" t="s">
        <v>4382</v>
      </c>
      <c r="F731" s="46" t="s">
        <v>1221</v>
      </c>
      <c r="G731" s="46" t="s">
        <v>657</v>
      </c>
      <c r="H731" s="46">
        <v>27</v>
      </c>
      <c r="I731">
        <v>15</v>
      </c>
    </row>
    <row r="732" spans="1:9" ht="15" customHeight="1" x14ac:dyDescent="0.25">
      <c r="A732" s="42">
        <v>2525</v>
      </c>
      <c r="B732" s="43">
        <v>2517</v>
      </c>
      <c r="C732" s="42">
        <v>36537</v>
      </c>
      <c r="D732" s="43" t="s">
        <v>5791</v>
      </c>
      <c r="E732" s="43" t="s">
        <v>5792</v>
      </c>
      <c r="F732" s="43" t="s">
        <v>1221</v>
      </c>
      <c r="G732" s="43" t="s">
        <v>686</v>
      </c>
      <c r="H732" s="42">
        <v>22</v>
      </c>
      <c r="I732">
        <v>4</v>
      </c>
    </row>
    <row r="733" spans="1:9" ht="15" customHeight="1" x14ac:dyDescent="0.25">
      <c r="A733" s="42">
        <v>1830</v>
      </c>
      <c r="B733" s="43">
        <v>1828</v>
      </c>
      <c r="C733" s="42">
        <v>33140</v>
      </c>
      <c r="D733" s="43" t="s">
        <v>5129</v>
      </c>
      <c r="E733" s="43" t="s">
        <v>5130</v>
      </c>
      <c r="F733" s="43" t="s">
        <v>1221</v>
      </c>
      <c r="G733" s="43" t="s">
        <v>591</v>
      </c>
      <c r="H733" s="42">
        <v>38</v>
      </c>
      <c r="I733">
        <v>10</v>
      </c>
    </row>
    <row r="734" spans="1:9" ht="15" customHeight="1" x14ac:dyDescent="0.25">
      <c r="A734" s="42">
        <v>1556</v>
      </c>
      <c r="B734" s="43">
        <v>1554</v>
      </c>
      <c r="C734" s="42">
        <v>30082</v>
      </c>
      <c r="D734" s="43" t="s">
        <v>2156</v>
      </c>
      <c r="E734" s="43" t="s">
        <v>2157</v>
      </c>
      <c r="F734" s="43" t="s">
        <v>1221</v>
      </c>
      <c r="G734" s="43" t="s">
        <v>520</v>
      </c>
      <c r="H734" s="42">
        <v>25</v>
      </c>
      <c r="I734">
        <v>15</v>
      </c>
    </row>
    <row r="735" spans="1:9" ht="15" customHeight="1" x14ac:dyDescent="0.25">
      <c r="A735" s="42">
        <v>2782</v>
      </c>
      <c r="B735" s="43">
        <v>2778</v>
      </c>
      <c r="C735" s="42">
        <v>35338</v>
      </c>
      <c r="D735" s="43" t="s">
        <v>3218</v>
      </c>
      <c r="E735" s="43" t="s">
        <v>3219</v>
      </c>
      <c r="F735" s="43" t="s">
        <v>1221</v>
      </c>
      <c r="G735" s="43" t="s">
        <v>2295</v>
      </c>
      <c r="H735" s="42">
        <v>23</v>
      </c>
      <c r="I735">
        <v>2</v>
      </c>
    </row>
    <row r="736" spans="1:9" ht="15" customHeight="1" x14ac:dyDescent="0.25">
      <c r="A736" s="42">
        <v>2080</v>
      </c>
      <c r="B736" s="43">
        <v>2071</v>
      </c>
      <c r="C736" s="42">
        <v>34959</v>
      </c>
      <c r="D736" s="43" t="s">
        <v>5350</v>
      </c>
      <c r="E736" s="43" t="s">
        <v>5351</v>
      </c>
      <c r="F736" s="43" t="s">
        <v>1221</v>
      </c>
      <c r="G736" s="43" t="s">
        <v>592</v>
      </c>
      <c r="H736" s="42">
        <v>22</v>
      </c>
      <c r="I736">
        <v>7</v>
      </c>
    </row>
    <row r="737" spans="1:9" ht="15" customHeight="1" x14ac:dyDescent="0.25">
      <c r="A737" s="42">
        <v>2925</v>
      </c>
      <c r="B737" s="43">
        <v>2918</v>
      </c>
      <c r="C737" s="42">
        <v>34191</v>
      </c>
      <c r="D737" s="43" t="s">
        <v>6230</v>
      </c>
      <c r="E737" s="43" t="s">
        <v>6231</v>
      </c>
      <c r="F737" s="43" t="s">
        <v>1221</v>
      </c>
      <c r="G737" s="43" t="s">
        <v>436</v>
      </c>
      <c r="H737" s="42">
        <v>22</v>
      </c>
      <c r="I737">
        <v>1</v>
      </c>
    </row>
    <row r="738" spans="1:9" ht="15" customHeight="1" x14ac:dyDescent="0.25">
      <c r="A738" s="42">
        <v>830</v>
      </c>
      <c r="B738" s="43">
        <v>817</v>
      </c>
      <c r="C738" s="42">
        <v>23378</v>
      </c>
      <c r="D738" s="43" t="s">
        <v>3607</v>
      </c>
      <c r="E738" s="43" t="s">
        <v>3608</v>
      </c>
      <c r="F738" s="43" t="s">
        <v>1221</v>
      </c>
      <c r="G738" s="43" t="s">
        <v>564</v>
      </c>
      <c r="H738" s="42">
        <v>30</v>
      </c>
      <c r="I738">
        <v>54</v>
      </c>
    </row>
    <row r="739" spans="1:9" ht="15" customHeight="1" x14ac:dyDescent="0.25">
      <c r="A739" s="42">
        <v>1140</v>
      </c>
      <c r="B739" s="43">
        <v>1132</v>
      </c>
      <c r="C739" s="42">
        <v>30052</v>
      </c>
      <c r="D739" s="43" t="s">
        <v>2584</v>
      </c>
      <c r="E739" s="43" t="s">
        <v>2585</v>
      </c>
      <c r="F739" s="43" t="s">
        <v>1221</v>
      </c>
      <c r="G739" s="43" t="s">
        <v>2295</v>
      </c>
      <c r="H739" s="42">
        <v>26</v>
      </c>
      <c r="I739">
        <v>30</v>
      </c>
    </row>
    <row r="740" spans="1:9" ht="15" customHeight="1" x14ac:dyDescent="0.25">
      <c r="A740" s="42">
        <v>1329</v>
      </c>
      <c r="B740" s="43">
        <v>1325</v>
      </c>
      <c r="C740" s="42">
        <v>20614</v>
      </c>
      <c r="D740" s="43" t="s">
        <v>4837</v>
      </c>
      <c r="E740" s="43" t="s">
        <v>4838</v>
      </c>
      <c r="F740" s="43" t="s">
        <v>1221</v>
      </c>
      <c r="G740" s="43" t="s">
        <v>497</v>
      </c>
      <c r="H740" s="42">
        <v>33</v>
      </c>
      <c r="I740">
        <v>21</v>
      </c>
    </row>
    <row r="741" spans="1:9" ht="15" customHeight="1" x14ac:dyDescent="0.25">
      <c r="A741" s="42">
        <v>1080</v>
      </c>
      <c r="B741" s="43">
        <v>1073</v>
      </c>
      <c r="C741" s="42">
        <v>23830</v>
      </c>
      <c r="D741" s="43" t="s">
        <v>4740</v>
      </c>
      <c r="E741" s="43" t="s">
        <v>4741</v>
      </c>
      <c r="F741" s="43" t="s">
        <v>1221</v>
      </c>
      <c r="G741" s="43" t="s">
        <v>1300</v>
      </c>
      <c r="H741" s="42">
        <v>30</v>
      </c>
      <c r="I741">
        <v>33</v>
      </c>
    </row>
    <row r="742" spans="1:9" ht="15" customHeight="1" x14ac:dyDescent="0.25">
      <c r="A742" s="42">
        <v>2637</v>
      </c>
      <c r="B742" s="43">
        <v>2630</v>
      </c>
      <c r="C742" s="42">
        <v>36921</v>
      </c>
      <c r="D742" s="43" t="s">
        <v>5915</v>
      </c>
      <c r="E742" s="43" t="s">
        <v>5916</v>
      </c>
      <c r="F742" s="43" t="s">
        <v>1221</v>
      </c>
      <c r="G742" s="43" t="s">
        <v>436</v>
      </c>
      <c r="H742" s="42">
        <v>28</v>
      </c>
      <c r="I742">
        <v>3</v>
      </c>
    </row>
    <row r="743" spans="1:9" ht="15" customHeight="1" x14ac:dyDescent="0.25">
      <c r="A743" s="42">
        <v>2686</v>
      </c>
      <c r="B743" s="43">
        <v>2681</v>
      </c>
      <c r="C743" s="42">
        <v>25202</v>
      </c>
      <c r="D743" s="43" t="s">
        <v>5966</v>
      </c>
      <c r="E743" s="43" t="s">
        <v>5967</v>
      </c>
      <c r="F743" s="43" t="s">
        <v>1221</v>
      </c>
      <c r="G743" s="43" t="s">
        <v>497</v>
      </c>
      <c r="H743" s="42">
        <v>33</v>
      </c>
      <c r="I743">
        <v>2</v>
      </c>
    </row>
    <row r="744" spans="1:9" ht="15" customHeight="1" x14ac:dyDescent="0.25">
      <c r="A744" s="42">
        <v>2953</v>
      </c>
      <c r="B744" s="43">
        <v>2947</v>
      </c>
      <c r="C744" s="42">
        <v>36413</v>
      </c>
      <c r="D744" s="43" t="s">
        <v>6273</v>
      </c>
      <c r="E744" s="43" t="s">
        <v>6274</v>
      </c>
      <c r="F744" s="43" t="s">
        <v>1221</v>
      </c>
      <c r="G744" s="43" t="s">
        <v>436</v>
      </c>
      <c r="H744" s="42">
        <v>28</v>
      </c>
      <c r="I744">
        <v>1</v>
      </c>
    </row>
    <row r="745" spans="1:9" ht="15" customHeight="1" x14ac:dyDescent="0.25">
      <c r="A745" s="42">
        <v>2941</v>
      </c>
      <c r="B745" s="43">
        <v>2934</v>
      </c>
      <c r="C745" s="42">
        <v>35531</v>
      </c>
      <c r="D745" s="43" t="s">
        <v>6255</v>
      </c>
      <c r="E745" s="43" t="s">
        <v>6256</v>
      </c>
      <c r="F745" s="43" t="s">
        <v>1221</v>
      </c>
      <c r="G745" s="43" t="s">
        <v>436</v>
      </c>
      <c r="H745" s="42">
        <v>26</v>
      </c>
      <c r="I745">
        <v>1</v>
      </c>
    </row>
    <row r="746" spans="1:9" ht="15" customHeight="1" x14ac:dyDescent="0.25">
      <c r="A746" s="42">
        <v>2006</v>
      </c>
      <c r="B746" s="43">
        <v>2001</v>
      </c>
      <c r="C746" s="42">
        <v>19378</v>
      </c>
      <c r="D746" s="43" t="s">
        <v>2397</v>
      </c>
      <c r="E746" s="43" t="s">
        <v>2908</v>
      </c>
      <c r="F746" s="43" t="s">
        <v>1221</v>
      </c>
      <c r="G746" s="43" t="s">
        <v>2397</v>
      </c>
      <c r="H746" s="42">
        <v>0</v>
      </c>
      <c r="I746">
        <v>7</v>
      </c>
    </row>
    <row r="747" spans="1:9" ht="15" customHeight="1" x14ac:dyDescent="0.25">
      <c r="A747" s="42">
        <v>1178</v>
      </c>
      <c r="B747" s="43">
        <v>1175</v>
      </c>
      <c r="C747" s="42">
        <v>19608</v>
      </c>
      <c r="D747" s="43" t="s">
        <v>1734</v>
      </c>
      <c r="E747" s="43" t="s">
        <v>1735</v>
      </c>
      <c r="F747" s="43" t="s">
        <v>1221</v>
      </c>
      <c r="G747" s="43" t="s">
        <v>518</v>
      </c>
      <c r="H747" s="42">
        <v>32</v>
      </c>
      <c r="I747">
        <v>27</v>
      </c>
    </row>
    <row r="748" spans="1:9" ht="15" customHeight="1" x14ac:dyDescent="0.25">
      <c r="A748" s="42">
        <v>2706</v>
      </c>
      <c r="B748" s="43">
        <v>2701</v>
      </c>
      <c r="C748" s="42">
        <v>29979</v>
      </c>
      <c r="D748" s="43" t="s">
        <v>2744</v>
      </c>
      <c r="E748" s="43" t="s">
        <v>2745</v>
      </c>
      <c r="F748" s="43" t="s">
        <v>1221</v>
      </c>
      <c r="G748" s="43" t="s">
        <v>1610</v>
      </c>
      <c r="H748" s="42">
        <v>23</v>
      </c>
      <c r="I748">
        <v>2</v>
      </c>
    </row>
    <row r="749" spans="1:9" ht="15" customHeight="1" x14ac:dyDescent="0.25">
      <c r="A749" s="42">
        <v>2813</v>
      </c>
      <c r="B749" s="43">
        <v>2807</v>
      </c>
      <c r="C749" s="42">
        <v>36542</v>
      </c>
      <c r="D749" s="43" t="s">
        <v>6074</v>
      </c>
      <c r="E749" s="43" t="s">
        <v>6075</v>
      </c>
      <c r="F749" s="43" t="s">
        <v>1221</v>
      </c>
      <c r="G749" s="43" t="s">
        <v>2345</v>
      </c>
      <c r="H749" s="42">
        <v>20</v>
      </c>
      <c r="I749">
        <v>2</v>
      </c>
    </row>
    <row r="750" spans="1:9" ht="15" customHeight="1" x14ac:dyDescent="0.25">
      <c r="A750" s="42">
        <v>2684</v>
      </c>
      <c r="B750" s="43">
        <v>2679</v>
      </c>
      <c r="C750" s="42">
        <v>24549</v>
      </c>
      <c r="D750" s="43" t="s">
        <v>5964</v>
      </c>
      <c r="E750" s="43" t="s">
        <v>5965</v>
      </c>
      <c r="F750" s="43" t="s">
        <v>1221</v>
      </c>
      <c r="G750" s="43" t="s">
        <v>564</v>
      </c>
      <c r="H750" s="42">
        <v>36</v>
      </c>
      <c r="I750">
        <v>2</v>
      </c>
    </row>
    <row r="751" spans="1:9" ht="15" customHeight="1" x14ac:dyDescent="0.25">
      <c r="A751" s="42">
        <v>1702</v>
      </c>
      <c r="B751" s="43">
        <v>1695</v>
      </c>
      <c r="C751" s="42">
        <v>32846</v>
      </c>
      <c r="D751" s="43" t="s">
        <v>2407</v>
      </c>
      <c r="E751" s="43" t="s">
        <v>2408</v>
      </c>
      <c r="F751" s="43" t="s">
        <v>1221</v>
      </c>
      <c r="G751" s="43" t="s">
        <v>558</v>
      </c>
      <c r="H751" s="42">
        <v>26</v>
      </c>
      <c r="I751">
        <v>12</v>
      </c>
    </row>
    <row r="752" spans="1:9" ht="15" customHeight="1" x14ac:dyDescent="0.25">
      <c r="A752" s="42">
        <v>1193</v>
      </c>
      <c r="B752" s="43">
        <v>1191</v>
      </c>
      <c r="C752" s="42">
        <v>21327</v>
      </c>
      <c r="D752" s="43" t="s">
        <v>1593</v>
      </c>
      <c r="E752" s="43" t="s">
        <v>1594</v>
      </c>
      <c r="F752" s="43" t="s">
        <v>1221</v>
      </c>
      <c r="G752" s="43" t="s">
        <v>529</v>
      </c>
      <c r="H752" s="42">
        <v>32</v>
      </c>
      <c r="I752">
        <v>26</v>
      </c>
    </row>
    <row r="753" spans="1:9" ht="15" customHeight="1" x14ac:dyDescent="0.25">
      <c r="A753" s="42">
        <v>2243</v>
      </c>
      <c r="B753" s="43">
        <v>2232</v>
      </c>
      <c r="C753" s="42">
        <v>25318</v>
      </c>
      <c r="D753" s="43" t="s">
        <v>3698</v>
      </c>
      <c r="E753" s="43" t="s">
        <v>3699</v>
      </c>
      <c r="F753" s="43" t="s">
        <v>1221</v>
      </c>
      <c r="G753" s="43" t="s">
        <v>496</v>
      </c>
      <c r="H753" s="42">
        <v>31</v>
      </c>
      <c r="I753">
        <v>5</v>
      </c>
    </row>
    <row r="754" spans="1:9" ht="15" customHeight="1" x14ac:dyDescent="0.25">
      <c r="A754" s="42">
        <v>2587</v>
      </c>
      <c r="B754" s="43">
        <v>2578</v>
      </c>
      <c r="C754" s="42">
        <v>29956</v>
      </c>
      <c r="D754" s="43" t="s">
        <v>3644</v>
      </c>
      <c r="E754" s="43" t="s">
        <v>3645</v>
      </c>
      <c r="F754" s="43" t="s">
        <v>1221</v>
      </c>
      <c r="G754" s="43" t="s">
        <v>436</v>
      </c>
      <c r="H754" s="42">
        <v>30</v>
      </c>
      <c r="I754">
        <v>3</v>
      </c>
    </row>
    <row r="755" spans="1:9" ht="15" customHeight="1" x14ac:dyDescent="0.25">
      <c r="A755" s="42">
        <v>1513</v>
      </c>
      <c r="B755" s="43">
        <v>1514</v>
      </c>
      <c r="C755" s="42">
        <v>36472</v>
      </c>
      <c r="D755" s="43" t="s">
        <v>4134</v>
      </c>
      <c r="E755" s="43" t="s">
        <v>4135</v>
      </c>
      <c r="F755" s="43" t="s">
        <v>1221</v>
      </c>
      <c r="G755" s="43" t="s">
        <v>657</v>
      </c>
      <c r="H755" s="42">
        <v>22</v>
      </c>
      <c r="I755">
        <v>16</v>
      </c>
    </row>
    <row r="756" spans="1:9" ht="15" customHeight="1" x14ac:dyDescent="0.25">
      <c r="A756" s="42">
        <v>2371</v>
      </c>
      <c r="B756" s="43">
        <v>2360</v>
      </c>
      <c r="C756" s="42">
        <v>17952</v>
      </c>
      <c r="D756" s="43" t="s">
        <v>5647</v>
      </c>
      <c r="E756" s="43" t="s">
        <v>5648</v>
      </c>
      <c r="F756" s="43" t="s">
        <v>1221</v>
      </c>
      <c r="G756" s="43" t="s">
        <v>830</v>
      </c>
      <c r="H756" s="42">
        <v>32</v>
      </c>
      <c r="I756">
        <v>4</v>
      </c>
    </row>
    <row r="757" spans="1:9" ht="15" customHeight="1" x14ac:dyDescent="0.25">
      <c r="A757" s="42">
        <v>1817</v>
      </c>
      <c r="B757" s="43">
        <v>1814</v>
      </c>
      <c r="C757" s="42">
        <v>32502</v>
      </c>
      <c r="D757" s="43" t="s">
        <v>5121</v>
      </c>
      <c r="E757" s="43" t="s">
        <v>5122</v>
      </c>
      <c r="F757" s="43" t="s">
        <v>1221</v>
      </c>
      <c r="G757" s="43" t="s">
        <v>770</v>
      </c>
      <c r="H757" s="42">
        <v>32</v>
      </c>
      <c r="I757">
        <v>10</v>
      </c>
    </row>
    <row r="758" spans="1:9" ht="15" customHeight="1" x14ac:dyDescent="0.25">
      <c r="A758" s="42">
        <v>1114</v>
      </c>
      <c r="B758" s="43">
        <v>1104</v>
      </c>
      <c r="C758" s="42">
        <v>25790</v>
      </c>
      <c r="D758" s="43" t="s">
        <v>821</v>
      </c>
      <c r="E758" s="43" t="s">
        <v>376</v>
      </c>
      <c r="F758" s="43" t="s">
        <v>1221</v>
      </c>
      <c r="G758" s="43" t="s">
        <v>450</v>
      </c>
      <c r="H758" s="42">
        <v>35</v>
      </c>
      <c r="I758">
        <v>31</v>
      </c>
    </row>
    <row r="759" spans="1:9" ht="15" customHeight="1" x14ac:dyDescent="0.25">
      <c r="A759" s="42">
        <v>2235</v>
      </c>
      <c r="B759" s="43">
        <v>2225</v>
      </c>
      <c r="C759" s="42">
        <v>21648</v>
      </c>
      <c r="D759" s="43" t="s">
        <v>1437</v>
      </c>
      <c r="E759" s="43" t="s">
        <v>1438</v>
      </c>
      <c r="F759" s="43" t="s">
        <v>1221</v>
      </c>
      <c r="G759" s="43" t="s">
        <v>657</v>
      </c>
      <c r="H759" s="42">
        <v>31</v>
      </c>
      <c r="I759">
        <v>5</v>
      </c>
    </row>
    <row r="760" spans="1:9" ht="15" customHeight="1" x14ac:dyDescent="0.25">
      <c r="A760" s="42">
        <v>2957</v>
      </c>
      <c r="B760" s="43">
        <v>2952</v>
      </c>
      <c r="C760" s="42">
        <v>36883</v>
      </c>
      <c r="D760" s="43" t="s">
        <v>6277</v>
      </c>
      <c r="E760" s="43" t="s">
        <v>6278</v>
      </c>
      <c r="F760" s="43" t="s">
        <v>1221</v>
      </c>
      <c r="G760" s="43" t="s">
        <v>1481</v>
      </c>
      <c r="H760" s="42">
        <v>31</v>
      </c>
      <c r="I760">
        <v>1</v>
      </c>
    </row>
    <row r="761" spans="1:9" ht="15" customHeight="1" x14ac:dyDescent="0.25">
      <c r="A761" s="42">
        <v>1032</v>
      </c>
      <c r="B761" s="43">
        <v>1034</v>
      </c>
      <c r="C761" s="42">
        <v>33911</v>
      </c>
      <c r="D761" s="43" t="s">
        <v>4729</v>
      </c>
      <c r="E761" s="43" t="s">
        <v>2415</v>
      </c>
      <c r="F761" s="43" t="s">
        <v>1221</v>
      </c>
      <c r="G761" s="43" t="s">
        <v>2295</v>
      </c>
      <c r="H761" s="42">
        <v>23</v>
      </c>
      <c r="I761">
        <v>36</v>
      </c>
    </row>
    <row r="762" spans="1:9" ht="15" customHeight="1" x14ac:dyDescent="0.25">
      <c r="A762" s="42">
        <v>2084</v>
      </c>
      <c r="B762" s="43">
        <v>2076</v>
      </c>
      <c r="C762" s="42">
        <v>35212</v>
      </c>
      <c r="D762" s="43" t="s">
        <v>3363</v>
      </c>
      <c r="E762" s="43" t="s">
        <v>3364</v>
      </c>
      <c r="F762" s="43" t="s">
        <v>1221</v>
      </c>
      <c r="G762" s="43" t="s">
        <v>2529</v>
      </c>
      <c r="H762" s="42">
        <v>32</v>
      </c>
      <c r="I762">
        <v>7</v>
      </c>
    </row>
    <row r="763" spans="1:9" ht="15" customHeight="1" x14ac:dyDescent="0.25">
      <c r="A763" s="42">
        <v>2765</v>
      </c>
      <c r="B763" s="43">
        <v>2760</v>
      </c>
      <c r="C763" s="42">
        <v>34473</v>
      </c>
      <c r="D763" s="43" t="s">
        <v>3586</v>
      </c>
      <c r="E763" s="43" t="s">
        <v>3587</v>
      </c>
      <c r="F763" s="43" t="s">
        <v>1221</v>
      </c>
      <c r="G763" s="43" t="s">
        <v>445</v>
      </c>
      <c r="H763" s="42">
        <v>23</v>
      </c>
      <c r="I763">
        <v>2</v>
      </c>
    </row>
    <row r="764" spans="1:9" ht="15" customHeight="1" x14ac:dyDescent="0.25">
      <c r="A764" s="42">
        <v>2531</v>
      </c>
      <c r="B764" s="43">
        <v>2523</v>
      </c>
      <c r="C764" s="42">
        <v>36689</v>
      </c>
      <c r="D764" s="43" t="s">
        <v>4524</v>
      </c>
      <c r="E764" s="43" t="s">
        <v>4525</v>
      </c>
      <c r="F764" s="43" t="s">
        <v>1221</v>
      </c>
      <c r="G764" s="43" t="s">
        <v>1693</v>
      </c>
      <c r="H764" s="42">
        <v>20</v>
      </c>
      <c r="I764">
        <v>4</v>
      </c>
    </row>
    <row r="765" spans="1:9" ht="15" customHeight="1" x14ac:dyDescent="0.25">
      <c r="A765" s="42">
        <v>1621</v>
      </c>
      <c r="B765" s="43">
        <v>1614</v>
      </c>
      <c r="C765" s="42">
        <v>24832</v>
      </c>
      <c r="D765" s="43" t="s">
        <v>2667</v>
      </c>
      <c r="E765" s="43" t="s">
        <v>2668</v>
      </c>
      <c r="F765" s="43" t="s">
        <v>1221</v>
      </c>
      <c r="G765" s="43" t="s">
        <v>1693</v>
      </c>
      <c r="H765" s="42">
        <v>31</v>
      </c>
      <c r="I765">
        <v>14</v>
      </c>
    </row>
    <row r="766" spans="1:9" ht="15" customHeight="1" x14ac:dyDescent="0.25">
      <c r="A766" s="42">
        <v>2133</v>
      </c>
      <c r="B766" s="43" t="s">
        <v>1123</v>
      </c>
      <c r="C766" s="42">
        <v>37890</v>
      </c>
      <c r="D766" s="43" t="s">
        <v>5433</v>
      </c>
      <c r="E766" s="43" t="s">
        <v>5434</v>
      </c>
      <c r="F766" s="43" t="s">
        <v>1221</v>
      </c>
      <c r="G766" s="43" t="s">
        <v>1390</v>
      </c>
      <c r="H766" s="42">
        <v>22</v>
      </c>
      <c r="I766">
        <v>7</v>
      </c>
    </row>
    <row r="767" spans="1:9" ht="15" customHeight="1" x14ac:dyDescent="0.25">
      <c r="A767" s="42">
        <v>2627</v>
      </c>
      <c r="B767" s="43">
        <v>2620</v>
      </c>
      <c r="C767" s="42">
        <v>35685</v>
      </c>
      <c r="D767" s="43" t="s">
        <v>5904</v>
      </c>
      <c r="E767" s="43" t="s">
        <v>5905</v>
      </c>
      <c r="F767" s="43" t="s">
        <v>1221</v>
      </c>
      <c r="G767" s="43" t="s">
        <v>436</v>
      </c>
      <c r="H767" s="42">
        <v>23</v>
      </c>
      <c r="I767">
        <v>3</v>
      </c>
    </row>
    <row r="768" spans="1:9" ht="15" customHeight="1" x14ac:dyDescent="0.25">
      <c r="A768" s="42">
        <v>2792</v>
      </c>
      <c r="B768" s="43">
        <v>2788</v>
      </c>
      <c r="C768" s="42">
        <v>35715</v>
      </c>
      <c r="D768" s="43" t="s">
        <v>6052</v>
      </c>
      <c r="E768" s="43" t="s">
        <v>6053</v>
      </c>
      <c r="F768" s="43" t="s">
        <v>1221</v>
      </c>
      <c r="G768" s="43" t="s">
        <v>2452</v>
      </c>
      <c r="H768" s="42">
        <v>43</v>
      </c>
      <c r="I768">
        <v>2</v>
      </c>
    </row>
    <row r="769" spans="1:9" ht="15" customHeight="1" x14ac:dyDescent="0.25">
      <c r="A769" s="46">
        <v>2736</v>
      </c>
      <c r="B769" s="46">
        <v>2730</v>
      </c>
      <c r="C769" s="46">
        <v>32491</v>
      </c>
      <c r="D769" s="46" t="s">
        <v>6006</v>
      </c>
      <c r="E769" s="46" t="s">
        <v>6007</v>
      </c>
      <c r="F769" s="46" t="s">
        <v>1221</v>
      </c>
      <c r="G769" s="46" t="s">
        <v>2186</v>
      </c>
      <c r="H769" s="46">
        <v>29</v>
      </c>
      <c r="I769">
        <v>2</v>
      </c>
    </row>
    <row r="770" spans="1:9" ht="15" customHeight="1" x14ac:dyDescent="0.25">
      <c r="A770" s="46">
        <v>2713</v>
      </c>
      <c r="B770" s="46">
        <v>2708</v>
      </c>
      <c r="C770" s="46">
        <v>30692</v>
      </c>
      <c r="D770" s="46" t="s">
        <v>5989</v>
      </c>
      <c r="E770" s="46" t="s">
        <v>5990</v>
      </c>
      <c r="F770" s="46" t="s">
        <v>1221</v>
      </c>
      <c r="G770" s="46" t="s">
        <v>497</v>
      </c>
      <c r="H770" s="46">
        <v>26</v>
      </c>
      <c r="I770">
        <v>2</v>
      </c>
    </row>
    <row r="771" spans="1:9" ht="15" customHeight="1" x14ac:dyDescent="0.25">
      <c r="A771" s="42">
        <v>1898</v>
      </c>
      <c r="B771" s="43">
        <v>1898</v>
      </c>
      <c r="C771" s="42">
        <v>27807</v>
      </c>
      <c r="D771" s="43" t="s">
        <v>3621</v>
      </c>
      <c r="E771" s="43" t="s">
        <v>3622</v>
      </c>
      <c r="F771" s="43" t="s">
        <v>1221</v>
      </c>
      <c r="G771" s="43" t="s">
        <v>1300</v>
      </c>
      <c r="H771" s="42">
        <v>30</v>
      </c>
      <c r="I771">
        <v>9</v>
      </c>
    </row>
    <row r="772" spans="1:9" ht="15" customHeight="1" x14ac:dyDescent="0.25">
      <c r="A772" s="42">
        <v>1280</v>
      </c>
      <c r="B772" s="43">
        <v>1273</v>
      </c>
      <c r="C772" s="42">
        <v>32150</v>
      </c>
      <c r="D772" s="43" t="s">
        <v>2877</v>
      </c>
      <c r="E772" s="43" t="s">
        <v>2878</v>
      </c>
      <c r="F772" s="43" t="s">
        <v>1221</v>
      </c>
      <c r="G772" s="43" t="s">
        <v>497</v>
      </c>
      <c r="H772" s="42">
        <v>26</v>
      </c>
      <c r="I772">
        <v>23</v>
      </c>
    </row>
    <row r="773" spans="1:9" ht="15" customHeight="1" x14ac:dyDescent="0.25">
      <c r="A773" s="42">
        <v>1307</v>
      </c>
      <c r="B773" s="43">
        <v>1300</v>
      </c>
      <c r="C773" s="42">
        <v>28922</v>
      </c>
      <c r="D773" s="43" t="s">
        <v>3152</v>
      </c>
      <c r="E773" s="43" t="s">
        <v>3153</v>
      </c>
      <c r="F773" s="43" t="s">
        <v>1221</v>
      </c>
      <c r="G773" s="43" t="s">
        <v>2275</v>
      </c>
      <c r="H773" s="42">
        <v>24</v>
      </c>
      <c r="I773">
        <v>22</v>
      </c>
    </row>
    <row r="774" spans="1:9" ht="15" customHeight="1" x14ac:dyDescent="0.25">
      <c r="A774" s="42">
        <v>2097</v>
      </c>
      <c r="B774" s="43">
        <v>2089</v>
      </c>
      <c r="C774" s="42">
        <v>35711</v>
      </c>
      <c r="D774" s="43" t="s">
        <v>4307</v>
      </c>
      <c r="E774" s="43" t="s">
        <v>4308</v>
      </c>
      <c r="F774" s="43" t="s">
        <v>1221</v>
      </c>
      <c r="G774" s="43" t="s">
        <v>592</v>
      </c>
      <c r="H774" s="42">
        <v>21</v>
      </c>
      <c r="I774">
        <v>7</v>
      </c>
    </row>
    <row r="775" spans="1:9" ht="15" customHeight="1" x14ac:dyDescent="0.25">
      <c r="A775" s="42">
        <v>2650</v>
      </c>
      <c r="B775" s="43">
        <v>2643</v>
      </c>
      <c r="C775" s="42">
        <v>37859</v>
      </c>
      <c r="D775" s="43" t="s">
        <v>5942</v>
      </c>
      <c r="E775" s="43" t="s">
        <v>5943</v>
      </c>
      <c r="F775" s="43" t="s">
        <v>1221</v>
      </c>
      <c r="G775" s="43" t="s">
        <v>445</v>
      </c>
      <c r="H775" s="42">
        <v>19</v>
      </c>
      <c r="I775">
        <v>3</v>
      </c>
    </row>
    <row r="776" spans="1:9" ht="15" customHeight="1" x14ac:dyDescent="0.25">
      <c r="A776" s="42">
        <v>2394</v>
      </c>
      <c r="B776" s="43">
        <v>2382</v>
      </c>
      <c r="C776" s="42">
        <v>26847</v>
      </c>
      <c r="D776" s="43" t="s">
        <v>5673</v>
      </c>
      <c r="E776" s="43" t="s">
        <v>5674</v>
      </c>
      <c r="F776" s="43" t="s">
        <v>1221</v>
      </c>
      <c r="G776" s="43" t="s">
        <v>2391</v>
      </c>
      <c r="H776" s="42">
        <v>28</v>
      </c>
      <c r="I776">
        <v>4</v>
      </c>
    </row>
    <row r="777" spans="1:9" ht="15" customHeight="1" x14ac:dyDescent="0.25">
      <c r="A777" s="42">
        <v>1431</v>
      </c>
      <c r="B777" s="43">
        <v>1429</v>
      </c>
      <c r="C777" s="42">
        <v>33992</v>
      </c>
      <c r="D777" s="43" t="s">
        <v>4875</v>
      </c>
      <c r="E777" s="43" t="s">
        <v>4876</v>
      </c>
      <c r="F777" s="43" t="s">
        <v>1221</v>
      </c>
      <c r="G777" s="43" t="s">
        <v>657</v>
      </c>
      <c r="H777" s="42">
        <v>23</v>
      </c>
      <c r="I777">
        <v>18</v>
      </c>
    </row>
    <row r="778" spans="1:9" ht="15" customHeight="1" x14ac:dyDescent="0.25">
      <c r="A778" s="42">
        <v>2254</v>
      </c>
      <c r="B778" s="43">
        <v>2244</v>
      </c>
      <c r="C778" s="42">
        <v>29452</v>
      </c>
      <c r="D778" s="43" t="s">
        <v>2437</v>
      </c>
      <c r="E778" s="43" t="s">
        <v>2438</v>
      </c>
      <c r="F778" s="43" t="s">
        <v>1221</v>
      </c>
      <c r="G778" s="43" t="s">
        <v>657</v>
      </c>
      <c r="H778" s="42">
        <v>25</v>
      </c>
      <c r="I778">
        <v>5</v>
      </c>
    </row>
    <row r="779" spans="1:9" ht="15" customHeight="1" x14ac:dyDescent="0.25">
      <c r="A779" s="42">
        <v>2963</v>
      </c>
      <c r="B779" s="43">
        <v>2958</v>
      </c>
      <c r="C779" s="42">
        <v>36993</v>
      </c>
      <c r="D779" s="43" t="s">
        <v>6289</v>
      </c>
      <c r="E779" s="43" t="s">
        <v>6290</v>
      </c>
      <c r="F779" s="43" t="s">
        <v>1221</v>
      </c>
      <c r="G779" s="43" t="s">
        <v>436</v>
      </c>
      <c r="H779" s="42">
        <v>20</v>
      </c>
      <c r="I779">
        <v>1</v>
      </c>
    </row>
    <row r="780" spans="1:9" ht="15" customHeight="1" x14ac:dyDescent="0.25">
      <c r="A780" s="42">
        <v>2871</v>
      </c>
      <c r="B780" s="43">
        <v>2131</v>
      </c>
      <c r="C780" s="42">
        <v>20227</v>
      </c>
      <c r="D780" s="43" t="s">
        <v>2353</v>
      </c>
      <c r="E780" s="43" t="s">
        <v>2354</v>
      </c>
      <c r="F780" s="43" t="s">
        <v>1221</v>
      </c>
      <c r="G780" s="43" t="s">
        <v>1352</v>
      </c>
      <c r="H780" s="42">
        <v>32</v>
      </c>
      <c r="I780">
        <v>1</v>
      </c>
    </row>
    <row r="781" spans="1:9" ht="15" customHeight="1" x14ac:dyDescent="0.25">
      <c r="A781" s="42">
        <v>2316</v>
      </c>
      <c r="B781" s="43">
        <v>2304</v>
      </c>
      <c r="C781" s="42">
        <v>34826</v>
      </c>
      <c r="D781" s="43" t="s">
        <v>5572</v>
      </c>
      <c r="E781" s="43" t="s">
        <v>5573</v>
      </c>
      <c r="F781" s="43" t="s">
        <v>1221</v>
      </c>
      <c r="G781" s="43" t="s">
        <v>485</v>
      </c>
      <c r="H781" s="42">
        <v>28</v>
      </c>
      <c r="I781">
        <v>5</v>
      </c>
    </row>
    <row r="782" spans="1:9" ht="15" customHeight="1" x14ac:dyDescent="0.25">
      <c r="A782" s="42">
        <v>1681</v>
      </c>
      <c r="B782" s="43">
        <v>1672</v>
      </c>
      <c r="C782" s="42">
        <v>6928</v>
      </c>
      <c r="D782" s="43" t="s">
        <v>2717</v>
      </c>
      <c r="E782" s="43" t="s">
        <v>2718</v>
      </c>
      <c r="F782" s="43" t="s">
        <v>1221</v>
      </c>
      <c r="G782" s="43" t="s">
        <v>593</v>
      </c>
      <c r="H782" s="42">
        <v>38</v>
      </c>
      <c r="I782">
        <v>12</v>
      </c>
    </row>
    <row r="783" spans="1:9" ht="15" customHeight="1" x14ac:dyDescent="0.25">
      <c r="A783" s="42">
        <v>2981</v>
      </c>
      <c r="B783" s="43">
        <v>2976</v>
      </c>
      <c r="C783" s="42">
        <v>37780</v>
      </c>
      <c r="D783" s="43" t="s">
        <v>6324</v>
      </c>
      <c r="E783" s="43" t="s">
        <v>6325</v>
      </c>
      <c r="F783" s="43" t="s">
        <v>1221</v>
      </c>
      <c r="G783" s="43" t="s">
        <v>455</v>
      </c>
      <c r="H783" s="42">
        <v>20</v>
      </c>
      <c r="I783">
        <v>1</v>
      </c>
    </row>
    <row r="784" spans="1:9" ht="15" customHeight="1" x14ac:dyDescent="0.25">
      <c r="A784" s="42">
        <v>1481</v>
      </c>
      <c r="B784" s="43">
        <v>1479</v>
      </c>
      <c r="C784" s="42">
        <v>35534</v>
      </c>
      <c r="D784" s="43" t="s">
        <v>4295</v>
      </c>
      <c r="E784" s="43" t="s">
        <v>4296</v>
      </c>
      <c r="F784" s="43" t="s">
        <v>1221</v>
      </c>
      <c r="G784" s="43" t="s">
        <v>538</v>
      </c>
      <c r="H784" s="42">
        <v>26</v>
      </c>
      <c r="I784">
        <v>17</v>
      </c>
    </row>
    <row r="785" spans="1:9" ht="15" customHeight="1" x14ac:dyDescent="0.25">
      <c r="A785" s="42">
        <v>928</v>
      </c>
      <c r="B785" s="43">
        <v>923</v>
      </c>
      <c r="C785" s="42">
        <v>29675</v>
      </c>
      <c r="D785" s="43" t="s">
        <v>1110</v>
      </c>
      <c r="E785" s="43" t="s">
        <v>1111</v>
      </c>
      <c r="F785" s="43" t="s">
        <v>1221</v>
      </c>
      <c r="G785" s="43" t="s">
        <v>438</v>
      </c>
      <c r="H785" s="42">
        <v>25</v>
      </c>
      <c r="I785">
        <v>44</v>
      </c>
    </row>
    <row r="786" spans="1:9" ht="15" customHeight="1" x14ac:dyDescent="0.25">
      <c r="A786" s="42">
        <v>2374</v>
      </c>
      <c r="B786" s="43">
        <v>2363</v>
      </c>
      <c r="C786" s="42">
        <v>18313</v>
      </c>
      <c r="D786" s="43" t="s">
        <v>556</v>
      </c>
      <c r="E786" s="43" t="s">
        <v>200</v>
      </c>
      <c r="F786" s="43" t="s">
        <v>1221</v>
      </c>
      <c r="G786" s="43" t="s">
        <v>450</v>
      </c>
      <c r="H786" s="42">
        <v>33</v>
      </c>
      <c r="I786">
        <v>4</v>
      </c>
    </row>
    <row r="787" spans="1:9" ht="15" customHeight="1" x14ac:dyDescent="0.25">
      <c r="A787" s="42">
        <v>1487</v>
      </c>
      <c r="B787" s="43">
        <v>1486</v>
      </c>
      <c r="C787" s="42">
        <v>36551</v>
      </c>
      <c r="D787" s="43" t="s">
        <v>4912</v>
      </c>
      <c r="E787" s="43" t="s">
        <v>4913</v>
      </c>
      <c r="F787" s="43" t="s">
        <v>1221</v>
      </c>
      <c r="G787" s="43" t="s">
        <v>436</v>
      </c>
      <c r="H787" s="42">
        <v>23</v>
      </c>
      <c r="I787">
        <v>17</v>
      </c>
    </row>
    <row r="788" spans="1:9" ht="15" customHeight="1" x14ac:dyDescent="0.25">
      <c r="A788" s="42">
        <v>1544</v>
      </c>
      <c r="B788" s="43">
        <v>1540</v>
      </c>
      <c r="C788" s="42">
        <v>27896</v>
      </c>
      <c r="D788" s="43" t="s">
        <v>1643</v>
      </c>
      <c r="E788" s="43" t="s">
        <v>1644</v>
      </c>
      <c r="F788" s="43" t="s">
        <v>1221</v>
      </c>
      <c r="G788" s="43" t="s">
        <v>1050</v>
      </c>
      <c r="H788" s="42">
        <v>26</v>
      </c>
      <c r="I788">
        <v>15</v>
      </c>
    </row>
    <row r="789" spans="1:9" ht="15" customHeight="1" x14ac:dyDescent="0.25">
      <c r="A789" s="42">
        <v>791</v>
      </c>
      <c r="B789" s="43">
        <v>782</v>
      </c>
      <c r="C789" s="42">
        <v>1999</v>
      </c>
      <c r="D789" s="43" t="s">
        <v>721</v>
      </c>
      <c r="E789" s="43" t="s">
        <v>56</v>
      </c>
      <c r="F789" s="43" t="s">
        <v>1221</v>
      </c>
      <c r="G789" s="43" t="s">
        <v>445</v>
      </c>
      <c r="H789" s="42">
        <v>43</v>
      </c>
      <c r="I789">
        <v>58</v>
      </c>
    </row>
    <row r="790" spans="1:9" ht="15" customHeight="1" x14ac:dyDescent="0.25">
      <c r="A790" s="42">
        <v>2207</v>
      </c>
      <c r="B790" s="43">
        <v>2196</v>
      </c>
      <c r="C790" s="42">
        <v>36831</v>
      </c>
      <c r="D790" s="43" t="s">
        <v>5490</v>
      </c>
      <c r="E790" s="43" t="s">
        <v>5491</v>
      </c>
      <c r="F790" s="43" t="s">
        <v>1221</v>
      </c>
      <c r="G790" s="43" t="s">
        <v>1300</v>
      </c>
      <c r="H790" s="42">
        <v>30</v>
      </c>
      <c r="I790">
        <v>6</v>
      </c>
    </row>
    <row r="791" spans="1:9" ht="15" customHeight="1" x14ac:dyDescent="0.25">
      <c r="A791" s="42">
        <v>1547</v>
      </c>
      <c r="B791" s="43">
        <v>1543</v>
      </c>
      <c r="C791" s="42">
        <v>28290</v>
      </c>
      <c r="D791" s="43" t="s">
        <v>2616</v>
      </c>
      <c r="E791" s="43" t="s">
        <v>2617</v>
      </c>
      <c r="F791" s="43" t="s">
        <v>1221</v>
      </c>
      <c r="G791" s="43" t="s">
        <v>502</v>
      </c>
      <c r="H791" s="42">
        <v>26</v>
      </c>
      <c r="I791">
        <v>15</v>
      </c>
    </row>
    <row r="792" spans="1:9" ht="15" customHeight="1" x14ac:dyDescent="0.25">
      <c r="A792" s="42">
        <v>2767</v>
      </c>
      <c r="B792" s="43">
        <v>2763</v>
      </c>
      <c r="C792" s="42">
        <v>34627</v>
      </c>
      <c r="D792" s="43" t="s">
        <v>4291</v>
      </c>
      <c r="E792" s="43" t="s">
        <v>4292</v>
      </c>
      <c r="F792" s="43" t="s">
        <v>1221</v>
      </c>
      <c r="G792" s="43" t="s">
        <v>438</v>
      </c>
      <c r="H792" s="42">
        <v>21</v>
      </c>
      <c r="I792">
        <v>2</v>
      </c>
    </row>
    <row r="793" spans="1:9" ht="15" customHeight="1" x14ac:dyDescent="0.25">
      <c r="A793" s="42">
        <v>2934</v>
      </c>
      <c r="B793" s="43">
        <v>2927</v>
      </c>
      <c r="C793" s="42">
        <v>35111</v>
      </c>
      <c r="D793" s="43" t="s">
        <v>3212</v>
      </c>
      <c r="E793" s="43" t="s">
        <v>6246</v>
      </c>
      <c r="F793" s="43" t="s">
        <v>1221</v>
      </c>
      <c r="G793" s="43" t="s">
        <v>657</v>
      </c>
      <c r="H793" s="42">
        <v>23</v>
      </c>
      <c r="I793">
        <v>1</v>
      </c>
    </row>
    <row r="794" spans="1:9" ht="15" customHeight="1" x14ac:dyDescent="0.25">
      <c r="A794" s="42">
        <v>1602</v>
      </c>
      <c r="B794" s="43">
        <v>1595</v>
      </c>
      <c r="C794" s="42">
        <v>37244</v>
      </c>
      <c r="D794" s="43" t="s">
        <v>2318</v>
      </c>
      <c r="E794" s="43" t="s">
        <v>4991</v>
      </c>
      <c r="F794" s="43" t="s">
        <v>1221</v>
      </c>
      <c r="G794" s="43" t="s">
        <v>2318</v>
      </c>
      <c r="H794" s="42">
        <v>0</v>
      </c>
      <c r="I794">
        <v>15</v>
      </c>
    </row>
    <row r="795" spans="1:9" ht="15" customHeight="1" x14ac:dyDescent="0.25">
      <c r="A795" s="42">
        <v>2562</v>
      </c>
      <c r="B795" s="43" t="s">
        <v>1123</v>
      </c>
      <c r="C795" s="42">
        <v>37909</v>
      </c>
      <c r="D795" s="43" t="s">
        <v>5855</v>
      </c>
      <c r="E795" s="43" t="s">
        <v>5856</v>
      </c>
      <c r="F795" s="43" t="s">
        <v>1221</v>
      </c>
      <c r="G795" s="43" t="s">
        <v>1849</v>
      </c>
      <c r="H795" s="42">
        <v>20</v>
      </c>
      <c r="I795">
        <v>4</v>
      </c>
    </row>
    <row r="796" spans="1:9" ht="15" customHeight="1" x14ac:dyDescent="0.25">
      <c r="A796" s="42">
        <v>2102</v>
      </c>
      <c r="B796" s="43">
        <v>2095</v>
      </c>
      <c r="C796" s="42">
        <v>36320</v>
      </c>
      <c r="D796" s="43" t="s">
        <v>5377</v>
      </c>
      <c r="E796" s="43" t="s">
        <v>5378</v>
      </c>
      <c r="F796" s="43" t="s">
        <v>1221</v>
      </c>
      <c r="G796" s="43" t="s">
        <v>2470</v>
      </c>
      <c r="H796" s="42">
        <v>21</v>
      </c>
      <c r="I796">
        <v>7</v>
      </c>
    </row>
    <row r="797" spans="1:9" ht="15" customHeight="1" x14ac:dyDescent="0.25">
      <c r="A797" s="42">
        <v>2632</v>
      </c>
      <c r="B797" s="43">
        <v>2946</v>
      </c>
      <c r="C797" s="42">
        <v>36412</v>
      </c>
      <c r="D797" s="43" t="s">
        <v>4252</v>
      </c>
      <c r="E797" s="43" t="s">
        <v>4253</v>
      </c>
      <c r="F797" s="43" t="s">
        <v>1221</v>
      </c>
      <c r="G797" s="43" t="s">
        <v>1390</v>
      </c>
      <c r="H797" s="42">
        <v>20</v>
      </c>
      <c r="I797">
        <v>3</v>
      </c>
    </row>
    <row r="798" spans="1:9" ht="15" customHeight="1" x14ac:dyDescent="0.25">
      <c r="A798" s="42">
        <v>1993</v>
      </c>
      <c r="B798" s="43">
        <v>1989</v>
      </c>
      <c r="C798" s="42">
        <v>37093</v>
      </c>
      <c r="D798" s="43" t="s">
        <v>5267</v>
      </c>
      <c r="E798" s="43" t="s">
        <v>5268</v>
      </c>
      <c r="F798" s="43" t="s">
        <v>1221</v>
      </c>
      <c r="G798" s="43" t="s">
        <v>1300</v>
      </c>
      <c r="H798" s="42">
        <v>20</v>
      </c>
      <c r="I798">
        <v>8</v>
      </c>
    </row>
    <row r="799" spans="1:9" ht="15" customHeight="1" x14ac:dyDescent="0.25">
      <c r="A799" s="42">
        <v>1414</v>
      </c>
      <c r="B799" s="43">
        <v>1412</v>
      </c>
      <c r="C799" s="42">
        <v>26439</v>
      </c>
      <c r="D799" s="43" t="s">
        <v>2730</v>
      </c>
      <c r="E799" s="43" t="s">
        <v>2731</v>
      </c>
      <c r="F799" s="43" t="s">
        <v>1221</v>
      </c>
      <c r="G799" s="43" t="s">
        <v>592</v>
      </c>
      <c r="H799" s="42">
        <v>28</v>
      </c>
      <c r="I799">
        <v>18</v>
      </c>
    </row>
    <row r="800" spans="1:9" ht="15" customHeight="1" x14ac:dyDescent="0.25">
      <c r="A800" s="42">
        <v>2381</v>
      </c>
      <c r="B800" s="43">
        <v>2369</v>
      </c>
      <c r="C800" s="42">
        <v>21867</v>
      </c>
      <c r="D800" s="43" t="s">
        <v>3809</v>
      </c>
      <c r="E800" s="43" t="s">
        <v>3810</v>
      </c>
      <c r="F800" s="43" t="s">
        <v>1221</v>
      </c>
      <c r="G800" s="43" t="s">
        <v>2248</v>
      </c>
      <c r="H800" s="42">
        <v>31</v>
      </c>
      <c r="I800">
        <v>4</v>
      </c>
    </row>
    <row r="801" spans="1:9" ht="15" customHeight="1" x14ac:dyDescent="0.25">
      <c r="A801" s="42">
        <v>2699</v>
      </c>
      <c r="B801" s="43">
        <v>2694</v>
      </c>
      <c r="C801" s="42">
        <v>28834</v>
      </c>
      <c r="D801" s="43" t="s">
        <v>2512</v>
      </c>
      <c r="E801" s="43" t="s">
        <v>5978</v>
      </c>
      <c r="F801" s="43" t="s">
        <v>1221</v>
      </c>
      <c r="G801" s="43" t="s">
        <v>2151</v>
      </c>
      <c r="H801" s="42">
        <v>25</v>
      </c>
      <c r="I801">
        <v>2</v>
      </c>
    </row>
    <row r="802" spans="1:9" ht="15" customHeight="1" x14ac:dyDescent="0.25">
      <c r="A802" s="42">
        <v>2646</v>
      </c>
      <c r="B802" s="43">
        <v>2639</v>
      </c>
      <c r="C802" s="42">
        <v>37309</v>
      </c>
      <c r="D802" s="43" t="s">
        <v>5934</v>
      </c>
      <c r="E802" s="43" t="s">
        <v>5935</v>
      </c>
      <c r="F802" s="43" t="s">
        <v>1221</v>
      </c>
      <c r="G802" s="43" t="s">
        <v>1762</v>
      </c>
      <c r="H802" s="42">
        <v>21</v>
      </c>
      <c r="I802">
        <v>3</v>
      </c>
    </row>
    <row r="803" spans="1:9" ht="15" customHeight="1" x14ac:dyDescent="0.25">
      <c r="A803" s="42">
        <v>1648</v>
      </c>
      <c r="B803" s="43">
        <v>2535</v>
      </c>
      <c r="C803" s="42">
        <v>36920</v>
      </c>
      <c r="D803" s="43" t="s">
        <v>5026</v>
      </c>
      <c r="E803" s="43" t="s">
        <v>5027</v>
      </c>
      <c r="F803" s="43" t="s">
        <v>1221</v>
      </c>
      <c r="G803" s="43" t="s">
        <v>1390</v>
      </c>
      <c r="H803" s="42">
        <v>20</v>
      </c>
      <c r="I803">
        <v>14</v>
      </c>
    </row>
    <row r="804" spans="1:9" ht="15" customHeight="1" x14ac:dyDescent="0.25">
      <c r="A804" s="42">
        <v>1310</v>
      </c>
      <c r="B804" s="43">
        <v>1303</v>
      </c>
      <c r="C804" s="42">
        <v>30657</v>
      </c>
      <c r="D804" s="43" t="s">
        <v>2336</v>
      </c>
      <c r="E804" s="43" t="s">
        <v>2337</v>
      </c>
      <c r="F804" s="43" t="s">
        <v>1221</v>
      </c>
      <c r="G804" s="43" t="s">
        <v>2338</v>
      </c>
      <c r="H804" s="42">
        <v>30</v>
      </c>
      <c r="I804">
        <v>22</v>
      </c>
    </row>
    <row r="805" spans="1:9" ht="15" customHeight="1" x14ac:dyDescent="0.25">
      <c r="A805" s="42">
        <v>2422</v>
      </c>
      <c r="B805" s="43">
        <v>2411</v>
      </c>
      <c r="C805" s="42">
        <v>30380</v>
      </c>
      <c r="D805" s="43" t="s">
        <v>2586</v>
      </c>
      <c r="E805" s="43" t="s">
        <v>2587</v>
      </c>
      <c r="F805" s="43" t="s">
        <v>1221</v>
      </c>
      <c r="G805" s="43" t="s">
        <v>1327</v>
      </c>
      <c r="H805" s="42">
        <v>25</v>
      </c>
      <c r="I805">
        <v>4</v>
      </c>
    </row>
    <row r="806" spans="1:9" ht="15" customHeight="1" x14ac:dyDescent="0.25">
      <c r="A806" s="42">
        <v>1883</v>
      </c>
      <c r="B806" s="43">
        <v>1885</v>
      </c>
      <c r="C806" s="42">
        <v>37457</v>
      </c>
      <c r="D806" s="43" t="s">
        <v>5178</v>
      </c>
      <c r="E806" s="43" t="s">
        <v>5179</v>
      </c>
      <c r="F806" s="43" t="s">
        <v>1221</v>
      </c>
      <c r="G806" s="43" t="s">
        <v>2519</v>
      </c>
      <c r="H806" s="42">
        <v>19</v>
      </c>
      <c r="I806">
        <v>10</v>
      </c>
    </row>
    <row r="807" spans="1:9" ht="15" customHeight="1" x14ac:dyDescent="0.25">
      <c r="A807" s="42">
        <v>2121</v>
      </c>
      <c r="B807" s="43">
        <v>2115</v>
      </c>
      <c r="C807" s="42">
        <v>37293</v>
      </c>
      <c r="D807" s="43" t="s">
        <v>5410</v>
      </c>
      <c r="E807" s="43" t="s">
        <v>5411</v>
      </c>
      <c r="F807" s="43" t="s">
        <v>1221</v>
      </c>
      <c r="G807" s="43" t="s">
        <v>2526</v>
      </c>
      <c r="H807" s="42">
        <v>26</v>
      </c>
      <c r="I807">
        <v>7</v>
      </c>
    </row>
    <row r="808" spans="1:9" ht="15" customHeight="1" x14ac:dyDescent="0.25">
      <c r="A808" s="42">
        <v>1058</v>
      </c>
      <c r="B808" s="43">
        <v>1365</v>
      </c>
      <c r="C808" s="42">
        <v>32917</v>
      </c>
      <c r="D808" s="43" t="s">
        <v>4732</v>
      </c>
      <c r="E808" s="43" t="s">
        <v>2958</v>
      </c>
      <c r="F808" s="43" t="s">
        <v>1221</v>
      </c>
      <c r="G808" s="43" t="s">
        <v>686</v>
      </c>
      <c r="H808" s="42">
        <v>23</v>
      </c>
      <c r="I808">
        <v>35</v>
      </c>
    </row>
    <row r="809" spans="1:9" ht="15" customHeight="1" x14ac:dyDescent="0.25">
      <c r="A809" s="42">
        <v>2051</v>
      </c>
      <c r="B809" s="43">
        <v>2043</v>
      </c>
      <c r="C809" s="42">
        <v>32016</v>
      </c>
      <c r="D809" s="43" t="s">
        <v>5326</v>
      </c>
      <c r="E809" s="43" t="s">
        <v>5327</v>
      </c>
      <c r="F809" s="43" t="s">
        <v>1221</v>
      </c>
      <c r="G809" s="43" t="s">
        <v>1300</v>
      </c>
      <c r="H809" s="42">
        <v>24</v>
      </c>
      <c r="I809">
        <v>7</v>
      </c>
    </row>
    <row r="810" spans="1:9" ht="15" customHeight="1" x14ac:dyDescent="0.25">
      <c r="A810" s="42">
        <v>1009</v>
      </c>
      <c r="B810" s="43">
        <v>1065</v>
      </c>
      <c r="C810" s="42">
        <v>32918</v>
      </c>
      <c r="D810" s="43" t="s">
        <v>4724</v>
      </c>
      <c r="E810" s="43" t="s">
        <v>4725</v>
      </c>
      <c r="F810" s="43" t="s">
        <v>1221</v>
      </c>
      <c r="G810" s="43" t="s">
        <v>686</v>
      </c>
      <c r="H810" s="42">
        <v>23</v>
      </c>
      <c r="I810">
        <v>38</v>
      </c>
    </row>
    <row r="811" spans="1:9" ht="15" customHeight="1" x14ac:dyDescent="0.25">
      <c r="A811" s="42">
        <v>1457</v>
      </c>
      <c r="B811" s="43">
        <v>1454</v>
      </c>
      <c r="C811" s="42">
        <v>26341</v>
      </c>
      <c r="D811" s="43" t="s">
        <v>4898</v>
      </c>
      <c r="E811" s="43" t="s">
        <v>4899</v>
      </c>
      <c r="F811" s="43" t="s">
        <v>1221</v>
      </c>
      <c r="G811" s="43" t="s">
        <v>2264</v>
      </c>
      <c r="H811" s="42">
        <v>27</v>
      </c>
      <c r="I811">
        <v>17</v>
      </c>
    </row>
    <row r="812" spans="1:9" ht="15" customHeight="1" x14ac:dyDescent="0.25">
      <c r="A812" s="42">
        <v>1340</v>
      </c>
      <c r="B812" s="43">
        <v>1334</v>
      </c>
      <c r="C812" s="42">
        <v>33026</v>
      </c>
      <c r="D812" s="43" t="s">
        <v>2448</v>
      </c>
      <c r="E812" s="43" t="s">
        <v>2449</v>
      </c>
      <c r="F812" s="43" t="s">
        <v>1221</v>
      </c>
      <c r="G812" s="43" t="s">
        <v>2433</v>
      </c>
      <c r="H812" s="42">
        <v>28</v>
      </c>
      <c r="I812">
        <v>21</v>
      </c>
    </row>
    <row r="813" spans="1:9" ht="15" customHeight="1" x14ac:dyDescent="0.25">
      <c r="A813" s="42">
        <v>2376</v>
      </c>
      <c r="B813" s="43">
        <v>2365</v>
      </c>
      <c r="C813" s="42">
        <v>19525</v>
      </c>
      <c r="D813" s="43" t="s">
        <v>5653</v>
      </c>
      <c r="E813" s="43" t="s">
        <v>5654</v>
      </c>
      <c r="F813" s="43" t="s">
        <v>1221</v>
      </c>
      <c r="G813" s="43" t="s">
        <v>531</v>
      </c>
      <c r="H813" s="42">
        <v>34</v>
      </c>
      <c r="I813">
        <v>4</v>
      </c>
    </row>
    <row r="814" spans="1:9" ht="15" customHeight="1" x14ac:dyDescent="0.25">
      <c r="A814" s="42">
        <v>1408</v>
      </c>
      <c r="B814" s="43">
        <v>1406</v>
      </c>
      <c r="C814" s="42">
        <v>36469</v>
      </c>
      <c r="D814" s="43" t="s">
        <v>4057</v>
      </c>
      <c r="E814" s="43" t="s">
        <v>4058</v>
      </c>
      <c r="F814" s="43" t="s">
        <v>1221</v>
      </c>
      <c r="G814" s="43" t="s">
        <v>465</v>
      </c>
      <c r="H814" s="42">
        <v>23</v>
      </c>
      <c r="I814">
        <v>19</v>
      </c>
    </row>
    <row r="815" spans="1:9" ht="15" customHeight="1" x14ac:dyDescent="0.25">
      <c r="A815" s="42">
        <v>2050</v>
      </c>
      <c r="B815" s="43">
        <v>2041</v>
      </c>
      <c r="C815" s="42">
        <v>31838</v>
      </c>
      <c r="D815" s="43" t="s">
        <v>5324</v>
      </c>
      <c r="E815" s="43" t="s">
        <v>5325</v>
      </c>
      <c r="F815" s="43" t="s">
        <v>1221</v>
      </c>
      <c r="G815" s="43" t="s">
        <v>489</v>
      </c>
      <c r="H815" s="42">
        <v>24</v>
      </c>
      <c r="I815">
        <v>7</v>
      </c>
    </row>
    <row r="816" spans="1:9" ht="15" customHeight="1" x14ac:dyDescent="0.25">
      <c r="A816" s="46">
        <v>2474</v>
      </c>
      <c r="B816" s="46">
        <v>2466</v>
      </c>
      <c r="C816" s="46">
        <v>34299</v>
      </c>
      <c r="D816" s="46" t="s">
        <v>5730</v>
      </c>
      <c r="E816" s="46" t="s">
        <v>5731</v>
      </c>
      <c r="F816" s="46" t="s">
        <v>1221</v>
      </c>
      <c r="G816" s="46" t="s">
        <v>445</v>
      </c>
      <c r="H816" s="46">
        <v>24</v>
      </c>
      <c r="I816">
        <v>4</v>
      </c>
    </row>
    <row r="817" spans="1:9" ht="15" customHeight="1" x14ac:dyDescent="0.25">
      <c r="A817" s="42">
        <v>1523</v>
      </c>
      <c r="B817" s="43">
        <v>1521</v>
      </c>
      <c r="C817" s="42">
        <v>13740</v>
      </c>
      <c r="D817" s="43" t="s">
        <v>1330</v>
      </c>
      <c r="E817" s="43" t="s">
        <v>1331</v>
      </c>
      <c r="F817" s="43" t="s">
        <v>1221</v>
      </c>
      <c r="G817" s="43" t="s">
        <v>455</v>
      </c>
      <c r="H817" s="42">
        <v>36</v>
      </c>
      <c r="I817">
        <v>15</v>
      </c>
    </row>
    <row r="818" spans="1:9" ht="15" customHeight="1" x14ac:dyDescent="0.25">
      <c r="A818" s="42">
        <v>2899</v>
      </c>
      <c r="B818" s="43">
        <v>2891</v>
      </c>
      <c r="C818" s="42">
        <v>29584</v>
      </c>
      <c r="D818" s="43" t="s">
        <v>2864</v>
      </c>
      <c r="E818" s="43" t="s">
        <v>2865</v>
      </c>
      <c r="F818" s="43" t="s">
        <v>1221</v>
      </c>
      <c r="G818" s="43" t="s">
        <v>497</v>
      </c>
      <c r="H818" s="42">
        <v>25</v>
      </c>
      <c r="I818">
        <v>1</v>
      </c>
    </row>
    <row r="819" spans="1:9" ht="15" customHeight="1" x14ac:dyDescent="0.25">
      <c r="A819" s="42">
        <v>2621</v>
      </c>
      <c r="B819" s="43">
        <v>2614</v>
      </c>
      <c r="C819" s="42">
        <v>34484</v>
      </c>
      <c r="D819" s="43" t="s">
        <v>3427</v>
      </c>
      <c r="E819" s="43" t="s">
        <v>3428</v>
      </c>
      <c r="F819" s="43" t="s">
        <v>1221</v>
      </c>
      <c r="G819" s="43" t="s">
        <v>592</v>
      </c>
      <c r="H819" s="42">
        <v>23</v>
      </c>
      <c r="I819">
        <v>3</v>
      </c>
    </row>
    <row r="820" spans="1:9" ht="15" customHeight="1" x14ac:dyDescent="0.25">
      <c r="A820" s="42">
        <v>2341</v>
      </c>
      <c r="B820" s="43">
        <v>2332</v>
      </c>
      <c r="C820" s="42">
        <v>37005</v>
      </c>
      <c r="D820" s="43" t="s">
        <v>5598</v>
      </c>
      <c r="E820" s="43" t="s">
        <v>5599</v>
      </c>
      <c r="F820" s="43" t="s">
        <v>1221</v>
      </c>
      <c r="G820" s="43" t="s">
        <v>496</v>
      </c>
      <c r="H820" s="42">
        <v>22</v>
      </c>
      <c r="I820">
        <v>5</v>
      </c>
    </row>
    <row r="821" spans="1:9" ht="15" customHeight="1" x14ac:dyDescent="0.25">
      <c r="A821" s="42">
        <v>1297</v>
      </c>
      <c r="B821" s="43">
        <v>1289</v>
      </c>
      <c r="C821" s="42">
        <v>24736</v>
      </c>
      <c r="D821" s="43" t="s">
        <v>2235</v>
      </c>
      <c r="E821" s="43" t="s">
        <v>2236</v>
      </c>
      <c r="F821" s="43" t="s">
        <v>1221</v>
      </c>
      <c r="G821" s="43" t="s">
        <v>770</v>
      </c>
      <c r="H821" s="42">
        <v>30</v>
      </c>
      <c r="I821">
        <v>22</v>
      </c>
    </row>
    <row r="822" spans="1:9" ht="15" customHeight="1" x14ac:dyDescent="0.25">
      <c r="A822" s="42">
        <v>1272</v>
      </c>
      <c r="B822" s="43">
        <v>1265</v>
      </c>
      <c r="C822" s="42">
        <v>23308</v>
      </c>
      <c r="D822" s="43" t="s">
        <v>2252</v>
      </c>
      <c r="E822" s="43" t="s">
        <v>2253</v>
      </c>
      <c r="F822" s="43" t="s">
        <v>1221</v>
      </c>
      <c r="G822" s="43" t="s">
        <v>497</v>
      </c>
      <c r="H822" s="42">
        <v>30</v>
      </c>
      <c r="I822">
        <v>23</v>
      </c>
    </row>
    <row r="823" spans="1:9" ht="15" customHeight="1" x14ac:dyDescent="0.25">
      <c r="A823" s="42">
        <v>2116</v>
      </c>
      <c r="B823" s="43">
        <v>2110</v>
      </c>
      <c r="C823" s="42">
        <v>36931</v>
      </c>
      <c r="D823" s="43" t="s">
        <v>5400</v>
      </c>
      <c r="E823" s="43" t="s">
        <v>5401</v>
      </c>
      <c r="F823" s="43" t="s">
        <v>1221</v>
      </c>
      <c r="G823" s="43" t="s">
        <v>2261</v>
      </c>
      <c r="H823" s="42">
        <v>24</v>
      </c>
      <c r="I823">
        <v>7</v>
      </c>
    </row>
    <row r="824" spans="1:9" ht="15" customHeight="1" x14ac:dyDescent="0.25">
      <c r="A824" s="42">
        <v>2786</v>
      </c>
      <c r="B824" s="43">
        <v>2782</v>
      </c>
      <c r="C824" s="42">
        <v>35417</v>
      </c>
      <c r="D824" s="43" t="s">
        <v>2346</v>
      </c>
      <c r="E824" s="43" t="s">
        <v>2347</v>
      </c>
      <c r="F824" s="43" t="s">
        <v>1221</v>
      </c>
      <c r="G824" s="43" t="s">
        <v>2348</v>
      </c>
      <c r="H824" s="42">
        <v>31</v>
      </c>
      <c r="I824">
        <v>2</v>
      </c>
    </row>
    <row r="825" spans="1:9" ht="15" customHeight="1" x14ac:dyDescent="0.25">
      <c r="A825" s="42">
        <v>1233</v>
      </c>
      <c r="B825" s="43">
        <v>1226</v>
      </c>
      <c r="C825" s="42">
        <v>33806</v>
      </c>
      <c r="D825" s="43" t="s">
        <v>2649</v>
      </c>
      <c r="E825" s="43" t="s">
        <v>2650</v>
      </c>
      <c r="F825" s="43" t="s">
        <v>1221</v>
      </c>
      <c r="G825" s="43" t="s">
        <v>436</v>
      </c>
      <c r="H825" s="42">
        <v>25</v>
      </c>
      <c r="I825">
        <v>25</v>
      </c>
    </row>
    <row r="826" spans="1:9" ht="15" customHeight="1" x14ac:dyDescent="0.25">
      <c r="A826" s="42">
        <v>2678</v>
      </c>
      <c r="B826" s="43" t="s">
        <v>1123</v>
      </c>
      <c r="C826" s="42">
        <v>23083</v>
      </c>
      <c r="D826" s="43" t="s">
        <v>5962</v>
      </c>
      <c r="E826" s="43" t="s">
        <v>5963</v>
      </c>
      <c r="F826" s="43" t="s">
        <v>1221</v>
      </c>
      <c r="G826" s="43" t="s">
        <v>1849</v>
      </c>
      <c r="H826" s="42">
        <v>32</v>
      </c>
      <c r="I826">
        <v>2</v>
      </c>
    </row>
    <row r="827" spans="1:9" ht="15" customHeight="1" x14ac:dyDescent="0.25">
      <c r="A827" s="42">
        <v>1524</v>
      </c>
      <c r="B827" s="43">
        <v>1523</v>
      </c>
      <c r="C827" s="42">
        <v>16099</v>
      </c>
      <c r="D827" s="43" t="s">
        <v>4938</v>
      </c>
      <c r="E827" s="43" t="s">
        <v>4939</v>
      </c>
      <c r="F827" s="43" t="s">
        <v>1221</v>
      </c>
      <c r="G827" s="43" t="s">
        <v>2421</v>
      </c>
      <c r="H827" s="42">
        <v>35</v>
      </c>
      <c r="I827">
        <v>15</v>
      </c>
    </row>
    <row r="828" spans="1:9" ht="15" customHeight="1" x14ac:dyDescent="0.25">
      <c r="A828" s="42">
        <v>2087</v>
      </c>
      <c r="B828" s="43">
        <v>2079</v>
      </c>
      <c r="C828" s="42">
        <v>35347</v>
      </c>
      <c r="D828" s="43" t="s">
        <v>5358</v>
      </c>
      <c r="E828" s="43" t="s">
        <v>3220</v>
      </c>
      <c r="F828" s="43" t="s">
        <v>1221</v>
      </c>
      <c r="G828" s="43" t="s">
        <v>2928</v>
      </c>
      <c r="H828" s="42">
        <v>44</v>
      </c>
      <c r="I828">
        <v>7</v>
      </c>
    </row>
    <row r="829" spans="1:9" ht="15" customHeight="1" x14ac:dyDescent="0.25">
      <c r="A829" s="42">
        <v>2548</v>
      </c>
      <c r="B829" s="43">
        <v>2542</v>
      </c>
      <c r="C829" s="42">
        <v>37160</v>
      </c>
      <c r="D829" s="43" t="s">
        <v>5827</v>
      </c>
      <c r="E829" s="43" t="s">
        <v>5828</v>
      </c>
      <c r="F829" s="43" t="s">
        <v>1221</v>
      </c>
      <c r="G829" s="43" t="s">
        <v>436</v>
      </c>
      <c r="H829" s="42">
        <v>20</v>
      </c>
      <c r="I829">
        <v>4</v>
      </c>
    </row>
    <row r="830" spans="1:9" ht="15" customHeight="1" x14ac:dyDescent="0.25">
      <c r="A830" s="46">
        <v>1082</v>
      </c>
      <c r="B830" s="46">
        <v>1075</v>
      </c>
      <c r="C830" s="46">
        <v>27270</v>
      </c>
      <c r="D830" s="46" t="s">
        <v>2358</v>
      </c>
      <c r="E830" s="46" t="s">
        <v>2359</v>
      </c>
      <c r="F830" s="46" t="s">
        <v>1221</v>
      </c>
      <c r="G830" s="46" t="s">
        <v>450</v>
      </c>
      <c r="H830" s="46">
        <v>29</v>
      </c>
      <c r="I830">
        <v>33</v>
      </c>
    </row>
    <row r="831" spans="1:9" ht="15" customHeight="1" x14ac:dyDescent="0.25">
      <c r="A831" s="42">
        <v>2138</v>
      </c>
      <c r="B831" s="43">
        <v>2127</v>
      </c>
      <c r="C831" s="42">
        <v>15778</v>
      </c>
      <c r="D831" s="43" t="s">
        <v>2906</v>
      </c>
      <c r="E831" s="43" t="s">
        <v>2907</v>
      </c>
      <c r="F831" s="43" t="s">
        <v>1221</v>
      </c>
      <c r="G831" s="43" t="s">
        <v>1300</v>
      </c>
      <c r="H831" s="42">
        <v>36</v>
      </c>
      <c r="I831">
        <v>6</v>
      </c>
    </row>
    <row r="832" spans="1:9" ht="15" customHeight="1" x14ac:dyDescent="0.25">
      <c r="A832" s="42">
        <v>1921</v>
      </c>
      <c r="B832" s="43">
        <v>1921</v>
      </c>
      <c r="C832" s="42">
        <v>36770</v>
      </c>
      <c r="D832" s="43" t="s">
        <v>5199</v>
      </c>
      <c r="E832" s="43" t="s">
        <v>5200</v>
      </c>
      <c r="F832" s="43" t="s">
        <v>1221</v>
      </c>
      <c r="G832" s="43" t="s">
        <v>770</v>
      </c>
      <c r="H832" s="42">
        <v>20</v>
      </c>
      <c r="I832">
        <v>9</v>
      </c>
    </row>
    <row r="833" spans="1:9" ht="15" customHeight="1" x14ac:dyDescent="0.25">
      <c r="A833" s="42">
        <v>2578</v>
      </c>
      <c r="B833" s="43">
        <v>2877</v>
      </c>
      <c r="C833" s="42">
        <v>26638</v>
      </c>
      <c r="D833" s="43" t="s">
        <v>2432</v>
      </c>
      <c r="E833" s="43" t="s">
        <v>3520</v>
      </c>
      <c r="F833" s="43" t="s">
        <v>1221</v>
      </c>
      <c r="G833" s="43" t="s">
        <v>686</v>
      </c>
      <c r="H833" s="42">
        <v>27</v>
      </c>
      <c r="I833">
        <v>3</v>
      </c>
    </row>
    <row r="834" spans="1:9" ht="15" customHeight="1" x14ac:dyDescent="0.25">
      <c r="A834" s="42">
        <v>1683</v>
      </c>
      <c r="B834" s="43">
        <v>1675</v>
      </c>
      <c r="C834" s="42">
        <v>21625</v>
      </c>
      <c r="D834" s="43" t="s">
        <v>2381</v>
      </c>
      <c r="E834" s="43" t="s">
        <v>2382</v>
      </c>
      <c r="F834" s="43" t="s">
        <v>1221</v>
      </c>
      <c r="G834" s="43" t="s">
        <v>2383</v>
      </c>
      <c r="H834" s="42">
        <v>31</v>
      </c>
      <c r="I834">
        <v>12</v>
      </c>
    </row>
    <row r="835" spans="1:9" ht="15" customHeight="1" x14ac:dyDescent="0.25">
      <c r="A835" s="42">
        <v>2974</v>
      </c>
      <c r="B835" s="43">
        <v>2969</v>
      </c>
      <c r="C835" s="42">
        <v>37505</v>
      </c>
      <c r="D835" s="43" t="s">
        <v>6310</v>
      </c>
      <c r="E835" s="43" t="s">
        <v>6311</v>
      </c>
      <c r="F835" s="43" t="s">
        <v>1221</v>
      </c>
      <c r="G835" s="43" t="s">
        <v>1300</v>
      </c>
      <c r="H835" s="42">
        <v>28</v>
      </c>
      <c r="I835">
        <v>1</v>
      </c>
    </row>
    <row r="836" spans="1:9" ht="15" customHeight="1" x14ac:dyDescent="0.25">
      <c r="A836" s="42">
        <v>1444</v>
      </c>
      <c r="B836" s="43">
        <v>1235</v>
      </c>
      <c r="C836" s="42">
        <v>3382</v>
      </c>
      <c r="D836" s="43" t="s">
        <v>2312</v>
      </c>
      <c r="E836" s="43" t="s">
        <v>2313</v>
      </c>
      <c r="F836" s="43" t="s">
        <v>1221</v>
      </c>
      <c r="G836" s="43" t="s">
        <v>1762</v>
      </c>
      <c r="H836" s="42">
        <v>41</v>
      </c>
      <c r="I836">
        <v>17</v>
      </c>
    </row>
    <row r="837" spans="1:9" ht="15" customHeight="1" x14ac:dyDescent="0.25">
      <c r="A837" s="42">
        <v>2820</v>
      </c>
      <c r="B837" s="43">
        <v>2814</v>
      </c>
      <c r="C837" s="42">
        <v>36794</v>
      </c>
      <c r="D837" s="43" t="s">
        <v>6085</v>
      </c>
      <c r="E837" s="43" t="s">
        <v>6086</v>
      </c>
      <c r="F837" s="43" t="s">
        <v>1221</v>
      </c>
      <c r="G837" s="43" t="s">
        <v>2476</v>
      </c>
      <c r="H837" s="42">
        <v>18</v>
      </c>
      <c r="I837">
        <v>2</v>
      </c>
    </row>
    <row r="838" spans="1:9" ht="15" customHeight="1" x14ac:dyDescent="0.25">
      <c r="A838" s="42">
        <v>1428</v>
      </c>
      <c r="B838" s="43">
        <v>1423</v>
      </c>
      <c r="C838" s="42">
        <v>31710</v>
      </c>
      <c r="D838" s="43" t="s">
        <v>2561</v>
      </c>
      <c r="E838" s="43" t="s">
        <v>3660</v>
      </c>
      <c r="F838" s="43" t="s">
        <v>1221</v>
      </c>
      <c r="G838" s="43" t="s">
        <v>2357</v>
      </c>
      <c r="H838" s="42">
        <v>24</v>
      </c>
      <c r="I838">
        <v>18</v>
      </c>
    </row>
    <row r="839" spans="1:9" ht="15" customHeight="1" x14ac:dyDescent="0.25">
      <c r="A839" s="42">
        <v>2916</v>
      </c>
      <c r="B839" s="43">
        <v>2909</v>
      </c>
      <c r="C839" s="42">
        <v>33010</v>
      </c>
      <c r="D839" s="43" t="s">
        <v>6216</v>
      </c>
      <c r="E839" s="43" t="s">
        <v>6217</v>
      </c>
      <c r="F839" s="43" t="s">
        <v>1221</v>
      </c>
      <c r="G839" s="43" t="s">
        <v>1300</v>
      </c>
      <c r="H839" s="42">
        <v>23</v>
      </c>
      <c r="I839">
        <v>1</v>
      </c>
    </row>
    <row r="840" spans="1:9" ht="15" customHeight="1" x14ac:dyDescent="0.25">
      <c r="A840" s="42">
        <v>2293</v>
      </c>
      <c r="B840" s="43">
        <v>2280</v>
      </c>
      <c r="C840" s="42">
        <v>33261</v>
      </c>
      <c r="D840" s="43" t="s">
        <v>3968</v>
      </c>
      <c r="E840" s="43" t="s">
        <v>3969</v>
      </c>
      <c r="F840" s="43" t="s">
        <v>1221</v>
      </c>
      <c r="G840" s="43" t="s">
        <v>445</v>
      </c>
      <c r="H840" s="42">
        <v>22</v>
      </c>
      <c r="I840">
        <v>5</v>
      </c>
    </row>
    <row r="841" spans="1:9" ht="15" customHeight="1" x14ac:dyDescent="0.25">
      <c r="A841" s="42">
        <v>2795</v>
      </c>
      <c r="B841" s="43">
        <v>2790</v>
      </c>
      <c r="C841" s="42">
        <v>35814</v>
      </c>
      <c r="D841" s="43" t="s">
        <v>3948</v>
      </c>
      <c r="E841" s="43" t="s">
        <v>3949</v>
      </c>
      <c r="F841" s="43" t="s">
        <v>1221</v>
      </c>
      <c r="G841" s="43" t="s">
        <v>442</v>
      </c>
      <c r="H841" s="42">
        <v>29</v>
      </c>
      <c r="I841">
        <v>2</v>
      </c>
    </row>
    <row r="842" spans="1:9" ht="15" customHeight="1" x14ac:dyDescent="0.25">
      <c r="A842" s="42">
        <v>1007</v>
      </c>
      <c r="B842" s="43">
        <v>1684</v>
      </c>
      <c r="C842" s="42">
        <v>29295</v>
      </c>
      <c r="D842" s="43" t="s">
        <v>2217</v>
      </c>
      <c r="E842" s="43" t="s">
        <v>2218</v>
      </c>
      <c r="F842" s="43" t="s">
        <v>1221</v>
      </c>
      <c r="G842" s="43" t="s">
        <v>686</v>
      </c>
      <c r="H842" s="42">
        <v>25</v>
      </c>
      <c r="I842">
        <v>38</v>
      </c>
    </row>
    <row r="843" spans="1:9" ht="15" customHeight="1" x14ac:dyDescent="0.25">
      <c r="A843" s="42">
        <v>2514</v>
      </c>
      <c r="B843" s="43">
        <v>2506</v>
      </c>
      <c r="C843" s="42">
        <v>36089</v>
      </c>
      <c r="D843" s="43" t="s">
        <v>4126</v>
      </c>
      <c r="E843" s="43" t="s">
        <v>4127</v>
      </c>
      <c r="F843" s="43" t="s">
        <v>1221</v>
      </c>
      <c r="G843" s="43" t="s">
        <v>1955</v>
      </c>
      <c r="H843" s="42">
        <v>20</v>
      </c>
      <c r="I843">
        <v>4</v>
      </c>
    </row>
    <row r="844" spans="1:9" ht="15" customHeight="1" x14ac:dyDescent="0.25">
      <c r="A844" s="42">
        <v>1624</v>
      </c>
      <c r="B844" s="43">
        <v>1617</v>
      </c>
      <c r="C844" s="42">
        <v>25907</v>
      </c>
      <c r="D844" s="43" t="s">
        <v>5006</v>
      </c>
      <c r="E844" s="43" t="s">
        <v>5007</v>
      </c>
      <c r="F844" s="43" t="s">
        <v>1221</v>
      </c>
      <c r="G844" s="43" t="s">
        <v>2261</v>
      </c>
      <c r="H844" s="42">
        <v>26</v>
      </c>
      <c r="I844">
        <v>14</v>
      </c>
    </row>
    <row r="845" spans="1:9" ht="15" customHeight="1" x14ac:dyDescent="0.25">
      <c r="A845" s="42">
        <v>1691</v>
      </c>
      <c r="B845" s="43">
        <v>1685</v>
      </c>
      <c r="C845" s="42">
        <v>30780</v>
      </c>
      <c r="D845" s="43" t="s">
        <v>1835</v>
      </c>
      <c r="E845" s="43" t="s">
        <v>1836</v>
      </c>
      <c r="F845" s="43" t="s">
        <v>1221</v>
      </c>
      <c r="G845" s="43" t="s">
        <v>465</v>
      </c>
      <c r="H845" s="42">
        <v>24</v>
      </c>
      <c r="I845">
        <v>12</v>
      </c>
    </row>
    <row r="846" spans="1:9" ht="15" customHeight="1" x14ac:dyDescent="0.25">
      <c r="A846" s="42">
        <v>2464</v>
      </c>
      <c r="B846" s="43">
        <v>2456</v>
      </c>
      <c r="C846" s="42">
        <v>33981</v>
      </c>
      <c r="D846" s="43" t="s">
        <v>3263</v>
      </c>
      <c r="E846" s="43" t="s">
        <v>3264</v>
      </c>
      <c r="F846" s="43" t="s">
        <v>1221</v>
      </c>
      <c r="G846" s="43" t="s">
        <v>770</v>
      </c>
      <c r="H846" s="42">
        <v>22</v>
      </c>
      <c r="I846">
        <v>4</v>
      </c>
    </row>
    <row r="847" spans="1:9" ht="15" customHeight="1" x14ac:dyDescent="0.25">
      <c r="A847" s="42">
        <v>2227</v>
      </c>
      <c r="B847" s="43">
        <v>2217</v>
      </c>
      <c r="C847" s="42">
        <v>15920</v>
      </c>
      <c r="D847" s="43" t="s">
        <v>1663</v>
      </c>
      <c r="E847" s="43" t="s">
        <v>3651</v>
      </c>
      <c r="F847" s="43" t="s">
        <v>1221</v>
      </c>
      <c r="G847" s="43" t="s">
        <v>453</v>
      </c>
      <c r="H847" s="42">
        <v>36</v>
      </c>
      <c r="I847">
        <v>5</v>
      </c>
    </row>
    <row r="848" spans="1:9" ht="15" customHeight="1" x14ac:dyDescent="0.25">
      <c r="A848" s="42">
        <v>1246</v>
      </c>
      <c r="B848" s="43">
        <v>1102</v>
      </c>
      <c r="C848" s="42">
        <v>24393</v>
      </c>
      <c r="D848" s="43" t="s">
        <v>1388</v>
      </c>
      <c r="E848" s="43" t="s">
        <v>1389</v>
      </c>
      <c r="F848" s="43" t="s">
        <v>1221</v>
      </c>
      <c r="G848" s="43" t="s">
        <v>1390</v>
      </c>
      <c r="H848" s="42">
        <v>27</v>
      </c>
      <c r="I848">
        <v>24</v>
      </c>
    </row>
    <row r="849" spans="1:9" ht="15" customHeight="1" x14ac:dyDescent="0.25">
      <c r="A849" s="42">
        <v>1752</v>
      </c>
      <c r="B849" s="43">
        <v>1747</v>
      </c>
      <c r="C849" s="42">
        <v>34285</v>
      </c>
      <c r="D849" s="43" t="s">
        <v>2289</v>
      </c>
      <c r="E849" s="43" t="s">
        <v>2290</v>
      </c>
      <c r="F849" s="43" t="s">
        <v>1221</v>
      </c>
      <c r="G849" s="43" t="s">
        <v>1590</v>
      </c>
      <c r="H849" s="42">
        <v>22</v>
      </c>
      <c r="I849">
        <v>11</v>
      </c>
    </row>
    <row r="850" spans="1:9" ht="15" customHeight="1" x14ac:dyDescent="0.25">
      <c r="A850" s="42">
        <v>2630</v>
      </c>
      <c r="B850" s="43">
        <v>2624</v>
      </c>
      <c r="C850" s="42">
        <v>35863</v>
      </c>
      <c r="D850" s="43" t="s">
        <v>5908</v>
      </c>
      <c r="E850" s="43" t="s">
        <v>5909</v>
      </c>
      <c r="F850" s="43" t="s">
        <v>1221</v>
      </c>
      <c r="G850" s="43" t="s">
        <v>717</v>
      </c>
      <c r="H850" s="42">
        <v>20</v>
      </c>
      <c r="I850">
        <v>3</v>
      </c>
    </row>
    <row r="851" spans="1:9" ht="15" customHeight="1" x14ac:dyDescent="0.25">
      <c r="A851" s="42">
        <v>2331</v>
      </c>
      <c r="B851" s="43">
        <v>2322</v>
      </c>
      <c r="C851" s="42">
        <v>36116</v>
      </c>
      <c r="D851" s="43" t="s">
        <v>5169</v>
      </c>
      <c r="E851" s="43" t="s">
        <v>5585</v>
      </c>
      <c r="F851" s="43" t="s">
        <v>1221</v>
      </c>
      <c r="G851" s="43" t="s">
        <v>1300</v>
      </c>
      <c r="H851" s="42">
        <v>20</v>
      </c>
      <c r="I851">
        <v>5</v>
      </c>
    </row>
    <row r="852" spans="1:9" ht="15" customHeight="1" x14ac:dyDescent="0.25">
      <c r="A852" s="42">
        <v>2537</v>
      </c>
      <c r="B852" s="43">
        <v>2529</v>
      </c>
      <c r="C852" s="42">
        <v>36882</v>
      </c>
      <c r="D852" s="43" t="s">
        <v>5807</v>
      </c>
      <c r="E852" s="43" t="s">
        <v>5808</v>
      </c>
      <c r="F852" s="43" t="s">
        <v>1221</v>
      </c>
      <c r="G852" s="43" t="s">
        <v>2509</v>
      </c>
      <c r="H852" s="42">
        <v>22</v>
      </c>
      <c r="I852">
        <v>4</v>
      </c>
    </row>
    <row r="853" spans="1:9" ht="15" customHeight="1" x14ac:dyDescent="0.25">
      <c r="A853" s="42">
        <v>2042</v>
      </c>
      <c r="B853" s="43">
        <v>2034</v>
      </c>
      <c r="C853" s="42">
        <v>29434</v>
      </c>
      <c r="D853" s="43" t="s">
        <v>3787</v>
      </c>
      <c r="E853" s="43" t="s">
        <v>3788</v>
      </c>
      <c r="F853" s="43" t="s">
        <v>1221</v>
      </c>
      <c r="G853" s="43" t="s">
        <v>2248</v>
      </c>
      <c r="H853" s="42">
        <v>27</v>
      </c>
      <c r="I853">
        <v>7</v>
      </c>
    </row>
    <row r="854" spans="1:9" ht="15" customHeight="1" x14ac:dyDescent="0.25">
      <c r="A854" s="42">
        <v>2233</v>
      </c>
      <c r="B854" s="43">
        <v>2223</v>
      </c>
      <c r="C854" s="42">
        <v>19805</v>
      </c>
      <c r="D854" s="43" t="s">
        <v>2205</v>
      </c>
      <c r="E854" s="43" t="s">
        <v>2206</v>
      </c>
      <c r="F854" s="43" t="s">
        <v>1221</v>
      </c>
      <c r="G854" s="43" t="s">
        <v>1300</v>
      </c>
      <c r="H854" s="42">
        <v>37</v>
      </c>
      <c r="I854">
        <v>5</v>
      </c>
    </row>
    <row r="855" spans="1:9" ht="15" customHeight="1" x14ac:dyDescent="0.25">
      <c r="A855" s="42">
        <v>2837</v>
      </c>
      <c r="B855" s="43">
        <v>2832</v>
      </c>
      <c r="C855" s="42">
        <v>37044</v>
      </c>
      <c r="D855" s="43" t="s">
        <v>6115</v>
      </c>
      <c r="E855" s="43" t="s">
        <v>6116</v>
      </c>
      <c r="F855" s="43" t="s">
        <v>1221</v>
      </c>
      <c r="G855" s="43" t="s">
        <v>436</v>
      </c>
      <c r="H855" s="42">
        <v>21</v>
      </c>
      <c r="I855">
        <v>2</v>
      </c>
    </row>
    <row r="856" spans="1:9" ht="15" customHeight="1" x14ac:dyDescent="0.25">
      <c r="A856" s="42">
        <v>2912</v>
      </c>
      <c r="B856" s="43">
        <v>2905</v>
      </c>
      <c r="C856" s="42">
        <v>32770</v>
      </c>
      <c r="D856" s="43" t="s">
        <v>2950</v>
      </c>
      <c r="E856" s="43" t="s">
        <v>2951</v>
      </c>
      <c r="F856" s="43" t="s">
        <v>1221</v>
      </c>
      <c r="G856" s="43" t="s">
        <v>657</v>
      </c>
      <c r="H856" s="42">
        <v>24</v>
      </c>
      <c r="I856">
        <v>1</v>
      </c>
    </row>
    <row r="857" spans="1:9" ht="15" customHeight="1" x14ac:dyDescent="0.25">
      <c r="A857" s="42">
        <v>1440</v>
      </c>
      <c r="B857" s="43">
        <v>1439</v>
      </c>
      <c r="C857" s="42">
        <v>36707</v>
      </c>
      <c r="D857" s="43" t="s">
        <v>4369</v>
      </c>
      <c r="E857" s="43" t="s">
        <v>4370</v>
      </c>
      <c r="F857" s="43" t="s">
        <v>1221</v>
      </c>
      <c r="G857" s="43" t="s">
        <v>1371</v>
      </c>
      <c r="H857" s="42">
        <v>24</v>
      </c>
      <c r="I857">
        <v>18</v>
      </c>
    </row>
    <row r="858" spans="1:9" ht="15" customHeight="1" x14ac:dyDescent="0.25">
      <c r="A858" s="42">
        <v>1968</v>
      </c>
      <c r="B858" s="43">
        <v>1965</v>
      </c>
      <c r="C858" s="42">
        <v>34247</v>
      </c>
      <c r="D858" s="43" t="s">
        <v>3934</v>
      </c>
      <c r="E858" s="43" t="s">
        <v>3935</v>
      </c>
      <c r="F858" s="43" t="s">
        <v>1221</v>
      </c>
      <c r="G858" s="43" t="s">
        <v>602</v>
      </c>
      <c r="H858" s="42">
        <v>22</v>
      </c>
      <c r="I858">
        <v>8</v>
      </c>
    </row>
    <row r="859" spans="1:9" ht="15" customHeight="1" x14ac:dyDescent="0.25">
      <c r="A859" s="42">
        <v>2264</v>
      </c>
      <c r="B859" s="43">
        <v>2254</v>
      </c>
      <c r="C859" s="42">
        <v>30238</v>
      </c>
      <c r="D859" s="43" t="s">
        <v>4492</v>
      </c>
      <c r="E859" s="43" t="s">
        <v>4493</v>
      </c>
      <c r="F859" s="43" t="s">
        <v>1221</v>
      </c>
      <c r="G859" s="43" t="s">
        <v>529</v>
      </c>
      <c r="H859" s="42">
        <v>26</v>
      </c>
      <c r="I859">
        <v>5</v>
      </c>
    </row>
    <row r="860" spans="1:9" ht="15" customHeight="1" x14ac:dyDescent="0.25">
      <c r="A860" s="42">
        <v>2479</v>
      </c>
      <c r="B860" s="43">
        <v>2470</v>
      </c>
      <c r="C860" s="42">
        <v>34463</v>
      </c>
      <c r="D860" s="43" t="s">
        <v>5734</v>
      </c>
      <c r="E860" s="43" t="s">
        <v>5735</v>
      </c>
      <c r="F860" s="43" t="s">
        <v>1221</v>
      </c>
      <c r="G860" s="43" t="s">
        <v>1327</v>
      </c>
      <c r="H860" s="42">
        <v>25</v>
      </c>
      <c r="I860">
        <v>4</v>
      </c>
    </row>
    <row r="861" spans="1:9" ht="15" customHeight="1" x14ac:dyDescent="0.25">
      <c r="A861" s="42">
        <v>1933</v>
      </c>
      <c r="B861" s="43">
        <v>1172</v>
      </c>
      <c r="C861" s="42">
        <v>14896</v>
      </c>
      <c r="D861" s="43" t="s">
        <v>2277</v>
      </c>
      <c r="E861" s="43" t="s">
        <v>2278</v>
      </c>
      <c r="F861" s="43" t="s">
        <v>1221</v>
      </c>
      <c r="G861" s="43" t="s">
        <v>1327</v>
      </c>
      <c r="H861" s="42">
        <v>35</v>
      </c>
      <c r="I861">
        <v>8</v>
      </c>
    </row>
    <row r="862" spans="1:9" ht="15" customHeight="1" x14ac:dyDescent="0.25">
      <c r="A862" s="42">
        <v>2166</v>
      </c>
      <c r="B862" s="43">
        <v>2156</v>
      </c>
      <c r="C862" s="42">
        <v>31799</v>
      </c>
      <c r="D862" s="43" t="s">
        <v>5450</v>
      </c>
      <c r="E862" s="43" t="s">
        <v>5451</v>
      </c>
      <c r="F862" s="43" t="s">
        <v>1221</v>
      </c>
      <c r="G862" s="43" t="s">
        <v>1327</v>
      </c>
      <c r="H862" s="42">
        <v>27</v>
      </c>
      <c r="I862">
        <v>6</v>
      </c>
    </row>
    <row r="863" spans="1:9" ht="15" customHeight="1" x14ac:dyDescent="0.25">
      <c r="A863" s="42">
        <v>1449</v>
      </c>
      <c r="B863" s="43">
        <v>1447</v>
      </c>
      <c r="C863" s="42">
        <v>21757</v>
      </c>
      <c r="D863" s="43" t="s">
        <v>711</v>
      </c>
      <c r="E863" s="43" t="s">
        <v>4894</v>
      </c>
      <c r="F863" s="43" t="s">
        <v>1221</v>
      </c>
      <c r="G863" s="43" t="s">
        <v>703</v>
      </c>
      <c r="H863" s="42">
        <v>31</v>
      </c>
      <c r="I863">
        <v>17</v>
      </c>
    </row>
    <row r="864" spans="1:9" ht="15" customHeight="1" x14ac:dyDescent="0.25">
      <c r="A864" s="42">
        <v>2873</v>
      </c>
      <c r="B864" s="43">
        <v>2865</v>
      </c>
      <c r="C864" s="42">
        <v>21188</v>
      </c>
      <c r="D864" s="43" t="s">
        <v>1741</v>
      </c>
      <c r="E864" s="43" t="s">
        <v>1742</v>
      </c>
      <c r="F864" s="43" t="s">
        <v>1221</v>
      </c>
      <c r="G864" s="43" t="s">
        <v>1337</v>
      </c>
      <c r="H864" s="42">
        <v>31</v>
      </c>
      <c r="I864">
        <v>1</v>
      </c>
    </row>
    <row r="865" spans="1:9" ht="15" customHeight="1" x14ac:dyDescent="0.25">
      <c r="A865" s="42">
        <v>2772</v>
      </c>
      <c r="B865" s="43">
        <v>2769</v>
      </c>
      <c r="C865" s="42">
        <v>34919</v>
      </c>
      <c r="D865" s="43" t="s">
        <v>6034</v>
      </c>
      <c r="E865" s="43" t="s">
        <v>6035</v>
      </c>
      <c r="F865" s="43" t="s">
        <v>1221</v>
      </c>
      <c r="G865" s="43" t="s">
        <v>2200</v>
      </c>
      <c r="H865" s="42">
        <v>21</v>
      </c>
      <c r="I865">
        <v>2</v>
      </c>
    </row>
    <row r="866" spans="1:9" ht="15" customHeight="1" x14ac:dyDescent="0.25">
      <c r="A866" s="42">
        <v>1113</v>
      </c>
      <c r="B866" s="43">
        <v>1103</v>
      </c>
      <c r="C866" s="42">
        <v>25611</v>
      </c>
      <c r="D866" s="43" t="s">
        <v>1858</v>
      </c>
      <c r="E866" s="43" t="s">
        <v>1859</v>
      </c>
      <c r="F866" s="43" t="s">
        <v>1221</v>
      </c>
      <c r="G866" s="43" t="s">
        <v>564</v>
      </c>
      <c r="H866" s="42">
        <v>28</v>
      </c>
      <c r="I866">
        <v>31</v>
      </c>
    </row>
    <row r="867" spans="1:9" ht="15" customHeight="1" x14ac:dyDescent="0.25">
      <c r="A867" s="42">
        <v>2634</v>
      </c>
      <c r="B867" s="43">
        <v>2627</v>
      </c>
      <c r="C867" s="42">
        <v>36538</v>
      </c>
      <c r="D867" s="43" t="s">
        <v>5912</v>
      </c>
      <c r="E867" s="43" t="s">
        <v>5913</v>
      </c>
      <c r="F867" s="43" t="s">
        <v>1221</v>
      </c>
      <c r="G867" s="43" t="s">
        <v>686</v>
      </c>
      <c r="H867" s="42">
        <v>22</v>
      </c>
      <c r="I867">
        <v>3</v>
      </c>
    </row>
    <row r="868" spans="1:9" ht="15" customHeight="1" x14ac:dyDescent="0.25">
      <c r="A868" s="42">
        <v>2450</v>
      </c>
      <c r="B868" s="43">
        <v>2440</v>
      </c>
      <c r="C868" s="42">
        <v>32750</v>
      </c>
      <c r="D868" s="43" t="s">
        <v>4195</v>
      </c>
      <c r="E868" s="43" t="s">
        <v>4196</v>
      </c>
      <c r="F868" s="43" t="s">
        <v>1221</v>
      </c>
      <c r="G868" s="43" t="s">
        <v>1762</v>
      </c>
      <c r="H868" s="42">
        <v>24</v>
      </c>
      <c r="I868">
        <v>4</v>
      </c>
    </row>
    <row r="869" spans="1:9" ht="15" customHeight="1" x14ac:dyDescent="0.25">
      <c r="A869" s="42">
        <v>2418</v>
      </c>
      <c r="B869" s="43">
        <v>2407</v>
      </c>
      <c r="C869" s="42">
        <v>29852</v>
      </c>
      <c r="D869" s="43" t="s">
        <v>3068</v>
      </c>
      <c r="E869" s="43" t="s">
        <v>3069</v>
      </c>
      <c r="F869" s="43" t="s">
        <v>1221</v>
      </c>
      <c r="G869" s="43" t="s">
        <v>1762</v>
      </c>
      <c r="H869" s="42">
        <v>26</v>
      </c>
      <c r="I869">
        <v>4</v>
      </c>
    </row>
    <row r="870" spans="1:9" ht="15" customHeight="1" x14ac:dyDescent="0.25">
      <c r="A870" s="42">
        <v>2176</v>
      </c>
      <c r="B870" s="43">
        <v>2165</v>
      </c>
      <c r="C870" s="42">
        <v>33599</v>
      </c>
      <c r="D870" s="43" t="s">
        <v>4024</v>
      </c>
      <c r="E870" s="43" t="s">
        <v>4025</v>
      </c>
      <c r="F870" s="43" t="s">
        <v>1221</v>
      </c>
      <c r="G870" s="43" t="s">
        <v>438</v>
      </c>
      <c r="H870" s="42">
        <v>22</v>
      </c>
      <c r="I870">
        <v>6</v>
      </c>
    </row>
    <row r="871" spans="1:9" ht="15" customHeight="1" x14ac:dyDescent="0.25">
      <c r="A871" s="42">
        <v>2940</v>
      </c>
      <c r="B871" s="43">
        <v>2933</v>
      </c>
      <c r="C871" s="42">
        <v>35498</v>
      </c>
      <c r="D871" s="43" t="s">
        <v>4586</v>
      </c>
      <c r="E871" s="43" t="s">
        <v>4587</v>
      </c>
      <c r="F871" s="43" t="s">
        <v>1221</v>
      </c>
      <c r="G871" s="43" t="s">
        <v>511</v>
      </c>
      <c r="H871" s="42">
        <v>22</v>
      </c>
      <c r="I871">
        <v>1</v>
      </c>
    </row>
    <row r="872" spans="1:9" ht="15" customHeight="1" x14ac:dyDescent="0.25">
      <c r="A872" s="42">
        <v>2862</v>
      </c>
      <c r="B872" s="43" t="s">
        <v>1123</v>
      </c>
      <c r="C872" s="42">
        <v>37892</v>
      </c>
      <c r="D872" s="43" t="s">
        <v>6162</v>
      </c>
      <c r="E872" s="43" t="s">
        <v>6163</v>
      </c>
      <c r="F872" s="43" t="s">
        <v>1221</v>
      </c>
      <c r="G872" s="43" t="s">
        <v>686</v>
      </c>
      <c r="H872" s="42">
        <v>19</v>
      </c>
      <c r="I872">
        <v>2</v>
      </c>
    </row>
    <row r="873" spans="1:9" ht="15" customHeight="1" x14ac:dyDescent="0.25">
      <c r="A873" s="42">
        <v>1560</v>
      </c>
      <c r="B873" s="43">
        <v>1559</v>
      </c>
      <c r="C873" s="42">
        <v>31255</v>
      </c>
      <c r="D873" s="43" t="s">
        <v>4377</v>
      </c>
      <c r="E873" s="43" t="s">
        <v>4378</v>
      </c>
      <c r="F873" s="43" t="s">
        <v>1221</v>
      </c>
      <c r="G873" s="43" t="s">
        <v>1371</v>
      </c>
      <c r="H873" s="42">
        <v>29</v>
      </c>
      <c r="I873">
        <v>15</v>
      </c>
    </row>
    <row r="874" spans="1:9" ht="15" customHeight="1" x14ac:dyDescent="0.25">
      <c r="A874" s="42">
        <v>2523</v>
      </c>
      <c r="B874" s="43">
        <v>2515</v>
      </c>
      <c r="C874" s="42">
        <v>36476</v>
      </c>
      <c r="D874" s="43" t="s">
        <v>5789</v>
      </c>
      <c r="E874" s="43" t="s">
        <v>5790</v>
      </c>
      <c r="F874" s="43" t="s">
        <v>1221</v>
      </c>
      <c r="G874" s="43" t="s">
        <v>436</v>
      </c>
      <c r="H874" s="42">
        <v>22</v>
      </c>
      <c r="I874">
        <v>4</v>
      </c>
    </row>
    <row r="875" spans="1:9" ht="15" customHeight="1" x14ac:dyDescent="0.25">
      <c r="A875" s="42">
        <v>1679</v>
      </c>
      <c r="B875" s="43">
        <v>1670</v>
      </c>
      <c r="C875" s="42">
        <v>37145</v>
      </c>
      <c r="D875" s="43" t="s">
        <v>5045</v>
      </c>
      <c r="E875" s="43" t="s">
        <v>5046</v>
      </c>
      <c r="F875" s="43" t="s">
        <v>1221</v>
      </c>
      <c r="G875" s="43" t="s">
        <v>781</v>
      </c>
      <c r="H875" s="42">
        <v>21</v>
      </c>
      <c r="I875">
        <v>13</v>
      </c>
    </row>
    <row r="876" spans="1:9" ht="15" customHeight="1" x14ac:dyDescent="0.25">
      <c r="A876" s="42">
        <v>1598</v>
      </c>
      <c r="B876" s="43">
        <v>1592</v>
      </c>
      <c r="C876" s="42">
        <v>36945</v>
      </c>
      <c r="D876" s="43" t="s">
        <v>4983</v>
      </c>
      <c r="E876" s="43" t="s">
        <v>4984</v>
      </c>
      <c r="F876" s="43" t="s">
        <v>1221</v>
      </c>
      <c r="G876" s="43" t="s">
        <v>538</v>
      </c>
      <c r="H876" s="42">
        <v>20</v>
      </c>
      <c r="I876">
        <v>15</v>
      </c>
    </row>
    <row r="877" spans="1:9" ht="15" customHeight="1" x14ac:dyDescent="0.25">
      <c r="A877" s="42">
        <v>2304</v>
      </c>
      <c r="B877" s="43">
        <v>2292</v>
      </c>
      <c r="C877" s="42">
        <v>34211</v>
      </c>
      <c r="D877" s="43" t="s">
        <v>4281</v>
      </c>
      <c r="E877" s="43" t="s">
        <v>4282</v>
      </c>
      <c r="F877" s="43" t="s">
        <v>1221</v>
      </c>
      <c r="G877" s="43" t="s">
        <v>436</v>
      </c>
      <c r="H877" s="42">
        <v>21</v>
      </c>
      <c r="I877">
        <v>5</v>
      </c>
    </row>
    <row r="878" spans="1:9" ht="15" customHeight="1" x14ac:dyDescent="0.25">
      <c r="A878" s="42">
        <v>2784</v>
      </c>
      <c r="B878" s="43">
        <v>2780</v>
      </c>
      <c r="C878" s="42">
        <v>35342</v>
      </c>
      <c r="D878" s="43" t="s">
        <v>4562</v>
      </c>
      <c r="E878" s="43" t="s">
        <v>4563</v>
      </c>
      <c r="F878" s="43" t="s">
        <v>1221</v>
      </c>
      <c r="G878" s="43" t="s">
        <v>1693</v>
      </c>
      <c r="H878" s="42">
        <v>44</v>
      </c>
      <c r="I878">
        <v>2</v>
      </c>
    </row>
    <row r="879" spans="1:9" ht="15" customHeight="1" x14ac:dyDescent="0.25">
      <c r="A879" s="42">
        <v>1042</v>
      </c>
      <c r="B879" s="43">
        <v>1037</v>
      </c>
      <c r="C879" s="42">
        <v>20936</v>
      </c>
      <c r="D879" s="43" t="s">
        <v>1475</v>
      </c>
      <c r="E879" s="43" t="s">
        <v>964</v>
      </c>
      <c r="F879" s="43" t="s">
        <v>1221</v>
      </c>
      <c r="G879" s="43" t="s">
        <v>450</v>
      </c>
      <c r="H879" s="42">
        <v>31</v>
      </c>
      <c r="I879">
        <v>35</v>
      </c>
    </row>
    <row r="880" spans="1:9" ht="15" customHeight="1" x14ac:dyDescent="0.25">
      <c r="A880" s="42">
        <v>1488</v>
      </c>
      <c r="B880" s="43">
        <v>1487</v>
      </c>
      <c r="C880" s="42">
        <v>36656</v>
      </c>
      <c r="D880" s="43" t="s">
        <v>4914</v>
      </c>
      <c r="E880" s="43" t="s">
        <v>4915</v>
      </c>
      <c r="F880" s="43" t="s">
        <v>1221</v>
      </c>
      <c r="G880" s="43" t="s">
        <v>529</v>
      </c>
      <c r="H880" s="42">
        <v>20</v>
      </c>
      <c r="I880">
        <v>17</v>
      </c>
    </row>
    <row r="881" spans="1:9" ht="15" customHeight="1" x14ac:dyDescent="0.25">
      <c r="A881" s="42">
        <v>2939</v>
      </c>
      <c r="B881" s="43">
        <v>2932</v>
      </c>
      <c r="C881" s="42">
        <v>35322</v>
      </c>
      <c r="D881" s="43" t="s">
        <v>4584</v>
      </c>
      <c r="E881" s="43" t="s">
        <v>4585</v>
      </c>
      <c r="F881" s="43" t="s">
        <v>1221</v>
      </c>
      <c r="G881" s="43" t="s">
        <v>558</v>
      </c>
      <c r="H881" s="42">
        <v>21</v>
      </c>
      <c r="I881">
        <v>1</v>
      </c>
    </row>
    <row r="882" spans="1:9" ht="15" customHeight="1" x14ac:dyDescent="0.25">
      <c r="A882" s="42">
        <v>2091</v>
      </c>
      <c r="B882" s="43">
        <v>2083</v>
      </c>
      <c r="C882" s="42">
        <v>35524</v>
      </c>
      <c r="D882" s="43" t="s">
        <v>4462</v>
      </c>
      <c r="E882" s="43" t="s">
        <v>4463</v>
      </c>
      <c r="F882" s="43" t="s">
        <v>1221</v>
      </c>
      <c r="G882" s="43" t="s">
        <v>2258</v>
      </c>
      <c r="H882" s="42">
        <v>36</v>
      </c>
      <c r="I882">
        <v>7</v>
      </c>
    </row>
    <row r="883" spans="1:9" ht="15" customHeight="1" x14ac:dyDescent="0.25">
      <c r="A883" s="42">
        <v>2649</v>
      </c>
      <c r="B883" s="43">
        <v>2642</v>
      </c>
      <c r="C883" s="42">
        <v>37798</v>
      </c>
      <c r="D883" s="43" t="s">
        <v>5940</v>
      </c>
      <c r="E883" s="43" t="s">
        <v>5941</v>
      </c>
      <c r="F883" s="43" t="s">
        <v>1221</v>
      </c>
      <c r="G883" s="43" t="s">
        <v>602</v>
      </c>
      <c r="H883" s="42">
        <v>20</v>
      </c>
      <c r="I883">
        <v>3</v>
      </c>
    </row>
    <row r="884" spans="1:9" ht="15" customHeight="1" x14ac:dyDescent="0.25">
      <c r="A884" s="42">
        <v>2225</v>
      </c>
      <c r="B884" s="43">
        <v>2214</v>
      </c>
      <c r="C884" s="42">
        <v>10954</v>
      </c>
      <c r="D884" s="43" t="s">
        <v>749</v>
      </c>
      <c r="E884" s="43" t="s">
        <v>325</v>
      </c>
      <c r="F884" s="43" t="s">
        <v>1221</v>
      </c>
      <c r="G884" s="43" t="s">
        <v>485</v>
      </c>
      <c r="H884" s="42">
        <v>36</v>
      </c>
      <c r="I884">
        <v>5</v>
      </c>
    </row>
    <row r="885" spans="1:9" ht="15" customHeight="1" x14ac:dyDescent="0.25">
      <c r="A885" s="42">
        <v>1314</v>
      </c>
      <c r="B885" s="43">
        <v>1307</v>
      </c>
      <c r="C885" s="42">
        <v>31477</v>
      </c>
      <c r="D885" s="43" t="s">
        <v>2184</v>
      </c>
      <c r="E885" s="43" t="s">
        <v>2185</v>
      </c>
      <c r="F885" s="43" t="s">
        <v>1221</v>
      </c>
      <c r="G885" s="43" t="s">
        <v>2186</v>
      </c>
      <c r="H885" s="42">
        <v>24</v>
      </c>
      <c r="I885">
        <v>22</v>
      </c>
    </row>
    <row r="886" spans="1:9" ht="15" customHeight="1" x14ac:dyDescent="0.25">
      <c r="A886" s="42">
        <v>1795</v>
      </c>
      <c r="B886" s="43">
        <v>1792</v>
      </c>
      <c r="C886" s="42">
        <v>28180</v>
      </c>
      <c r="D886" s="43" t="s">
        <v>2855</v>
      </c>
      <c r="E886" s="43" t="s">
        <v>2856</v>
      </c>
      <c r="F886" s="43" t="s">
        <v>1221</v>
      </c>
      <c r="G886" s="43" t="s">
        <v>494</v>
      </c>
      <c r="H886" s="42">
        <v>26</v>
      </c>
      <c r="I886">
        <v>10</v>
      </c>
    </row>
    <row r="887" spans="1:9" ht="15" customHeight="1" x14ac:dyDescent="0.25">
      <c r="A887" s="42">
        <v>1492</v>
      </c>
      <c r="B887" s="43">
        <v>1492</v>
      </c>
      <c r="C887" s="42">
        <v>21081</v>
      </c>
      <c r="D887" s="43" t="s">
        <v>3285</v>
      </c>
      <c r="E887" s="43" t="s">
        <v>3286</v>
      </c>
      <c r="F887" s="43" t="s">
        <v>1221</v>
      </c>
      <c r="G887" s="43" t="s">
        <v>1300</v>
      </c>
      <c r="H887" s="42">
        <v>34</v>
      </c>
      <c r="I887">
        <v>16</v>
      </c>
    </row>
    <row r="888" spans="1:9" ht="15" customHeight="1" x14ac:dyDescent="0.25">
      <c r="A888" s="42">
        <v>1854</v>
      </c>
      <c r="B888" s="43">
        <v>1856</v>
      </c>
      <c r="C888" s="42">
        <v>35434</v>
      </c>
      <c r="D888" s="43" t="s">
        <v>3944</v>
      </c>
      <c r="E888" s="43" t="s">
        <v>3945</v>
      </c>
      <c r="F888" s="43" t="s">
        <v>1221</v>
      </c>
      <c r="G888" s="43" t="s">
        <v>2470</v>
      </c>
      <c r="H888" s="42">
        <v>21</v>
      </c>
      <c r="I888">
        <v>10</v>
      </c>
    </row>
    <row r="889" spans="1:9" ht="15" customHeight="1" x14ac:dyDescent="0.25">
      <c r="A889" s="42">
        <v>2106</v>
      </c>
      <c r="B889" s="43">
        <v>2100</v>
      </c>
      <c r="C889" s="42">
        <v>36595</v>
      </c>
      <c r="D889" s="43" t="s">
        <v>4466</v>
      </c>
      <c r="E889" s="43" t="s">
        <v>4467</v>
      </c>
      <c r="F889" s="43" t="s">
        <v>1221</v>
      </c>
      <c r="G889" s="43" t="s">
        <v>465</v>
      </c>
      <c r="H889" s="42">
        <v>31</v>
      </c>
      <c r="I889">
        <v>7</v>
      </c>
    </row>
    <row r="890" spans="1:9" ht="15" customHeight="1" x14ac:dyDescent="0.25">
      <c r="A890" s="42">
        <v>2825</v>
      </c>
      <c r="B890" s="43">
        <v>2819</v>
      </c>
      <c r="C890" s="42">
        <v>36901</v>
      </c>
      <c r="D890" s="43" t="s">
        <v>2928</v>
      </c>
      <c r="E890" s="43" t="s">
        <v>6094</v>
      </c>
      <c r="F890" s="43" t="s">
        <v>1221</v>
      </c>
      <c r="G890" s="43" t="s">
        <v>2928</v>
      </c>
      <c r="H890" s="42">
        <v>0</v>
      </c>
      <c r="I890">
        <v>2</v>
      </c>
    </row>
    <row r="891" spans="1:9" ht="15" customHeight="1" x14ac:dyDescent="0.25">
      <c r="A891" s="42">
        <v>2540</v>
      </c>
      <c r="B891" s="43">
        <v>2532</v>
      </c>
      <c r="C891" s="42">
        <v>36900</v>
      </c>
      <c r="D891" s="43" t="s">
        <v>2928</v>
      </c>
      <c r="E891" s="43" t="s">
        <v>5813</v>
      </c>
      <c r="F891" s="43" t="s">
        <v>1221</v>
      </c>
      <c r="G891" s="43" t="s">
        <v>2928</v>
      </c>
      <c r="H891" s="42">
        <v>0</v>
      </c>
      <c r="I891">
        <v>4</v>
      </c>
    </row>
    <row r="892" spans="1:9" ht="15" customHeight="1" x14ac:dyDescent="0.25">
      <c r="A892" s="42">
        <v>1367</v>
      </c>
      <c r="B892" s="43">
        <v>1362</v>
      </c>
      <c r="C892" s="42">
        <v>32088</v>
      </c>
      <c r="D892" s="43" t="s">
        <v>4847</v>
      </c>
      <c r="E892" s="43" t="s">
        <v>4848</v>
      </c>
      <c r="F892" s="43" t="s">
        <v>1221</v>
      </c>
      <c r="G892" s="43" t="s">
        <v>538</v>
      </c>
      <c r="H892" s="42">
        <v>23</v>
      </c>
      <c r="I892">
        <v>20</v>
      </c>
    </row>
    <row r="893" spans="1:9" ht="15" customHeight="1" x14ac:dyDescent="0.25">
      <c r="A893" s="42">
        <v>995</v>
      </c>
      <c r="B893" s="43">
        <v>994</v>
      </c>
      <c r="C893" s="42">
        <v>36467</v>
      </c>
      <c r="D893" s="43" t="s">
        <v>4055</v>
      </c>
      <c r="E893" s="43" t="s">
        <v>4056</v>
      </c>
      <c r="F893" s="43" t="s">
        <v>1221</v>
      </c>
      <c r="G893" s="43" t="s">
        <v>453</v>
      </c>
      <c r="H893" s="42">
        <v>21</v>
      </c>
      <c r="I893">
        <v>39</v>
      </c>
    </row>
    <row r="894" spans="1:9" ht="15" customHeight="1" x14ac:dyDescent="0.25">
      <c r="A894" s="42">
        <v>2434</v>
      </c>
      <c r="B894" s="43">
        <v>2425</v>
      </c>
      <c r="C894" s="42">
        <v>31302</v>
      </c>
      <c r="D894" s="43" t="s">
        <v>5696</v>
      </c>
      <c r="E894" s="43" t="s">
        <v>5697</v>
      </c>
      <c r="F894" s="43" t="s">
        <v>1221</v>
      </c>
      <c r="G894" s="43" t="s">
        <v>593</v>
      </c>
      <c r="H894" s="42">
        <v>26</v>
      </c>
      <c r="I894">
        <v>4</v>
      </c>
    </row>
    <row r="895" spans="1:9" ht="15" customHeight="1" x14ac:dyDescent="0.25">
      <c r="A895" s="42">
        <v>2933</v>
      </c>
      <c r="B895" s="43">
        <v>2926</v>
      </c>
      <c r="C895" s="42">
        <v>35062</v>
      </c>
      <c r="D895" s="43" t="s">
        <v>6244</v>
      </c>
      <c r="E895" s="43" t="s">
        <v>6245</v>
      </c>
      <c r="F895" s="43" t="s">
        <v>1221</v>
      </c>
      <c r="G895" s="43" t="s">
        <v>489</v>
      </c>
      <c r="H895" s="42">
        <v>25</v>
      </c>
      <c r="I895">
        <v>1</v>
      </c>
    </row>
    <row r="896" spans="1:9" ht="15" customHeight="1" x14ac:dyDescent="0.25">
      <c r="A896" s="42">
        <v>1909</v>
      </c>
      <c r="B896" s="43">
        <v>1910</v>
      </c>
      <c r="C896" s="42">
        <v>33945</v>
      </c>
      <c r="D896" s="43" t="s">
        <v>4092</v>
      </c>
      <c r="E896" s="43" t="s">
        <v>4093</v>
      </c>
      <c r="F896" s="43" t="s">
        <v>1221</v>
      </c>
      <c r="G896" s="43" t="s">
        <v>538</v>
      </c>
      <c r="H896" s="42">
        <v>21</v>
      </c>
      <c r="I896">
        <v>9</v>
      </c>
    </row>
    <row r="897" spans="1:9" ht="15" customHeight="1" x14ac:dyDescent="0.25">
      <c r="A897" s="42">
        <v>2487</v>
      </c>
      <c r="B897" s="43">
        <v>2478</v>
      </c>
      <c r="C897" s="42">
        <v>34876</v>
      </c>
      <c r="D897" s="43" t="s">
        <v>2527</v>
      </c>
      <c r="E897" s="43" t="s">
        <v>2528</v>
      </c>
      <c r="F897" s="43" t="s">
        <v>1221</v>
      </c>
      <c r="G897" s="43" t="s">
        <v>2396</v>
      </c>
      <c r="H897" s="42">
        <v>37</v>
      </c>
      <c r="I897">
        <v>4</v>
      </c>
    </row>
    <row r="898" spans="1:9" ht="15" customHeight="1" x14ac:dyDescent="0.25">
      <c r="A898" s="42">
        <v>2680</v>
      </c>
      <c r="B898" s="43">
        <v>2675</v>
      </c>
      <c r="C898" s="42">
        <v>23094</v>
      </c>
      <c r="D898" s="43" t="s">
        <v>2910</v>
      </c>
      <c r="E898" s="43" t="s">
        <v>2911</v>
      </c>
      <c r="F898" s="43" t="s">
        <v>1221</v>
      </c>
      <c r="G898" s="43" t="s">
        <v>2396</v>
      </c>
      <c r="H898" s="42">
        <v>27</v>
      </c>
      <c r="I898">
        <v>2</v>
      </c>
    </row>
    <row r="899" spans="1:9" ht="15" customHeight="1" x14ac:dyDescent="0.25">
      <c r="A899" s="46">
        <v>2057</v>
      </c>
      <c r="B899" s="46">
        <v>2049</v>
      </c>
      <c r="C899" s="46">
        <v>32542</v>
      </c>
      <c r="D899" s="46" t="s">
        <v>3922</v>
      </c>
      <c r="E899" s="46" t="s">
        <v>3923</v>
      </c>
      <c r="F899" s="46" t="s">
        <v>1221</v>
      </c>
      <c r="G899" s="46" t="s">
        <v>2481</v>
      </c>
      <c r="H899" s="46">
        <v>26</v>
      </c>
      <c r="I899">
        <v>7</v>
      </c>
    </row>
    <row r="900" spans="1:9" ht="15" customHeight="1" x14ac:dyDescent="0.25">
      <c r="A900" s="42">
        <v>2435</v>
      </c>
      <c r="B900" s="43" t="s">
        <v>1123</v>
      </c>
      <c r="C900" s="42">
        <v>31377</v>
      </c>
      <c r="D900" s="43" t="s">
        <v>5698</v>
      </c>
      <c r="E900" s="43" t="s">
        <v>5699</v>
      </c>
      <c r="F900" s="43" t="s">
        <v>1221</v>
      </c>
      <c r="G900" s="43" t="s">
        <v>459</v>
      </c>
      <c r="H900" s="42">
        <v>25</v>
      </c>
      <c r="I900">
        <v>4</v>
      </c>
    </row>
    <row r="901" spans="1:9" ht="15" customHeight="1" x14ac:dyDescent="0.25">
      <c r="A901" s="42">
        <v>1388</v>
      </c>
      <c r="B901" s="43">
        <v>1385</v>
      </c>
      <c r="C901" s="42">
        <v>4020</v>
      </c>
      <c r="D901" s="43" t="s">
        <v>2977</v>
      </c>
      <c r="E901" s="43" t="s">
        <v>2978</v>
      </c>
      <c r="F901" s="43" t="s">
        <v>1221</v>
      </c>
      <c r="G901" s="43" t="s">
        <v>2476</v>
      </c>
      <c r="H901" s="42">
        <v>41</v>
      </c>
      <c r="I901">
        <v>19</v>
      </c>
    </row>
    <row r="902" spans="1:9" ht="15" customHeight="1" x14ac:dyDescent="0.25">
      <c r="A902" s="42">
        <v>1516</v>
      </c>
      <c r="B902" s="43">
        <v>1516</v>
      </c>
      <c r="C902" s="42">
        <v>1947</v>
      </c>
      <c r="D902" s="43" t="s">
        <v>4934</v>
      </c>
      <c r="E902" s="43" t="s">
        <v>4935</v>
      </c>
      <c r="F902" s="43" t="s">
        <v>1221</v>
      </c>
      <c r="G902" s="43" t="s">
        <v>781</v>
      </c>
      <c r="H902" s="42">
        <v>42</v>
      </c>
      <c r="I902">
        <v>15</v>
      </c>
    </row>
    <row r="903" spans="1:9" ht="15" customHeight="1" x14ac:dyDescent="0.25">
      <c r="A903" s="42">
        <v>2787</v>
      </c>
      <c r="B903" s="43">
        <v>2783</v>
      </c>
      <c r="C903" s="42">
        <v>35499</v>
      </c>
      <c r="D903" s="43" t="s">
        <v>4564</v>
      </c>
      <c r="E903" s="43" t="s">
        <v>4565</v>
      </c>
      <c r="F903" s="43" t="s">
        <v>1221</v>
      </c>
      <c r="G903" s="43" t="s">
        <v>511</v>
      </c>
      <c r="H903" s="42">
        <v>21</v>
      </c>
      <c r="I903">
        <v>2</v>
      </c>
    </row>
    <row r="904" spans="1:9" ht="15" customHeight="1" x14ac:dyDescent="0.25">
      <c r="A904" s="42">
        <v>642</v>
      </c>
      <c r="B904" s="43">
        <v>638</v>
      </c>
      <c r="C904" s="42">
        <v>7834</v>
      </c>
      <c r="D904" s="43" t="s">
        <v>946</v>
      </c>
      <c r="E904" s="43" t="s">
        <v>947</v>
      </c>
      <c r="F904" s="43" t="s">
        <v>1221</v>
      </c>
      <c r="G904" s="43" t="s">
        <v>436</v>
      </c>
      <c r="H904" s="42">
        <v>40</v>
      </c>
      <c r="I904">
        <v>82</v>
      </c>
    </row>
    <row r="905" spans="1:9" ht="15" customHeight="1" x14ac:dyDescent="0.25">
      <c r="A905" s="42">
        <v>1734</v>
      </c>
      <c r="B905" s="43">
        <v>1726</v>
      </c>
      <c r="C905" s="42">
        <v>25776</v>
      </c>
      <c r="D905" s="43" t="s">
        <v>2917</v>
      </c>
      <c r="E905" s="43" t="s">
        <v>2918</v>
      </c>
      <c r="F905" s="43" t="s">
        <v>1221</v>
      </c>
      <c r="G905" s="43" t="s">
        <v>2529</v>
      </c>
      <c r="H905" s="42">
        <v>41</v>
      </c>
      <c r="I905">
        <v>11</v>
      </c>
    </row>
    <row r="906" spans="1:9" ht="15" customHeight="1" x14ac:dyDescent="0.25">
      <c r="A906" s="42">
        <v>2054</v>
      </c>
      <c r="B906" s="43">
        <v>2046</v>
      </c>
      <c r="C906" s="42">
        <v>32249</v>
      </c>
      <c r="D906" s="43" t="s">
        <v>5330</v>
      </c>
      <c r="E906" s="43" t="s">
        <v>5331</v>
      </c>
      <c r="F906" s="43" t="s">
        <v>1221</v>
      </c>
      <c r="G906" s="43" t="s">
        <v>2526</v>
      </c>
      <c r="H906" s="42">
        <v>27</v>
      </c>
      <c r="I906">
        <v>7</v>
      </c>
    </row>
    <row r="907" spans="1:9" ht="15" customHeight="1" x14ac:dyDescent="0.25">
      <c r="A907" s="42">
        <v>2551</v>
      </c>
      <c r="B907" s="43">
        <v>2545</v>
      </c>
      <c r="C907" s="42">
        <v>37294</v>
      </c>
      <c r="D907" s="43" t="s">
        <v>5833</v>
      </c>
      <c r="E907" s="43" t="s">
        <v>5834</v>
      </c>
      <c r="F907" s="43" t="s">
        <v>1221</v>
      </c>
      <c r="G907" s="43" t="s">
        <v>2526</v>
      </c>
      <c r="H907" s="42">
        <v>31</v>
      </c>
      <c r="I907">
        <v>4</v>
      </c>
    </row>
    <row r="908" spans="1:9" ht="15" customHeight="1" x14ac:dyDescent="0.25">
      <c r="A908" s="42">
        <v>2484</v>
      </c>
      <c r="B908" s="43">
        <v>2475</v>
      </c>
      <c r="C908" s="42">
        <v>34705</v>
      </c>
      <c r="D908" s="43" t="s">
        <v>5738</v>
      </c>
      <c r="E908" s="43" t="s">
        <v>5739</v>
      </c>
      <c r="F908" s="43" t="s">
        <v>1221</v>
      </c>
      <c r="G908" s="43" t="s">
        <v>2526</v>
      </c>
      <c r="H908" s="42">
        <v>23</v>
      </c>
      <c r="I908">
        <v>4</v>
      </c>
    </row>
    <row r="909" spans="1:9" ht="15" customHeight="1" x14ac:dyDescent="0.25">
      <c r="A909" s="42">
        <v>775</v>
      </c>
      <c r="B909" s="43">
        <v>768</v>
      </c>
      <c r="C909" s="42">
        <v>9957</v>
      </c>
      <c r="D909" s="43" t="s">
        <v>661</v>
      </c>
      <c r="E909" s="43" t="s">
        <v>122</v>
      </c>
      <c r="F909" s="43" t="s">
        <v>1221</v>
      </c>
      <c r="G909" s="43" t="s">
        <v>465</v>
      </c>
      <c r="H909" s="42">
        <v>36</v>
      </c>
      <c r="I909">
        <v>60</v>
      </c>
    </row>
    <row r="910" spans="1:9" ht="15" customHeight="1" x14ac:dyDescent="0.25">
      <c r="A910" s="42">
        <v>1742</v>
      </c>
      <c r="B910" s="43">
        <v>1735</v>
      </c>
      <c r="C910" s="42">
        <v>30592</v>
      </c>
      <c r="D910" s="43" t="s">
        <v>4187</v>
      </c>
      <c r="E910" s="43" t="s">
        <v>4188</v>
      </c>
      <c r="F910" s="43" t="s">
        <v>1221</v>
      </c>
      <c r="G910" s="43" t="s">
        <v>2486</v>
      </c>
      <c r="H910" s="42">
        <v>21</v>
      </c>
      <c r="I910">
        <v>11</v>
      </c>
    </row>
    <row r="911" spans="1:9" ht="15" customHeight="1" x14ac:dyDescent="0.25">
      <c r="A911" s="42">
        <v>2809</v>
      </c>
      <c r="B911" s="43">
        <v>2803</v>
      </c>
      <c r="C911" s="42">
        <v>36499</v>
      </c>
      <c r="D911" s="43" t="s">
        <v>4570</v>
      </c>
      <c r="E911" s="43" t="s">
        <v>4571</v>
      </c>
      <c r="F911" s="43" t="s">
        <v>1221</v>
      </c>
      <c r="G911" s="43" t="s">
        <v>706</v>
      </c>
      <c r="H911" s="42">
        <v>20</v>
      </c>
      <c r="I911">
        <v>2</v>
      </c>
    </row>
    <row r="912" spans="1:9" ht="15" customHeight="1" x14ac:dyDescent="0.25">
      <c r="A912" s="42">
        <v>786</v>
      </c>
      <c r="B912" s="43">
        <v>777</v>
      </c>
      <c r="C912" s="42">
        <v>18945</v>
      </c>
      <c r="D912" s="43" t="s">
        <v>1466</v>
      </c>
      <c r="E912" s="43" t="s">
        <v>1467</v>
      </c>
      <c r="F912" s="43" t="s">
        <v>1221</v>
      </c>
      <c r="G912" s="43" t="s">
        <v>1469</v>
      </c>
      <c r="H912" s="42">
        <v>33</v>
      </c>
      <c r="I912">
        <v>59</v>
      </c>
    </row>
    <row r="913" spans="1:9" ht="15" customHeight="1" x14ac:dyDescent="0.25">
      <c r="A913" s="42">
        <v>1981</v>
      </c>
      <c r="B913" s="43">
        <v>1979</v>
      </c>
      <c r="C913" s="42">
        <v>35888</v>
      </c>
      <c r="D913" s="43" t="s">
        <v>5250</v>
      </c>
      <c r="E913" s="43" t="s">
        <v>5251</v>
      </c>
      <c r="F913" s="43" t="s">
        <v>1221</v>
      </c>
      <c r="G913" s="43" t="s">
        <v>1762</v>
      </c>
      <c r="H913" s="42">
        <v>22</v>
      </c>
      <c r="I913">
        <v>8</v>
      </c>
    </row>
    <row r="914" spans="1:9" ht="15" customHeight="1" x14ac:dyDescent="0.25">
      <c r="A914" s="42">
        <v>2157</v>
      </c>
      <c r="B914" s="43">
        <v>2147</v>
      </c>
      <c r="C914" s="42">
        <v>29328</v>
      </c>
      <c r="D914" s="43" t="s">
        <v>2624</v>
      </c>
      <c r="E914" s="43" t="s">
        <v>2625</v>
      </c>
      <c r="F914" s="43" t="s">
        <v>1221</v>
      </c>
      <c r="G914" s="43" t="s">
        <v>529</v>
      </c>
      <c r="H914" s="42">
        <v>25</v>
      </c>
      <c r="I914">
        <v>6</v>
      </c>
    </row>
    <row r="915" spans="1:9" ht="15" customHeight="1" x14ac:dyDescent="0.25">
      <c r="A915" s="42">
        <v>2576</v>
      </c>
      <c r="B915" s="43">
        <v>2567</v>
      </c>
      <c r="C915" s="42">
        <v>25612</v>
      </c>
      <c r="D915" s="43" t="s">
        <v>4526</v>
      </c>
      <c r="E915" s="43" t="s">
        <v>4527</v>
      </c>
      <c r="F915" s="43" t="s">
        <v>1221</v>
      </c>
      <c r="G915" s="43" t="s">
        <v>564</v>
      </c>
      <c r="H915" s="42">
        <v>28</v>
      </c>
      <c r="I915">
        <v>3</v>
      </c>
    </row>
    <row r="916" spans="1:9" ht="15" customHeight="1" x14ac:dyDescent="0.25">
      <c r="A916" s="42">
        <v>1480</v>
      </c>
      <c r="B916" s="43">
        <v>1478</v>
      </c>
      <c r="C916" s="42">
        <v>35454</v>
      </c>
      <c r="D916" s="43" t="s">
        <v>3850</v>
      </c>
      <c r="E916" s="43" t="s">
        <v>3851</v>
      </c>
      <c r="F916" s="43" t="s">
        <v>1221</v>
      </c>
      <c r="G916" s="43" t="s">
        <v>2204</v>
      </c>
      <c r="H916" s="42">
        <v>44</v>
      </c>
      <c r="I916">
        <v>17</v>
      </c>
    </row>
    <row r="917" spans="1:9" ht="15" customHeight="1" x14ac:dyDescent="0.25">
      <c r="A917" s="42">
        <v>1758</v>
      </c>
      <c r="B917" s="43">
        <v>1753</v>
      </c>
      <c r="C917" s="42">
        <v>35590</v>
      </c>
      <c r="D917" s="43" t="s">
        <v>3691</v>
      </c>
      <c r="E917" s="43" t="s">
        <v>3692</v>
      </c>
      <c r="F917" s="43" t="s">
        <v>1221</v>
      </c>
      <c r="G917" s="43" t="s">
        <v>3693</v>
      </c>
      <c r="H917" s="42">
        <v>30</v>
      </c>
      <c r="I917">
        <v>11</v>
      </c>
    </row>
    <row r="918" spans="1:9" ht="15" customHeight="1" x14ac:dyDescent="0.25">
      <c r="A918" s="42">
        <v>1539</v>
      </c>
      <c r="B918" s="43">
        <v>1536</v>
      </c>
      <c r="C918" s="42">
        <v>26124</v>
      </c>
      <c r="D918" s="43" t="s">
        <v>4946</v>
      </c>
      <c r="E918" s="43" t="s">
        <v>4947</v>
      </c>
      <c r="F918" s="43" t="s">
        <v>1221</v>
      </c>
      <c r="G918" s="43" t="s">
        <v>2326</v>
      </c>
      <c r="H918" s="42">
        <v>37</v>
      </c>
      <c r="I918">
        <v>15</v>
      </c>
    </row>
    <row r="919" spans="1:9" ht="15" customHeight="1" x14ac:dyDescent="0.25">
      <c r="A919" s="42">
        <v>1281</v>
      </c>
      <c r="B919" s="43">
        <v>1274</v>
      </c>
      <c r="C919" s="42">
        <v>33537</v>
      </c>
      <c r="D919" s="43" t="s">
        <v>4815</v>
      </c>
      <c r="E919" s="43" t="s">
        <v>4816</v>
      </c>
      <c r="F919" s="43" t="s">
        <v>1221</v>
      </c>
      <c r="G919" s="43" t="s">
        <v>2200</v>
      </c>
      <c r="H919" s="42">
        <v>24</v>
      </c>
      <c r="I919">
        <v>23</v>
      </c>
    </row>
    <row r="920" spans="1:9" ht="15" customHeight="1" x14ac:dyDescent="0.25">
      <c r="A920" s="42">
        <v>2890</v>
      </c>
      <c r="B920" s="43">
        <v>2882</v>
      </c>
      <c r="C920" s="42">
        <v>27903</v>
      </c>
      <c r="D920" s="43" t="s">
        <v>6185</v>
      </c>
      <c r="E920" s="43" t="s">
        <v>6186</v>
      </c>
      <c r="F920" s="43" t="s">
        <v>1221</v>
      </c>
      <c r="G920" s="43" t="s">
        <v>1590</v>
      </c>
      <c r="H920" s="42">
        <v>33</v>
      </c>
      <c r="I920">
        <v>1</v>
      </c>
    </row>
    <row r="921" spans="1:9" ht="15" customHeight="1" x14ac:dyDescent="0.25">
      <c r="A921" s="42">
        <v>2061</v>
      </c>
      <c r="B921" s="43">
        <v>2052</v>
      </c>
      <c r="C921" s="42">
        <v>32914</v>
      </c>
      <c r="D921" s="43" t="s">
        <v>4084</v>
      </c>
      <c r="E921" s="43" t="s">
        <v>4085</v>
      </c>
      <c r="F921" s="43" t="s">
        <v>1221</v>
      </c>
      <c r="G921" s="43" t="s">
        <v>436</v>
      </c>
      <c r="H921" s="42">
        <v>23</v>
      </c>
      <c r="I921">
        <v>7</v>
      </c>
    </row>
    <row r="922" spans="1:9" ht="15" customHeight="1" x14ac:dyDescent="0.25">
      <c r="A922" s="42">
        <v>2088</v>
      </c>
      <c r="B922" s="43">
        <v>2080</v>
      </c>
      <c r="C922" s="42">
        <v>35357</v>
      </c>
      <c r="D922" s="43" t="s">
        <v>4460</v>
      </c>
      <c r="E922" s="43" t="s">
        <v>4461</v>
      </c>
      <c r="F922" s="43" t="s">
        <v>1221</v>
      </c>
      <c r="G922" s="43" t="s">
        <v>1693</v>
      </c>
      <c r="H922" s="42">
        <v>36</v>
      </c>
      <c r="I922">
        <v>7</v>
      </c>
    </row>
    <row r="923" spans="1:9" ht="15" customHeight="1" x14ac:dyDescent="0.25">
      <c r="A923" s="42">
        <v>1018</v>
      </c>
      <c r="B923" s="43">
        <v>1014</v>
      </c>
      <c r="C923" s="42">
        <v>29810</v>
      </c>
      <c r="D923" s="43" t="s">
        <v>3683</v>
      </c>
      <c r="E923" s="43" t="s">
        <v>3684</v>
      </c>
      <c r="F923" s="43" t="s">
        <v>1221</v>
      </c>
      <c r="G923" s="43" t="s">
        <v>2486</v>
      </c>
      <c r="H923" s="42">
        <v>26</v>
      </c>
      <c r="I923">
        <v>37</v>
      </c>
    </row>
    <row r="924" spans="1:9" ht="15" customHeight="1" x14ac:dyDescent="0.25">
      <c r="A924" s="42">
        <v>1618</v>
      </c>
      <c r="B924" s="43">
        <v>1611</v>
      </c>
      <c r="C924" s="42">
        <v>22830</v>
      </c>
      <c r="D924" s="43" t="s">
        <v>2848</v>
      </c>
      <c r="E924" s="43" t="s">
        <v>2849</v>
      </c>
      <c r="F924" s="43" t="s">
        <v>1221</v>
      </c>
      <c r="G924" s="43" t="s">
        <v>2200</v>
      </c>
      <c r="H924" s="42">
        <v>29</v>
      </c>
      <c r="I924">
        <v>14</v>
      </c>
    </row>
    <row r="925" spans="1:9" ht="15" customHeight="1" x14ac:dyDescent="0.25">
      <c r="A925" s="42">
        <v>2624</v>
      </c>
      <c r="B925" s="43">
        <v>2617</v>
      </c>
      <c r="C925" s="42">
        <v>35018</v>
      </c>
      <c r="D925" s="43" t="s">
        <v>5900</v>
      </c>
      <c r="E925" s="43" t="s">
        <v>5901</v>
      </c>
      <c r="F925" s="43" t="s">
        <v>1221</v>
      </c>
      <c r="G925" s="43" t="s">
        <v>442</v>
      </c>
      <c r="H925" s="42">
        <v>24</v>
      </c>
      <c r="I925">
        <v>3</v>
      </c>
    </row>
    <row r="926" spans="1:9" ht="15" customHeight="1" x14ac:dyDescent="0.25">
      <c r="A926" s="42">
        <v>1653</v>
      </c>
      <c r="B926" s="43">
        <v>1522</v>
      </c>
      <c r="C926" s="42">
        <v>13812</v>
      </c>
      <c r="D926" s="43" t="s">
        <v>3279</v>
      </c>
      <c r="E926" s="43" t="s">
        <v>3280</v>
      </c>
      <c r="F926" s="43" t="s">
        <v>1221</v>
      </c>
      <c r="G926" s="43" t="s">
        <v>1072</v>
      </c>
      <c r="H926" s="42">
        <v>37</v>
      </c>
      <c r="I926">
        <v>13</v>
      </c>
    </row>
    <row r="927" spans="1:9" ht="15" customHeight="1" x14ac:dyDescent="0.25">
      <c r="A927" s="42">
        <v>1299</v>
      </c>
      <c r="B927" s="43">
        <v>1292</v>
      </c>
      <c r="C927" s="42">
        <v>25115</v>
      </c>
      <c r="D927" s="43" t="s">
        <v>1782</v>
      </c>
      <c r="E927" s="43" t="s">
        <v>1783</v>
      </c>
      <c r="F927" s="43" t="s">
        <v>1221</v>
      </c>
      <c r="G927" s="43" t="s">
        <v>489</v>
      </c>
      <c r="H927" s="42">
        <v>29</v>
      </c>
      <c r="I927">
        <v>22</v>
      </c>
    </row>
    <row r="928" spans="1:9" ht="15" customHeight="1" x14ac:dyDescent="0.25">
      <c r="A928" s="42">
        <v>1814</v>
      </c>
      <c r="B928" s="43">
        <v>1812</v>
      </c>
      <c r="C928" s="42">
        <v>32107</v>
      </c>
      <c r="D928" s="43" t="s">
        <v>1621</v>
      </c>
      <c r="E928" s="43" t="s">
        <v>1622</v>
      </c>
      <c r="F928" s="43" t="s">
        <v>1221</v>
      </c>
      <c r="G928" s="43" t="s">
        <v>502</v>
      </c>
      <c r="H928" s="42">
        <v>23</v>
      </c>
      <c r="I928">
        <v>10</v>
      </c>
    </row>
    <row r="929" spans="1:9" ht="15" customHeight="1" x14ac:dyDescent="0.25">
      <c r="A929" s="42">
        <v>2978</v>
      </c>
      <c r="B929" s="43">
        <v>2973</v>
      </c>
      <c r="C929" s="42">
        <v>37718</v>
      </c>
      <c r="D929" s="43" t="s">
        <v>6318</v>
      </c>
      <c r="E929" s="43" t="s">
        <v>6319</v>
      </c>
      <c r="F929" s="43" t="s">
        <v>1221</v>
      </c>
      <c r="G929" s="43" t="s">
        <v>436</v>
      </c>
      <c r="H929" s="42">
        <v>23</v>
      </c>
      <c r="I929">
        <v>1</v>
      </c>
    </row>
    <row r="930" spans="1:9" ht="15" customHeight="1" x14ac:dyDescent="0.25">
      <c r="A930" s="42">
        <v>1163</v>
      </c>
      <c r="B930" s="43">
        <v>1156</v>
      </c>
      <c r="C930" s="42">
        <v>33247</v>
      </c>
      <c r="D930" s="43" t="s">
        <v>2644</v>
      </c>
      <c r="E930" s="43" t="s">
        <v>2645</v>
      </c>
      <c r="F930" s="43" t="s">
        <v>1221</v>
      </c>
      <c r="G930" s="43" t="s">
        <v>450</v>
      </c>
      <c r="H930" s="42">
        <v>22</v>
      </c>
      <c r="I930">
        <v>29</v>
      </c>
    </row>
    <row r="931" spans="1:9" ht="15" customHeight="1" x14ac:dyDescent="0.25">
      <c r="A931" s="42">
        <v>2288</v>
      </c>
      <c r="B931" s="43">
        <v>1826</v>
      </c>
      <c r="C931" s="42">
        <v>32974</v>
      </c>
      <c r="D931" s="43" t="s">
        <v>2775</v>
      </c>
      <c r="E931" s="43" t="s">
        <v>2776</v>
      </c>
      <c r="F931" s="43" t="s">
        <v>1221</v>
      </c>
      <c r="G931" s="43" t="s">
        <v>455</v>
      </c>
      <c r="H931" s="42">
        <v>26</v>
      </c>
      <c r="I931">
        <v>5</v>
      </c>
    </row>
    <row r="932" spans="1:9" ht="15" customHeight="1" x14ac:dyDescent="0.25">
      <c r="A932" s="42">
        <v>1090</v>
      </c>
      <c r="B932" s="43">
        <v>1084</v>
      </c>
      <c r="C932" s="42">
        <v>34214</v>
      </c>
      <c r="D932" s="43" t="s">
        <v>4387</v>
      </c>
      <c r="E932" s="43" t="s">
        <v>4388</v>
      </c>
      <c r="F932" s="43" t="s">
        <v>1221</v>
      </c>
      <c r="G932" s="43" t="s">
        <v>2295</v>
      </c>
      <c r="H932" s="42">
        <v>33</v>
      </c>
      <c r="I932">
        <v>33</v>
      </c>
    </row>
    <row r="933" spans="1:9" ht="15" customHeight="1" x14ac:dyDescent="0.25">
      <c r="A933" s="42">
        <v>2152</v>
      </c>
      <c r="B933" s="43">
        <v>2142</v>
      </c>
      <c r="C933" s="42">
        <v>27457</v>
      </c>
      <c r="D933" s="43" t="s">
        <v>2677</v>
      </c>
      <c r="E933" s="43" t="s">
        <v>2678</v>
      </c>
      <c r="F933" s="43" t="s">
        <v>1221</v>
      </c>
      <c r="G933" s="43" t="s">
        <v>1521</v>
      </c>
      <c r="H933" s="42">
        <v>29</v>
      </c>
      <c r="I933">
        <v>6</v>
      </c>
    </row>
    <row r="934" spans="1:9" ht="15" customHeight="1" x14ac:dyDescent="0.25">
      <c r="A934" s="42">
        <v>2876</v>
      </c>
      <c r="B934" s="43">
        <v>2867</v>
      </c>
      <c r="C934" s="42">
        <v>22159</v>
      </c>
      <c r="D934" s="43" t="s">
        <v>3641</v>
      </c>
      <c r="E934" s="43" t="s">
        <v>3642</v>
      </c>
      <c r="F934" s="43" t="s">
        <v>1221</v>
      </c>
      <c r="G934" s="43" t="s">
        <v>497</v>
      </c>
      <c r="H934" s="42">
        <v>33</v>
      </c>
      <c r="I934">
        <v>1</v>
      </c>
    </row>
    <row r="935" spans="1:9" ht="15" customHeight="1" x14ac:dyDescent="0.25">
      <c r="A935" s="42">
        <v>2560</v>
      </c>
      <c r="B935" s="43">
        <v>2554</v>
      </c>
      <c r="C935" s="42">
        <v>37855</v>
      </c>
      <c r="D935" s="43" t="s">
        <v>5851</v>
      </c>
      <c r="E935" s="43" t="s">
        <v>5852</v>
      </c>
      <c r="F935" s="43" t="s">
        <v>1221</v>
      </c>
      <c r="G935" s="43" t="s">
        <v>2578</v>
      </c>
      <c r="H935" s="42">
        <v>19</v>
      </c>
      <c r="I935">
        <v>4</v>
      </c>
    </row>
    <row r="936" spans="1:9" ht="15" customHeight="1" x14ac:dyDescent="0.25">
      <c r="A936" s="42">
        <v>2012</v>
      </c>
      <c r="B936" s="43">
        <v>2007</v>
      </c>
      <c r="C936" s="42">
        <v>21696</v>
      </c>
      <c r="D936" s="43" t="s">
        <v>3287</v>
      </c>
      <c r="E936" s="43" t="s">
        <v>3288</v>
      </c>
      <c r="F936" s="43" t="s">
        <v>1221</v>
      </c>
      <c r="G936" s="43" t="s">
        <v>2275</v>
      </c>
      <c r="H936" s="42">
        <v>33</v>
      </c>
      <c r="I936">
        <v>7</v>
      </c>
    </row>
    <row r="937" spans="1:9" ht="15" customHeight="1" x14ac:dyDescent="0.25">
      <c r="A937" s="42">
        <v>1298</v>
      </c>
      <c r="B937" s="43">
        <v>1290</v>
      </c>
      <c r="C937" s="42">
        <v>24823</v>
      </c>
      <c r="D937" s="43" t="s">
        <v>2255</v>
      </c>
      <c r="E937" s="43" t="s">
        <v>2256</v>
      </c>
      <c r="F937" s="43" t="s">
        <v>1221</v>
      </c>
      <c r="G937" s="43" t="s">
        <v>2257</v>
      </c>
      <c r="H937" s="42">
        <v>42</v>
      </c>
      <c r="I937">
        <v>22</v>
      </c>
    </row>
    <row r="938" spans="1:9" ht="15" customHeight="1" x14ac:dyDescent="0.25">
      <c r="A938" s="42">
        <v>2511</v>
      </c>
      <c r="B938" s="43">
        <v>2502</v>
      </c>
      <c r="C938" s="42">
        <v>35941</v>
      </c>
      <c r="D938" s="43" t="s">
        <v>5772</v>
      </c>
      <c r="E938" s="43" t="s">
        <v>5773</v>
      </c>
      <c r="F938" s="43" t="s">
        <v>1221</v>
      </c>
      <c r="G938" s="43" t="s">
        <v>465</v>
      </c>
      <c r="H938" s="42">
        <v>23</v>
      </c>
      <c r="I938">
        <v>4</v>
      </c>
    </row>
    <row r="939" spans="1:9" ht="15" customHeight="1" x14ac:dyDescent="0.25">
      <c r="A939" s="42">
        <v>1144</v>
      </c>
      <c r="B939" s="43">
        <v>1136</v>
      </c>
      <c r="C939" s="42">
        <v>31676</v>
      </c>
      <c r="D939" s="43" t="s">
        <v>2442</v>
      </c>
      <c r="E939" s="43" t="s">
        <v>2443</v>
      </c>
      <c r="F939" s="43" t="s">
        <v>1221</v>
      </c>
      <c r="G939" s="43" t="s">
        <v>593</v>
      </c>
      <c r="H939" s="42">
        <v>23</v>
      </c>
      <c r="I939">
        <v>30</v>
      </c>
    </row>
    <row r="940" spans="1:9" ht="15" customHeight="1" x14ac:dyDescent="0.25">
      <c r="A940" s="42">
        <v>2266</v>
      </c>
      <c r="B940" s="43">
        <v>2256</v>
      </c>
      <c r="C940" s="42">
        <v>30665</v>
      </c>
      <c r="D940" s="43" t="s">
        <v>4006</v>
      </c>
      <c r="E940" s="43" t="s">
        <v>4007</v>
      </c>
      <c r="F940" s="43" t="s">
        <v>1221</v>
      </c>
      <c r="G940" s="43" t="s">
        <v>2470</v>
      </c>
      <c r="H940" s="42">
        <v>52</v>
      </c>
      <c r="I940">
        <v>5</v>
      </c>
    </row>
    <row r="941" spans="1:9" ht="15" customHeight="1" x14ac:dyDescent="0.25">
      <c r="A941" s="42">
        <v>2334</v>
      </c>
      <c r="B941" s="43">
        <v>2324</v>
      </c>
      <c r="C941" s="42">
        <v>36466</v>
      </c>
      <c r="D941" s="43" t="s">
        <v>5590</v>
      </c>
      <c r="E941" s="43" t="s">
        <v>5591</v>
      </c>
      <c r="F941" s="43" t="s">
        <v>1221</v>
      </c>
      <c r="G941" s="43" t="s">
        <v>453</v>
      </c>
      <c r="H941" s="42">
        <v>24</v>
      </c>
      <c r="I941">
        <v>5</v>
      </c>
    </row>
    <row r="942" spans="1:9" ht="15" customHeight="1" x14ac:dyDescent="0.25">
      <c r="A942" s="42">
        <v>2443</v>
      </c>
      <c r="B942" s="43">
        <v>2433</v>
      </c>
      <c r="C942" s="42">
        <v>32213</v>
      </c>
      <c r="D942" s="43" t="s">
        <v>1983</v>
      </c>
      <c r="E942" s="43" t="s">
        <v>1984</v>
      </c>
      <c r="F942" s="43" t="s">
        <v>1221</v>
      </c>
      <c r="G942" s="43" t="s">
        <v>436</v>
      </c>
      <c r="H942" s="42">
        <v>26</v>
      </c>
      <c r="I942">
        <v>4</v>
      </c>
    </row>
    <row r="943" spans="1:9" ht="15" customHeight="1" x14ac:dyDescent="0.25">
      <c r="A943" s="42">
        <v>2393</v>
      </c>
      <c r="B943" s="43">
        <v>2381</v>
      </c>
      <c r="C943" s="42">
        <v>25957</v>
      </c>
      <c r="D943" s="43" t="s">
        <v>3133</v>
      </c>
      <c r="E943" s="43" t="s">
        <v>3134</v>
      </c>
      <c r="F943" s="43" t="s">
        <v>1221</v>
      </c>
      <c r="G943" s="43" t="s">
        <v>659</v>
      </c>
      <c r="H943" s="42">
        <v>31</v>
      </c>
      <c r="I943">
        <v>4</v>
      </c>
    </row>
    <row r="944" spans="1:9" ht="15" customHeight="1" x14ac:dyDescent="0.25">
      <c r="A944" s="42">
        <v>1372</v>
      </c>
      <c r="B944" s="43">
        <v>1369</v>
      </c>
      <c r="C944" s="42">
        <v>34378</v>
      </c>
      <c r="D944" s="43" t="s">
        <v>2374</v>
      </c>
      <c r="E944" s="43" t="s">
        <v>2375</v>
      </c>
      <c r="F944" s="43" t="s">
        <v>1221</v>
      </c>
      <c r="G944" s="43" t="s">
        <v>520</v>
      </c>
      <c r="H944" s="42">
        <v>21</v>
      </c>
      <c r="I944">
        <v>20</v>
      </c>
    </row>
    <row r="945" spans="1:9" ht="15" customHeight="1" x14ac:dyDescent="0.25">
      <c r="A945" s="42">
        <v>2238</v>
      </c>
      <c r="B945" s="43">
        <v>2228</v>
      </c>
      <c r="C945" s="42">
        <v>23507</v>
      </c>
      <c r="D945" s="43" t="s">
        <v>5512</v>
      </c>
      <c r="E945" s="43" t="s">
        <v>5513</v>
      </c>
      <c r="F945" s="43" t="s">
        <v>1221</v>
      </c>
      <c r="G945" s="43" t="s">
        <v>489</v>
      </c>
      <c r="H945" s="42">
        <v>31</v>
      </c>
      <c r="I945">
        <v>5</v>
      </c>
    </row>
    <row r="946" spans="1:9" ht="15" customHeight="1" x14ac:dyDescent="0.25">
      <c r="A946" s="42">
        <v>1842</v>
      </c>
      <c r="B946" s="43">
        <v>1841</v>
      </c>
      <c r="C946" s="42">
        <v>33898</v>
      </c>
      <c r="D946" s="43" t="s">
        <v>3194</v>
      </c>
      <c r="E946" s="43" t="s">
        <v>4328</v>
      </c>
      <c r="F946" s="43" t="s">
        <v>1221</v>
      </c>
      <c r="G946" s="43" t="s">
        <v>2464</v>
      </c>
      <c r="H946" s="42">
        <v>29</v>
      </c>
      <c r="I946">
        <v>10</v>
      </c>
    </row>
    <row r="947" spans="1:9" ht="15" customHeight="1" x14ac:dyDescent="0.25">
      <c r="A947" s="42">
        <v>2499</v>
      </c>
      <c r="B947" s="43">
        <v>2490</v>
      </c>
      <c r="C947" s="42">
        <v>35458</v>
      </c>
      <c r="D947" s="43" t="s">
        <v>5754</v>
      </c>
      <c r="E947" s="43" t="s">
        <v>5755</v>
      </c>
      <c r="F947" s="43" t="s">
        <v>1221</v>
      </c>
      <c r="G947" s="43" t="s">
        <v>445</v>
      </c>
      <c r="H947" s="42">
        <v>22</v>
      </c>
      <c r="I947">
        <v>4</v>
      </c>
    </row>
    <row r="948" spans="1:9" ht="15" customHeight="1" x14ac:dyDescent="0.25">
      <c r="A948" s="42">
        <v>2826</v>
      </c>
      <c r="B948" s="43">
        <v>2820</v>
      </c>
      <c r="C948" s="42">
        <v>36903</v>
      </c>
      <c r="D948" s="43" t="s">
        <v>531</v>
      </c>
      <c r="E948" s="43" t="s">
        <v>6095</v>
      </c>
      <c r="F948" s="43" t="s">
        <v>1221</v>
      </c>
      <c r="G948" s="43" t="s">
        <v>531</v>
      </c>
      <c r="H948" s="42">
        <v>0</v>
      </c>
      <c r="I948">
        <v>2</v>
      </c>
    </row>
    <row r="949" spans="1:9" ht="15" customHeight="1" x14ac:dyDescent="0.25">
      <c r="A949" s="42">
        <v>2664</v>
      </c>
      <c r="B949" s="43">
        <v>2659</v>
      </c>
      <c r="C949" s="42">
        <v>18396</v>
      </c>
      <c r="D949" s="43" t="s">
        <v>2293</v>
      </c>
      <c r="E949" s="43" t="s">
        <v>2294</v>
      </c>
      <c r="F949" s="43" t="s">
        <v>1221</v>
      </c>
      <c r="G949" s="43" t="s">
        <v>1817</v>
      </c>
      <c r="H949" s="42">
        <v>41</v>
      </c>
      <c r="I949">
        <v>2</v>
      </c>
    </row>
    <row r="950" spans="1:9" ht="15" customHeight="1" x14ac:dyDescent="0.25">
      <c r="A950" s="42">
        <v>1744</v>
      </c>
      <c r="B950" s="43">
        <v>1738</v>
      </c>
      <c r="C950" s="42">
        <v>31753</v>
      </c>
      <c r="D950" s="43" t="s">
        <v>2444</v>
      </c>
      <c r="E950" s="43" t="s">
        <v>2445</v>
      </c>
      <c r="F950" s="43" t="s">
        <v>1221</v>
      </c>
      <c r="G950" s="43" t="s">
        <v>455</v>
      </c>
      <c r="H950" s="42">
        <v>23</v>
      </c>
      <c r="I950">
        <v>11</v>
      </c>
    </row>
    <row r="951" spans="1:9" ht="15" customHeight="1" x14ac:dyDescent="0.25">
      <c r="A951" s="42">
        <v>2200</v>
      </c>
      <c r="B951" s="43">
        <v>2189</v>
      </c>
      <c r="C951" s="42">
        <v>36672</v>
      </c>
      <c r="D951" s="43" t="s">
        <v>5482</v>
      </c>
      <c r="E951" s="43" t="s">
        <v>5483</v>
      </c>
      <c r="F951" s="43" t="s">
        <v>1221</v>
      </c>
      <c r="G951" s="43" t="s">
        <v>1337</v>
      </c>
      <c r="H951" s="42">
        <v>28</v>
      </c>
      <c r="I951">
        <v>6</v>
      </c>
    </row>
    <row r="952" spans="1:9" ht="15" customHeight="1" x14ac:dyDescent="0.25">
      <c r="A952" s="42">
        <v>2205</v>
      </c>
      <c r="B952" s="43">
        <v>2194</v>
      </c>
      <c r="C952" s="42">
        <v>36755</v>
      </c>
      <c r="D952" s="43" t="s">
        <v>4488</v>
      </c>
      <c r="E952" s="43" t="s">
        <v>4489</v>
      </c>
      <c r="F952" s="43" t="s">
        <v>1221</v>
      </c>
      <c r="G952" s="43" t="s">
        <v>511</v>
      </c>
      <c r="H952" s="42">
        <v>22</v>
      </c>
      <c r="I952">
        <v>6</v>
      </c>
    </row>
    <row r="953" spans="1:9" ht="15" customHeight="1" x14ac:dyDescent="0.25">
      <c r="A953" s="42">
        <v>2115</v>
      </c>
      <c r="B953" s="43">
        <v>2109</v>
      </c>
      <c r="C953" s="42">
        <v>36909</v>
      </c>
      <c r="D953" s="43" t="s">
        <v>5398</v>
      </c>
      <c r="E953" s="43" t="s">
        <v>5399</v>
      </c>
      <c r="F953" s="43" t="s">
        <v>1221</v>
      </c>
      <c r="G953" s="43" t="s">
        <v>531</v>
      </c>
      <c r="H953" s="42">
        <v>20</v>
      </c>
      <c r="I953">
        <v>7</v>
      </c>
    </row>
    <row r="954" spans="1:9" ht="15" customHeight="1" x14ac:dyDescent="0.25">
      <c r="A954" s="42">
        <v>2177</v>
      </c>
      <c r="B954" s="43">
        <v>2166</v>
      </c>
      <c r="C954" s="42">
        <v>33715</v>
      </c>
      <c r="D954" s="43" t="s">
        <v>2647</v>
      </c>
      <c r="E954" s="43" t="s">
        <v>2648</v>
      </c>
      <c r="F954" s="43" t="s">
        <v>1221</v>
      </c>
      <c r="G954" s="43" t="s">
        <v>1469</v>
      </c>
      <c r="H954" s="42">
        <v>23</v>
      </c>
      <c r="I954">
        <v>6</v>
      </c>
    </row>
    <row r="955" spans="1:9" ht="15" customHeight="1" x14ac:dyDescent="0.25">
      <c r="A955" s="42">
        <v>1930</v>
      </c>
      <c r="B955" s="43">
        <v>1930</v>
      </c>
      <c r="C955" s="42">
        <v>7837</v>
      </c>
      <c r="D955" s="43" t="s">
        <v>5217</v>
      </c>
      <c r="E955" s="43" t="s">
        <v>5218</v>
      </c>
      <c r="F955" s="43" t="s">
        <v>1221</v>
      </c>
      <c r="G955" s="43" t="s">
        <v>436</v>
      </c>
      <c r="H955" s="42">
        <v>39</v>
      </c>
      <c r="I955">
        <v>8</v>
      </c>
    </row>
    <row r="956" spans="1:9" ht="15" customHeight="1" x14ac:dyDescent="0.25">
      <c r="A956" s="42">
        <v>2383</v>
      </c>
      <c r="B956" s="43">
        <v>2371</v>
      </c>
      <c r="C956" s="42">
        <v>23145</v>
      </c>
      <c r="D956" s="43" t="s">
        <v>5661</v>
      </c>
      <c r="E956" s="43" t="s">
        <v>5662</v>
      </c>
      <c r="F956" s="43" t="s">
        <v>1221</v>
      </c>
      <c r="G956" s="43" t="s">
        <v>2316</v>
      </c>
      <c r="H956" s="42">
        <v>41</v>
      </c>
      <c r="I956">
        <v>4</v>
      </c>
    </row>
    <row r="957" spans="1:9" ht="15" customHeight="1" x14ac:dyDescent="0.25">
      <c r="A957" s="42">
        <v>1274</v>
      </c>
      <c r="B957" s="43">
        <v>1267</v>
      </c>
      <c r="C957" s="42">
        <v>26940</v>
      </c>
      <c r="D957" s="43" t="s">
        <v>2675</v>
      </c>
      <c r="E957" s="43" t="s">
        <v>2676</v>
      </c>
      <c r="F957" s="43" t="s">
        <v>1221</v>
      </c>
      <c r="G957" s="43" t="s">
        <v>1817</v>
      </c>
      <c r="H957" s="42">
        <v>33</v>
      </c>
      <c r="I957">
        <v>23</v>
      </c>
    </row>
    <row r="958" spans="1:9" ht="15" customHeight="1" x14ac:dyDescent="0.25">
      <c r="A958" s="42">
        <v>2107</v>
      </c>
      <c r="B958" s="43">
        <v>2101</v>
      </c>
      <c r="C958" s="42">
        <v>36702</v>
      </c>
      <c r="D958" s="43" t="s">
        <v>4468</v>
      </c>
      <c r="E958" s="43" t="s">
        <v>4469</v>
      </c>
      <c r="F958" s="43" t="s">
        <v>1221</v>
      </c>
      <c r="G958" s="43" t="s">
        <v>1050</v>
      </c>
      <c r="H958" s="42">
        <v>20</v>
      </c>
      <c r="I958">
        <v>7</v>
      </c>
    </row>
    <row r="959" spans="1:9" ht="15" customHeight="1" x14ac:dyDescent="0.25">
      <c r="A959" s="42">
        <v>2846</v>
      </c>
      <c r="B959" s="43">
        <v>2841</v>
      </c>
      <c r="C959" s="42">
        <v>37481</v>
      </c>
      <c r="D959" s="43" t="s">
        <v>6131</v>
      </c>
      <c r="E959" s="43" t="s">
        <v>6132</v>
      </c>
      <c r="F959" s="43" t="s">
        <v>1221</v>
      </c>
      <c r="G959" s="43" t="s">
        <v>2519</v>
      </c>
      <c r="H959" s="42">
        <v>19</v>
      </c>
      <c r="I959">
        <v>2</v>
      </c>
    </row>
    <row r="960" spans="1:9" ht="15" customHeight="1" x14ac:dyDescent="0.25">
      <c r="A960" s="42">
        <v>2430</v>
      </c>
      <c r="B960" s="43">
        <v>2421</v>
      </c>
      <c r="C960" s="42">
        <v>31177</v>
      </c>
      <c r="D960" s="43" t="s">
        <v>5690</v>
      </c>
      <c r="E960" s="43" t="s">
        <v>5691</v>
      </c>
      <c r="F960" s="43" t="s">
        <v>1221</v>
      </c>
      <c r="G960" s="43" t="s">
        <v>497</v>
      </c>
      <c r="H960" s="42">
        <v>29</v>
      </c>
      <c r="I960">
        <v>4</v>
      </c>
    </row>
    <row r="961" spans="1:9" ht="15" customHeight="1" x14ac:dyDescent="0.25">
      <c r="A961" s="42">
        <v>2573</v>
      </c>
      <c r="B961" s="43">
        <v>2564</v>
      </c>
      <c r="C961" s="42">
        <v>24978</v>
      </c>
      <c r="D961" s="43" t="s">
        <v>3554</v>
      </c>
      <c r="E961" s="43" t="s">
        <v>3555</v>
      </c>
      <c r="F961" s="43" t="s">
        <v>1221</v>
      </c>
      <c r="G961" s="43" t="s">
        <v>1762</v>
      </c>
      <c r="H961" s="42">
        <v>30</v>
      </c>
      <c r="I961">
        <v>3</v>
      </c>
    </row>
    <row r="962" spans="1:9" ht="15" customHeight="1" x14ac:dyDescent="0.25">
      <c r="A962" s="42">
        <v>1541</v>
      </c>
      <c r="B962" s="43">
        <v>1351</v>
      </c>
      <c r="C962" s="42">
        <v>26467</v>
      </c>
      <c r="D962" s="43" t="s">
        <v>2477</v>
      </c>
      <c r="E962" s="43" t="s">
        <v>2478</v>
      </c>
      <c r="F962" s="43" t="s">
        <v>1221</v>
      </c>
      <c r="G962" s="43" t="s">
        <v>2479</v>
      </c>
      <c r="H962" s="42">
        <v>31</v>
      </c>
      <c r="I962">
        <v>15</v>
      </c>
    </row>
    <row r="963" spans="1:9" ht="15" customHeight="1" x14ac:dyDescent="0.25">
      <c r="A963" s="42">
        <v>2817</v>
      </c>
      <c r="B963" s="43">
        <v>2811</v>
      </c>
      <c r="C963" s="42">
        <v>36703</v>
      </c>
      <c r="D963" s="43" t="s">
        <v>6079</v>
      </c>
      <c r="E963" s="43" t="s">
        <v>6080</v>
      </c>
      <c r="F963" s="43" t="s">
        <v>1221</v>
      </c>
      <c r="G963" s="43" t="s">
        <v>1050</v>
      </c>
      <c r="H963" s="42">
        <v>20</v>
      </c>
      <c r="I963">
        <v>2</v>
      </c>
    </row>
    <row r="964" spans="1:9" ht="15" customHeight="1" x14ac:dyDescent="0.25">
      <c r="A964" s="42">
        <v>1150</v>
      </c>
      <c r="B964" s="43">
        <v>1182</v>
      </c>
      <c r="C964" s="42">
        <v>33565</v>
      </c>
      <c r="D964" s="43" t="s">
        <v>4454</v>
      </c>
      <c r="E964" s="43" t="s">
        <v>4455</v>
      </c>
      <c r="F964" s="43" t="s">
        <v>1221</v>
      </c>
      <c r="G964" s="43" t="s">
        <v>2609</v>
      </c>
      <c r="H964" s="42">
        <v>23</v>
      </c>
      <c r="I964">
        <v>30</v>
      </c>
    </row>
    <row r="965" spans="1:9" ht="15" customHeight="1" x14ac:dyDescent="0.25">
      <c r="A965" s="42">
        <v>1068</v>
      </c>
      <c r="B965" s="43">
        <v>1059</v>
      </c>
      <c r="C965" s="42">
        <v>26749</v>
      </c>
      <c r="D965" s="43" t="s">
        <v>3235</v>
      </c>
      <c r="E965" s="43" t="s">
        <v>3236</v>
      </c>
      <c r="F965" s="43" t="s">
        <v>1221</v>
      </c>
      <c r="G965" s="43" t="s">
        <v>1300</v>
      </c>
      <c r="H965" s="42">
        <v>28</v>
      </c>
      <c r="I965">
        <v>34</v>
      </c>
    </row>
    <row r="966" spans="1:9" ht="15" customHeight="1" x14ac:dyDescent="0.25">
      <c r="A966" s="42">
        <v>2827</v>
      </c>
      <c r="B966" s="43">
        <v>2821</v>
      </c>
      <c r="C966" s="42">
        <v>36914</v>
      </c>
      <c r="D966" s="43" t="s">
        <v>6096</v>
      </c>
      <c r="E966" s="43" t="s">
        <v>6097</v>
      </c>
      <c r="F966" s="43" t="s">
        <v>1221</v>
      </c>
      <c r="G966" s="43" t="s">
        <v>2925</v>
      </c>
      <c r="H966" s="42">
        <v>33</v>
      </c>
      <c r="I966">
        <v>2</v>
      </c>
    </row>
    <row r="967" spans="1:9" ht="15" customHeight="1" x14ac:dyDescent="0.25">
      <c r="A967" s="42">
        <v>1468</v>
      </c>
      <c r="B967" s="43">
        <v>1465</v>
      </c>
      <c r="C967" s="42">
        <v>31748</v>
      </c>
      <c r="D967" s="43" t="s">
        <v>4902</v>
      </c>
      <c r="E967" s="43" t="s">
        <v>4903</v>
      </c>
      <c r="F967" s="43" t="s">
        <v>1221</v>
      </c>
      <c r="G967" s="43" t="s">
        <v>2248</v>
      </c>
      <c r="H967" s="42">
        <v>24</v>
      </c>
      <c r="I967">
        <v>17</v>
      </c>
    </row>
    <row r="968" spans="1:9" ht="15" customHeight="1" x14ac:dyDescent="0.25">
      <c r="A968" s="42">
        <v>2806</v>
      </c>
      <c r="B968" s="43">
        <v>2094</v>
      </c>
      <c r="C968" s="42">
        <v>36313</v>
      </c>
      <c r="D968" s="43" t="s">
        <v>6068</v>
      </c>
      <c r="E968" s="43" t="s">
        <v>6069</v>
      </c>
      <c r="F968" s="43" t="s">
        <v>1221</v>
      </c>
      <c r="G968" s="43" t="s">
        <v>2200</v>
      </c>
      <c r="H968" s="42">
        <v>21</v>
      </c>
      <c r="I968">
        <v>2</v>
      </c>
    </row>
    <row r="969" spans="1:9" ht="15" customHeight="1" x14ac:dyDescent="0.25">
      <c r="A969" s="42">
        <v>1988</v>
      </c>
      <c r="B969" s="43">
        <v>1985</v>
      </c>
      <c r="C969" s="42">
        <v>36745</v>
      </c>
      <c r="D969" s="43" t="s">
        <v>4442</v>
      </c>
      <c r="E969" s="43" t="s">
        <v>4443</v>
      </c>
      <c r="F969" s="43" t="s">
        <v>1221</v>
      </c>
      <c r="G969" s="43" t="s">
        <v>641</v>
      </c>
      <c r="H969" s="42">
        <v>20</v>
      </c>
      <c r="I969">
        <v>8</v>
      </c>
    </row>
    <row r="970" spans="1:9" ht="15" customHeight="1" x14ac:dyDescent="0.25">
      <c r="A970" s="42">
        <v>2405</v>
      </c>
      <c r="B970" s="43">
        <v>2392</v>
      </c>
      <c r="C970" s="42">
        <v>27825</v>
      </c>
      <c r="D970" s="43" t="s">
        <v>4067</v>
      </c>
      <c r="E970" s="43" t="s">
        <v>4068</v>
      </c>
      <c r="F970" s="43" t="s">
        <v>1221</v>
      </c>
      <c r="G970" s="43" t="s">
        <v>3721</v>
      </c>
      <c r="H970" s="42">
        <v>31</v>
      </c>
      <c r="I970">
        <v>4</v>
      </c>
    </row>
    <row r="971" spans="1:9" ht="15" customHeight="1" x14ac:dyDescent="0.25">
      <c r="A971" s="42">
        <v>1785</v>
      </c>
      <c r="B971" s="43">
        <v>1782</v>
      </c>
      <c r="C971" s="42">
        <v>26469</v>
      </c>
      <c r="D971" s="43" t="s">
        <v>5099</v>
      </c>
      <c r="E971" s="43" t="s">
        <v>5100</v>
      </c>
      <c r="F971" s="43" t="s">
        <v>1221</v>
      </c>
      <c r="G971" s="43" t="s">
        <v>2480</v>
      </c>
      <c r="H971" s="42">
        <v>36</v>
      </c>
      <c r="I971">
        <v>10</v>
      </c>
    </row>
    <row r="972" spans="1:9" ht="15" customHeight="1" x14ac:dyDescent="0.25">
      <c r="A972" s="42">
        <v>2132</v>
      </c>
      <c r="B972" s="43">
        <v>2123</v>
      </c>
      <c r="C972" s="42">
        <v>37858</v>
      </c>
      <c r="D972" s="43" t="s">
        <v>5431</v>
      </c>
      <c r="E972" s="43" t="s">
        <v>5432</v>
      </c>
      <c r="F972" s="43" t="s">
        <v>1221</v>
      </c>
      <c r="G972" s="43" t="s">
        <v>445</v>
      </c>
      <c r="H972" s="42">
        <v>19</v>
      </c>
      <c r="I972">
        <v>7</v>
      </c>
    </row>
    <row r="973" spans="1:9" ht="15" customHeight="1" x14ac:dyDescent="0.25">
      <c r="A973" s="42">
        <v>1976</v>
      </c>
      <c r="B973" s="43">
        <v>1973</v>
      </c>
      <c r="C973" s="42">
        <v>35171</v>
      </c>
      <c r="D973" s="43" t="s">
        <v>3358</v>
      </c>
      <c r="E973" s="43" t="s">
        <v>3359</v>
      </c>
      <c r="F973" s="43" t="s">
        <v>1221</v>
      </c>
      <c r="G973" s="43" t="s">
        <v>2491</v>
      </c>
      <c r="H973" s="42">
        <v>23</v>
      </c>
      <c r="I973">
        <v>8</v>
      </c>
    </row>
    <row r="974" spans="1:9" ht="15" customHeight="1" x14ac:dyDescent="0.25">
      <c r="A974" s="42">
        <v>2027</v>
      </c>
      <c r="B974" s="43">
        <v>2022</v>
      </c>
      <c r="C974" s="42">
        <v>26619</v>
      </c>
      <c r="D974" s="43" t="s">
        <v>3136</v>
      </c>
      <c r="E974" s="43" t="s">
        <v>3137</v>
      </c>
      <c r="F974" s="43" t="s">
        <v>1221</v>
      </c>
      <c r="G974" s="43" t="s">
        <v>2345</v>
      </c>
      <c r="H974" s="42">
        <v>30</v>
      </c>
      <c r="I974">
        <v>7</v>
      </c>
    </row>
    <row r="975" spans="1:9" ht="15" customHeight="1" x14ac:dyDescent="0.25">
      <c r="A975" s="42">
        <v>1773</v>
      </c>
      <c r="B975" s="43">
        <v>1769</v>
      </c>
      <c r="C975" s="42">
        <v>19623</v>
      </c>
      <c r="D975" s="43" t="s">
        <v>3719</v>
      </c>
      <c r="E975" s="43" t="s">
        <v>3720</v>
      </c>
      <c r="F975" s="43" t="s">
        <v>1221</v>
      </c>
      <c r="G975" s="43" t="s">
        <v>3721</v>
      </c>
      <c r="H975" s="42">
        <v>33</v>
      </c>
      <c r="I975">
        <v>10</v>
      </c>
    </row>
    <row r="976" spans="1:9" ht="15" customHeight="1" x14ac:dyDescent="0.25">
      <c r="A976" s="42">
        <v>2777</v>
      </c>
      <c r="B976" s="43">
        <v>2774</v>
      </c>
      <c r="C976" s="42">
        <v>35198</v>
      </c>
      <c r="D976" s="43" t="s">
        <v>3360</v>
      </c>
      <c r="E976" s="43" t="s">
        <v>3361</v>
      </c>
      <c r="F976" s="43" t="s">
        <v>1221</v>
      </c>
      <c r="G976" s="43" t="s">
        <v>2529</v>
      </c>
      <c r="H976" s="42">
        <v>32</v>
      </c>
      <c r="I976">
        <v>2</v>
      </c>
    </row>
    <row r="977" spans="1:9" ht="15" customHeight="1" x14ac:dyDescent="0.25">
      <c r="A977" s="42">
        <v>2880</v>
      </c>
      <c r="B977" s="43">
        <v>2871</v>
      </c>
      <c r="C977" s="42">
        <v>23251</v>
      </c>
      <c r="D977" s="43" t="s">
        <v>3956</v>
      </c>
      <c r="E977" s="43" t="s">
        <v>3957</v>
      </c>
      <c r="F977" s="43" t="s">
        <v>1221</v>
      </c>
      <c r="G977" s="43" t="s">
        <v>496</v>
      </c>
      <c r="H977" s="42">
        <v>32</v>
      </c>
      <c r="I977">
        <v>1</v>
      </c>
    </row>
    <row r="978" spans="1:9" ht="15" customHeight="1" x14ac:dyDescent="0.25">
      <c r="A978" s="42">
        <v>2708</v>
      </c>
      <c r="B978" s="43">
        <v>2703</v>
      </c>
      <c r="C978" s="42">
        <v>30021</v>
      </c>
      <c r="D978" s="43" t="s">
        <v>3158</v>
      </c>
      <c r="E978" s="43" t="s">
        <v>3159</v>
      </c>
      <c r="F978" s="43" t="s">
        <v>1221</v>
      </c>
      <c r="G978" s="43" t="s">
        <v>593</v>
      </c>
      <c r="H978" s="42">
        <v>27</v>
      </c>
      <c r="I978">
        <v>2</v>
      </c>
    </row>
    <row r="979" spans="1:9" ht="15" customHeight="1" x14ac:dyDescent="0.25">
      <c r="A979" s="42">
        <v>2452</v>
      </c>
      <c r="B979" s="43">
        <v>2442</v>
      </c>
      <c r="C979" s="42">
        <v>33109</v>
      </c>
      <c r="D979" s="43" t="s">
        <v>5707</v>
      </c>
      <c r="E979" s="43" t="s">
        <v>5708</v>
      </c>
      <c r="F979" s="43" t="s">
        <v>1221</v>
      </c>
      <c r="G979" s="43" t="s">
        <v>640</v>
      </c>
      <c r="H979" s="42">
        <v>23</v>
      </c>
      <c r="I979">
        <v>4</v>
      </c>
    </row>
    <row r="980" spans="1:9" ht="15" customHeight="1" x14ac:dyDescent="0.25">
      <c r="A980" s="46">
        <v>555</v>
      </c>
      <c r="B980" s="46">
        <v>549</v>
      </c>
      <c r="C980" s="46">
        <v>34989</v>
      </c>
      <c r="D980" s="46" t="s">
        <v>3669</v>
      </c>
      <c r="E980" s="46" t="s">
        <v>3670</v>
      </c>
      <c r="F980" s="46" t="s">
        <v>1221</v>
      </c>
      <c r="G980" s="46" t="s">
        <v>2144</v>
      </c>
      <c r="H980" s="46">
        <v>20</v>
      </c>
      <c r="I980">
        <v>104</v>
      </c>
    </row>
    <row r="981" spans="1:9" ht="15" customHeight="1" x14ac:dyDescent="0.25">
      <c r="A981" s="42">
        <v>2252</v>
      </c>
      <c r="B981" s="43">
        <v>2239</v>
      </c>
      <c r="C981" s="42">
        <v>28281</v>
      </c>
      <c r="D981" s="43" t="s">
        <v>5518</v>
      </c>
      <c r="E981" s="43" t="s">
        <v>5519</v>
      </c>
      <c r="F981" s="43" t="s">
        <v>1221</v>
      </c>
      <c r="G981" s="43" t="s">
        <v>438</v>
      </c>
      <c r="H981" s="42">
        <v>29</v>
      </c>
      <c r="I981">
        <v>5</v>
      </c>
    </row>
    <row r="982" spans="1:9" ht="15" customHeight="1" x14ac:dyDescent="0.25">
      <c r="A982" s="42">
        <v>2378</v>
      </c>
      <c r="B982" s="43">
        <v>2366</v>
      </c>
      <c r="C982" s="42">
        <v>21217</v>
      </c>
      <c r="D982" s="43" t="s">
        <v>5657</v>
      </c>
      <c r="E982" s="43" t="s">
        <v>5658</v>
      </c>
      <c r="F982" s="43" t="s">
        <v>1221</v>
      </c>
      <c r="G982" s="43" t="s">
        <v>1824</v>
      </c>
      <c r="H982" s="42">
        <v>36</v>
      </c>
      <c r="I982">
        <v>4</v>
      </c>
    </row>
    <row r="983" spans="1:9" ht="15" customHeight="1" x14ac:dyDescent="0.25">
      <c r="A983" s="42">
        <v>2446</v>
      </c>
      <c r="B983" s="43">
        <v>2436</v>
      </c>
      <c r="C983" s="42">
        <v>32506</v>
      </c>
      <c r="D983" s="43" t="s">
        <v>4149</v>
      </c>
      <c r="E983" s="43" t="s">
        <v>4150</v>
      </c>
      <c r="F983" s="43" t="s">
        <v>1221</v>
      </c>
      <c r="G983" s="43" t="s">
        <v>1762</v>
      </c>
      <c r="H983" s="42">
        <v>26</v>
      </c>
      <c r="I983">
        <v>4</v>
      </c>
    </row>
    <row r="984" spans="1:9" ht="15" customHeight="1" x14ac:dyDescent="0.25">
      <c r="A984" s="42">
        <v>2003</v>
      </c>
      <c r="B984" s="43">
        <v>1998</v>
      </c>
      <c r="C984" s="42">
        <v>11331</v>
      </c>
      <c r="D984" s="43" t="s">
        <v>4059</v>
      </c>
      <c r="E984" s="43" t="s">
        <v>4060</v>
      </c>
      <c r="F984" s="43" t="s">
        <v>1221</v>
      </c>
      <c r="G984" s="43" t="s">
        <v>2476</v>
      </c>
      <c r="H984" s="42">
        <v>39</v>
      </c>
      <c r="I984">
        <v>7</v>
      </c>
    </row>
    <row r="985" spans="1:9" ht="15" customHeight="1" x14ac:dyDescent="0.25">
      <c r="A985" s="42">
        <v>1343</v>
      </c>
      <c r="B985" s="43">
        <v>1336</v>
      </c>
      <c r="C985" s="42">
        <v>33726</v>
      </c>
      <c r="D985" s="43" t="s">
        <v>2162</v>
      </c>
      <c r="E985" s="43" t="s">
        <v>2163</v>
      </c>
      <c r="F985" s="43" t="s">
        <v>1221</v>
      </c>
      <c r="G985" s="43" t="s">
        <v>2164</v>
      </c>
      <c r="H985" s="42">
        <v>22</v>
      </c>
      <c r="I985">
        <v>21</v>
      </c>
    </row>
    <row r="986" spans="1:9" ht="15" customHeight="1" x14ac:dyDescent="0.25">
      <c r="A986" s="42">
        <v>1112</v>
      </c>
      <c r="B986" s="43">
        <v>1100</v>
      </c>
      <c r="C986" s="42">
        <v>13800</v>
      </c>
      <c r="D986" s="43" t="s">
        <v>1689</v>
      </c>
      <c r="E986" s="43" t="s">
        <v>1690</v>
      </c>
      <c r="F986" s="43" t="s">
        <v>1221</v>
      </c>
      <c r="G986" s="43" t="s">
        <v>1481</v>
      </c>
      <c r="H986" s="42">
        <v>36</v>
      </c>
      <c r="I986">
        <v>31</v>
      </c>
    </row>
    <row r="987" spans="1:9" ht="15" customHeight="1" x14ac:dyDescent="0.25">
      <c r="A987" s="42">
        <v>2781</v>
      </c>
      <c r="B987" s="43" t="s">
        <v>1123</v>
      </c>
      <c r="C987" s="42">
        <v>35317</v>
      </c>
      <c r="D987" s="43" t="s">
        <v>6046</v>
      </c>
      <c r="E987" s="43" t="s">
        <v>6047</v>
      </c>
      <c r="F987" s="43" t="s">
        <v>1221</v>
      </c>
      <c r="G987" s="43" t="s">
        <v>640</v>
      </c>
      <c r="H987" s="42">
        <v>25</v>
      </c>
      <c r="I987">
        <v>2</v>
      </c>
    </row>
    <row r="988" spans="1:9" ht="15" customHeight="1" x14ac:dyDescent="0.25">
      <c r="A988" s="42">
        <v>2517</v>
      </c>
      <c r="B988" s="43">
        <v>2509</v>
      </c>
      <c r="C988" s="42">
        <v>36139</v>
      </c>
      <c r="D988" s="43" t="s">
        <v>5779</v>
      </c>
      <c r="E988" s="43" t="s">
        <v>5780</v>
      </c>
      <c r="F988" s="43" t="s">
        <v>1221</v>
      </c>
      <c r="G988" s="43" t="s">
        <v>1282</v>
      </c>
      <c r="H988" s="42">
        <v>35</v>
      </c>
      <c r="I988">
        <v>4</v>
      </c>
    </row>
    <row r="989" spans="1:9" ht="15" customHeight="1" x14ac:dyDescent="0.25">
      <c r="A989" s="42">
        <v>2711</v>
      </c>
      <c r="B989" s="43">
        <v>2706</v>
      </c>
      <c r="C989" s="42">
        <v>30550</v>
      </c>
      <c r="D989" s="43" t="s">
        <v>4075</v>
      </c>
      <c r="E989" s="43" t="s">
        <v>4076</v>
      </c>
      <c r="F989" s="43" t="s">
        <v>1221</v>
      </c>
      <c r="G989" s="43" t="s">
        <v>436</v>
      </c>
      <c r="H989" s="42">
        <v>25</v>
      </c>
      <c r="I989">
        <v>2</v>
      </c>
    </row>
    <row r="990" spans="1:9" ht="15" customHeight="1" x14ac:dyDescent="0.25">
      <c r="A990" s="42">
        <v>1668</v>
      </c>
      <c r="B990" s="43">
        <v>1659</v>
      </c>
      <c r="C990" s="42">
        <v>32951</v>
      </c>
      <c r="D990" s="43" t="s">
        <v>3661</v>
      </c>
      <c r="E990" s="43" t="s">
        <v>3662</v>
      </c>
      <c r="F990" s="43" t="s">
        <v>1221</v>
      </c>
      <c r="G990" s="43" t="s">
        <v>436</v>
      </c>
      <c r="H990" s="42">
        <v>28</v>
      </c>
      <c r="I990">
        <v>13</v>
      </c>
    </row>
    <row r="991" spans="1:9" ht="15" customHeight="1" x14ac:dyDescent="0.25">
      <c r="A991" s="42">
        <v>2068</v>
      </c>
      <c r="B991" s="43">
        <v>2060</v>
      </c>
      <c r="C991" s="42">
        <v>33871</v>
      </c>
      <c r="D991" s="43" t="s">
        <v>4456</v>
      </c>
      <c r="E991" s="43" t="s">
        <v>4457</v>
      </c>
      <c r="F991" s="43" t="s">
        <v>1221</v>
      </c>
      <c r="G991" s="43" t="s">
        <v>703</v>
      </c>
      <c r="H991" s="42">
        <v>22</v>
      </c>
      <c r="I991">
        <v>7</v>
      </c>
    </row>
    <row r="992" spans="1:9" ht="15" customHeight="1" x14ac:dyDescent="0.25">
      <c r="A992" s="42">
        <v>2437</v>
      </c>
      <c r="B992" s="43">
        <v>2427</v>
      </c>
      <c r="C992" s="42">
        <v>31686</v>
      </c>
      <c r="D992" s="43" t="s">
        <v>5701</v>
      </c>
      <c r="E992" s="43" t="s">
        <v>5702</v>
      </c>
      <c r="F992" s="43" t="s">
        <v>1221</v>
      </c>
      <c r="G992" s="43" t="s">
        <v>2261</v>
      </c>
      <c r="H992" s="42">
        <v>30</v>
      </c>
      <c r="I992">
        <v>4</v>
      </c>
    </row>
    <row r="993" spans="1:9" ht="15" customHeight="1" x14ac:dyDescent="0.25">
      <c r="A993" s="42">
        <v>2861</v>
      </c>
      <c r="B993" s="43">
        <v>2856</v>
      </c>
      <c r="C993" s="42">
        <v>37880</v>
      </c>
      <c r="D993" s="43" t="s">
        <v>6160</v>
      </c>
      <c r="E993" s="43" t="s">
        <v>6161</v>
      </c>
      <c r="F993" s="43" t="s">
        <v>1221</v>
      </c>
      <c r="G993" s="43" t="s">
        <v>538</v>
      </c>
      <c r="H993" s="42">
        <v>35</v>
      </c>
      <c r="I993">
        <v>2</v>
      </c>
    </row>
    <row r="994" spans="1:9" ht="15" customHeight="1" x14ac:dyDescent="0.25">
      <c r="A994" s="42">
        <v>1553</v>
      </c>
      <c r="B994" s="43">
        <v>1549</v>
      </c>
      <c r="C994" s="42">
        <v>29174</v>
      </c>
      <c r="D994" s="43" t="s">
        <v>1678</v>
      </c>
      <c r="E994" s="43" t="s">
        <v>1679</v>
      </c>
      <c r="F994" s="43" t="s">
        <v>1221</v>
      </c>
      <c r="G994" s="43" t="s">
        <v>717</v>
      </c>
      <c r="H994" s="42">
        <v>25</v>
      </c>
      <c r="I994">
        <v>15</v>
      </c>
    </row>
    <row r="995" spans="1:9" ht="15" customHeight="1" x14ac:dyDescent="0.25">
      <c r="A995" s="42">
        <v>2694</v>
      </c>
      <c r="B995" s="43">
        <v>2688</v>
      </c>
      <c r="C995" s="42">
        <v>27450</v>
      </c>
      <c r="D995" s="43" t="s">
        <v>2539</v>
      </c>
      <c r="E995" s="43" t="s">
        <v>2540</v>
      </c>
      <c r="F995" s="43" t="s">
        <v>1221</v>
      </c>
      <c r="G995" s="43" t="s">
        <v>2261</v>
      </c>
      <c r="H995" s="42">
        <v>30</v>
      </c>
      <c r="I995">
        <v>2</v>
      </c>
    </row>
    <row r="996" spans="1:9" ht="15" customHeight="1" x14ac:dyDescent="0.25">
      <c r="A996" s="42">
        <v>1100</v>
      </c>
      <c r="B996" s="43">
        <v>1090</v>
      </c>
      <c r="C996" s="42">
        <v>26428</v>
      </c>
      <c r="D996" s="43" t="s">
        <v>2923</v>
      </c>
      <c r="E996" s="43" t="s">
        <v>2924</v>
      </c>
      <c r="F996" s="43" t="s">
        <v>1221</v>
      </c>
      <c r="G996" s="43" t="s">
        <v>1590</v>
      </c>
      <c r="H996" s="42">
        <v>28</v>
      </c>
      <c r="I996">
        <v>32</v>
      </c>
    </row>
    <row r="997" spans="1:9" ht="15" customHeight="1" x14ac:dyDescent="0.25">
      <c r="A997" s="42">
        <v>1447</v>
      </c>
      <c r="B997" s="43">
        <v>1445</v>
      </c>
      <c r="C997" s="42">
        <v>20749</v>
      </c>
      <c r="D997" s="43" t="s">
        <v>4892</v>
      </c>
      <c r="E997" s="43" t="s">
        <v>4893</v>
      </c>
      <c r="F997" s="43" t="s">
        <v>1221</v>
      </c>
      <c r="G997" s="43" t="s">
        <v>442</v>
      </c>
      <c r="H997" s="42">
        <v>33</v>
      </c>
      <c r="I997">
        <v>17</v>
      </c>
    </row>
    <row r="998" spans="1:9" ht="15" customHeight="1" x14ac:dyDescent="0.25">
      <c r="A998" s="42">
        <v>2976</v>
      </c>
      <c r="B998" s="43">
        <v>2971</v>
      </c>
      <c r="C998" s="42">
        <v>37674</v>
      </c>
      <c r="D998" s="43" t="s">
        <v>6314</v>
      </c>
      <c r="E998" s="43" t="s">
        <v>6315</v>
      </c>
      <c r="F998" s="43" t="s">
        <v>1221</v>
      </c>
      <c r="G998" s="43" t="s">
        <v>465</v>
      </c>
      <c r="H998" s="42">
        <v>20</v>
      </c>
      <c r="I998">
        <v>1</v>
      </c>
    </row>
    <row r="999" spans="1:9" ht="15" customHeight="1" x14ac:dyDescent="0.25">
      <c r="A999" s="42">
        <v>1865</v>
      </c>
      <c r="B999" s="43">
        <v>1867</v>
      </c>
      <c r="C999" s="42">
        <v>36422</v>
      </c>
      <c r="D999" s="43" t="s">
        <v>3997</v>
      </c>
      <c r="E999" s="43" t="s">
        <v>3998</v>
      </c>
      <c r="F999" s="43" t="s">
        <v>1221</v>
      </c>
      <c r="G999" s="43" t="s">
        <v>442</v>
      </c>
      <c r="H999" s="42">
        <v>20</v>
      </c>
      <c r="I999">
        <v>10</v>
      </c>
    </row>
    <row r="1000" spans="1:9" ht="15" customHeight="1" x14ac:dyDescent="0.25">
      <c r="A1000" s="42">
        <v>963</v>
      </c>
      <c r="B1000" s="43">
        <v>958</v>
      </c>
      <c r="C1000" s="42">
        <v>27908</v>
      </c>
      <c r="D1000" s="43" t="s">
        <v>858</v>
      </c>
      <c r="E1000" s="43" t="s">
        <v>4714</v>
      </c>
      <c r="F1000" s="43" t="s">
        <v>1221</v>
      </c>
      <c r="G1000" s="43" t="s">
        <v>442</v>
      </c>
      <c r="H1000" s="42">
        <v>31</v>
      </c>
      <c r="I1000">
        <v>41</v>
      </c>
    </row>
    <row r="1001" spans="1:9" ht="15" customHeight="1" x14ac:dyDescent="0.25">
      <c r="A1001" s="42">
        <v>903</v>
      </c>
      <c r="B1001" s="43">
        <v>892</v>
      </c>
      <c r="C1001" s="42">
        <v>20642</v>
      </c>
      <c r="D1001" s="43" t="s">
        <v>2458</v>
      </c>
      <c r="E1001" s="43" t="s">
        <v>2459</v>
      </c>
      <c r="F1001" s="43" t="s">
        <v>1221</v>
      </c>
      <c r="G1001" s="43" t="s">
        <v>465</v>
      </c>
      <c r="H1001" s="42">
        <v>31</v>
      </c>
      <c r="I1001">
        <v>47</v>
      </c>
    </row>
    <row r="1002" spans="1:9" ht="15" customHeight="1" x14ac:dyDescent="0.25">
      <c r="A1002" s="42">
        <v>1574</v>
      </c>
      <c r="B1002" s="43">
        <v>1571</v>
      </c>
      <c r="C1002" s="42">
        <v>33758</v>
      </c>
      <c r="D1002" s="43" t="s">
        <v>4966</v>
      </c>
      <c r="E1002" s="43" t="s">
        <v>4967</v>
      </c>
      <c r="F1002" s="43" t="s">
        <v>1221</v>
      </c>
      <c r="G1002" s="43" t="s">
        <v>465</v>
      </c>
      <c r="H1002" s="42">
        <v>23</v>
      </c>
      <c r="I1002">
        <v>15</v>
      </c>
    </row>
    <row r="1003" spans="1:9" ht="15" customHeight="1" x14ac:dyDescent="0.25">
      <c r="A1003" s="42">
        <v>1191</v>
      </c>
      <c r="B1003" s="43">
        <v>1190</v>
      </c>
      <c r="C1003" s="42">
        <v>15249</v>
      </c>
      <c r="D1003" s="43" t="s">
        <v>2038</v>
      </c>
      <c r="E1003" s="43" t="s">
        <v>2039</v>
      </c>
      <c r="F1003" s="43" t="s">
        <v>1221</v>
      </c>
      <c r="G1003" s="43" t="s">
        <v>465</v>
      </c>
      <c r="H1003" s="42">
        <v>34</v>
      </c>
      <c r="I1003">
        <v>26</v>
      </c>
    </row>
    <row r="1004" spans="1:9" ht="15" customHeight="1" x14ac:dyDescent="0.25">
      <c r="A1004" s="42">
        <v>2222</v>
      </c>
      <c r="B1004" s="43">
        <v>2212</v>
      </c>
      <c r="C1004" s="42">
        <v>7104</v>
      </c>
      <c r="D1004" s="43" t="s">
        <v>731</v>
      </c>
      <c r="E1004" s="43" t="s">
        <v>313</v>
      </c>
      <c r="F1004" s="43" t="s">
        <v>1221</v>
      </c>
      <c r="G1004" s="43" t="s">
        <v>465</v>
      </c>
      <c r="H1004" s="42">
        <v>37</v>
      </c>
      <c r="I1004">
        <v>5</v>
      </c>
    </row>
    <row r="1005" spans="1:9" ht="15" customHeight="1" x14ac:dyDescent="0.25">
      <c r="A1005" s="42">
        <v>2922</v>
      </c>
      <c r="B1005" s="43">
        <v>2915</v>
      </c>
      <c r="C1005" s="42">
        <v>33793</v>
      </c>
      <c r="D1005" s="43" t="s">
        <v>6226</v>
      </c>
      <c r="E1005" s="43" t="s">
        <v>6227</v>
      </c>
      <c r="F1005" s="43" t="s">
        <v>1221</v>
      </c>
      <c r="G1005" s="43" t="s">
        <v>465</v>
      </c>
      <c r="H1005" s="42">
        <v>29</v>
      </c>
      <c r="I1005">
        <v>1</v>
      </c>
    </row>
    <row r="1006" spans="1:9" ht="15" customHeight="1" x14ac:dyDescent="0.25">
      <c r="A1006" s="42">
        <v>1551</v>
      </c>
      <c r="B1006" s="43">
        <v>1547</v>
      </c>
      <c r="C1006" s="42">
        <v>28774</v>
      </c>
      <c r="D1006" s="43" t="s">
        <v>4540</v>
      </c>
      <c r="E1006" s="43" t="s">
        <v>4541</v>
      </c>
      <c r="F1006" s="43" t="s">
        <v>1221</v>
      </c>
      <c r="G1006" s="43" t="s">
        <v>2529</v>
      </c>
      <c r="H1006" s="42">
        <v>26</v>
      </c>
      <c r="I1006">
        <v>15</v>
      </c>
    </row>
    <row r="1007" spans="1:9" ht="15" customHeight="1" x14ac:dyDescent="0.25">
      <c r="A1007" s="42">
        <v>2333</v>
      </c>
      <c r="B1007" s="43" t="s">
        <v>1123</v>
      </c>
      <c r="C1007" s="42">
        <v>36377</v>
      </c>
      <c r="D1007" s="43" t="s">
        <v>5588</v>
      </c>
      <c r="E1007" s="43" t="s">
        <v>5589</v>
      </c>
      <c r="F1007" s="43" t="s">
        <v>1221</v>
      </c>
      <c r="G1007" s="43" t="s">
        <v>442</v>
      </c>
      <c r="H1007" s="42">
        <v>20</v>
      </c>
      <c r="I1007">
        <v>5</v>
      </c>
    </row>
    <row r="1008" spans="1:9" ht="15" customHeight="1" x14ac:dyDescent="0.25">
      <c r="A1008" s="42">
        <v>1687</v>
      </c>
      <c r="B1008" s="43">
        <v>1679</v>
      </c>
      <c r="C1008" s="42">
        <v>27181</v>
      </c>
      <c r="D1008" s="43" t="s">
        <v>2482</v>
      </c>
      <c r="E1008" s="43" t="s">
        <v>2483</v>
      </c>
      <c r="F1008" s="43" t="s">
        <v>1221</v>
      </c>
      <c r="G1008" s="43" t="s">
        <v>2484</v>
      </c>
      <c r="H1008" s="42">
        <v>29</v>
      </c>
      <c r="I1008">
        <v>12</v>
      </c>
    </row>
    <row r="1009" spans="1:9" ht="15" customHeight="1" x14ac:dyDescent="0.25">
      <c r="A1009" s="42">
        <v>1303</v>
      </c>
      <c r="B1009" s="43">
        <v>1297</v>
      </c>
      <c r="C1009" s="42">
        <v>27121</v>
      </c>
      <c r="D1009" s="43" t="s">
        <v>2259</v>
      </c>
      <c r="E1009" s="43" t="s">
        <v>2260</v>
      </c>
      <c r="F1009" s="43" t="s">
        <v>1221</v>
      </c>
      <c r="G1009" s="43" t="s">
        <v>2261</v>
      </c>
      <c r="H1009" s="42">
        <v>33</v>
      </c>
      <c r="I1009">
        <v>22</v>
      </c>
    </row>
    <row r="1010" spans="1:9" ht="15" customHeight="1" x14ac:dyDescent="0.25">
      <c r="A1010" s="42">
        <v>1774</v>
      </c>
      <c r="B1010" s="43">
        <v>1770</v>
      </c>
      <c r="C1010" s="42">
        <v>19653</v>
      </c>
      <c r="D1010" s="43" t="s">
        <v>5091</v>
      </c>
      <c r="E1010" s="43" t="s">
        <v>5092</v>
      </c>
      <c r="F1010" s="43" t="s">
        <v>1221</v>
      </c>
      <c r="G1010" s="43" t="s">
        <v>442</v>
      </c>
      <c r="H1010" s="42">
        <v>32</v>
      </c>
      <c r="I1010">
        <v>10</v>
      </c>
    </row>
    <row r="1011" spans="1:9" ht="15" customHeight="1" x14ac:dyDescent="0.25">
      <c r="A1011" s="42">
        <v>2860</v>
      </c>
      <c r="B1011" s="43">
        <v>2855</v>
      </c>
      <c r="C1011" s="42">
        <v>37824</v>
      </c>
      <c r="D1011" s="43" t="s">
        <v>6158</v>
      </c>
      <c r="E1011" s="43" t="s">
        <v>6159</v>
      </c>
      <c r="F1011" s="43" t="s">
        <v>1221</v>
      </c>
      <c r="G1011" s="43" t="s">
        <v>2248</v>
      </c>
      <c r="H1011" s="42">
        <v>19</v>
      </c>
      <c r="I1011">
        <v>2</v>
      </c>
    </row>
    <row r="1012" spans="1:9" ht="15" customHeight="1" x14ac:dyDescent="0.25">
      <c r="A1012" s="42">
        <v>2555</v>
      </c>
      <c r="B1012" s="43">
        <v>2549</v>
      </c>
      <c r="C1012" s="42">
        <v>37711</v>
      </c>
      <c r="D1012" s="43" t="s">
        <v>5841</v>
      </c>
      <c r="E1012" s="43" t="s">
        <v>5842</v>
      </c>
      <c r="F1012" s="43" t="s">
        <v>1221</v>
      </c>
      <c r="G1012" s="43" t="s">
        <v>2390</v>
      </c>
      <c r="H1012" s="42">
        <v>42</v>
      </c>
      <c r="I1012">
        <v>4</v>
      </c>
    </row>
    <row r="1013" spans="1:9" ht="15" customHeight="1" x14ac:dyDescent="0.25">
      <c r="A1013" s="42">
        <v>2748</v>
      </c>
      <c r="B1013" s="43">
        <v>2740</v>
      </c>
      <c r="C1013" s="42">
        <v>33479</v>
      </c>
      <c r="D1013" s="43" t="s">
        <v>6012</v>
      </c>
      <c r="E1013" s="43" t="s">
        <v>6013</v>
      </c>
      <c r="F1013" s="43" t="s">
        <v>1221</v>
      </c>
      <c r="G1013" s="43" t="s">
        <v>1521</v>
      </c>
      <c r="H1013" s="42">
        <v>22</v>
      </c>
      <c r="I1013">
        <v>2</v>
      </c>
    </row>
    <row r="1014" spans="1:9" ht="15" customHeight="1" x14ac:dyDescent="0.25">
      <c r="A1014" s="42">
        <v>852</v>
      </c>
      <c r="B1014" s="43">
        <v>844</v>
      </c>
      <c r="C1014" s="42">
        <v>26468</v>
      </c>
      <c r="D1014" s="43" t="s">
        <v>1760</v>
      </c>
      <c r="E1014" s="43" t="s">
        <v>1761</v>
      </c>
      <c r="F1014" s="43" t="s">
        <v>1221</v>
      </c>
      <c r="G1014" s="43" t="s">
        <v>1762</v>
      </c>
      <c r="H1014" s="42">
        <v>30</v>
      </c>
      <c r="I1014">
        <v>51</v>
      </c>
    </row>
    <row r="1015" spans="1:9" ht="15" customHeight="1" x14ac:dyDescent="0.25">
      <c r="A1015" s="42">
        <v>2931</v>
      </c>
      <c r="B1015" s="43">
        <v>2924</v>
      </c>
      <c r="C1015" s="42">
        <v>34609</v>
      </c>
      <c r="D1015" s="43" t="s">
        <v>6240</v>
      </c>
      <c r="E1015" s="43" t="s">
        <v>6241</v>
      </c>
      <c r="F1015" s="43" t="s">
        <v>1221</v>
      </c>
      <c r="G1015" s="43" t="s">
        <v>717</v>
      </c>
      <c r="H1015" s="42">
        <v>22</v>
      </c>
      <c r="I1015">
        <v>1</v>
      </c>
    </row>
    <row r="1016" spans="1:9" ht="15" customHeight="1" x14ac:dyDescent="0.25">
      <c r="A1016" s="42">
        <v>2875</v>
      </c>
      <c r="B1016" s="43" t="s">
        <v>1123</v>
      </c>
      <c r="C1016" s="42">
        <v>21705</v>
      </c>
      <c r="D1016" s="43" t="s">
        <v>6175</v>
      </c>
      <c r="E1016" s="43" t="s">
        <v>6176</v>
      </c>
      <c r="F1016" s="43" t="s">
        <v>1221</v>
      </c>
      <c r="G1016" s="43" t="s">
        <v>686</v>
      </c>
      <c r="H1016" s="42">
        <v>31</v>
      </c>
      <c r="I1016">
        <v>1</v>
      </c>
    </row>
    <row r="1017" spans="1:9" ht="15" customHeight="1" x14ac:dyDescent="0.25">
      <c r="A1017" s="42">
        <v>2691</v>
      </c>
      <c r="B1017" s="43">
        <v>2685</v>
      </c>
      <c r="C1017" s="42">
        <v>26745</v>
      </c>
      <c r="D1017" s="43" t="s">
        <v>3675</v>
      </c>
      <c r="E1017" s="43" t="s">
        <v>5973</v>
      </c>
      <c r="F1017" s="43" t="s">
        <v>1221</v>
      </c>
      <c r="G1017" s="43" t="s">
        <v>591</v>
      </c>
      <c r="H1017" s="42">
        <v>31</v>
      </c>
      <c r="I1017">
        <v>2</v>
      </c>
    </row>
    <row r="1018" spans="1:9" ht="15" customHeight="1" x14ac:dyDescent="0.25">
      <c r="A1018" s="42">
        <v>1194</v>
      </c>
      <c r="B1018" s="43">
        <v>1192</v>
      </c>
      <c r="C1018" s="42">
        <v>21886</v>
      </c>
      <c r="D1018" s="43" t="s">
        <v>2536</v>
      </c>
      <c r="E1018" s="43" t="s">
        <v>2537</v>
      </c>
      <c r="F1018" s="43" t="s">
        <v>1221</v>
      </c>
      <c r="G1018" s="43" t="s">
        <v>2319</v>
      </c>
      <c r="H1018" s="42">
        <v>31</v>
      </c>
      <c r="I1018">
        <v>26</v>
      </c>
    </row>
    <row r="1019" spans="1:9" ht="15" customHeight="1" x14ac:dyDescent="0.25">
      <c r="A1019" s="42">
        <v>2643</v>
      </c>
      <c r="B1019" s="43">
        <v>2636</v>
      </c>
      <c r="C1019" s="42">
        <v>37065</v>
      </c>
      <c r="D1019" s="43" t="s">
        <v>5927</v>
      </c>
      <c r="E1019" s="43" t="s">
        <v>5928</v>
      </c>
      <c r="F1019" s="43" t="s">
        <v>1221</v>
      </c>
      <c r="G1019" s="43" t="s">
        <v>445</v>
      </c>
      <c r="H1019" s="42">
        <v>23</v>
      </c>
      <c r="I1019">
        <v>3</v>
      </c>
    </row>
    <row r="1020" spans="1:9" ht="15" customHeight="1" x14ac:dyDescent="0.25">
      <c r="A1020" s="46">
        <v>1866</v>
      </c>
      <c r="B1020" s="46">
        <v>1710</v>
      </c>
      <c r="C1020" s="46">
        <v>36484</v>
      </c>
      <c r="D1020" s="46" t="s">
        <v>5149</v>
      </c>
      <c r="E1020" s="46" t="s">
        <v>5150</v>
      </c>
      <c r="F1020" s="46" t="s">
        <v>1221</v>
      </c>
      <c r="G1020" s="46" t="s">
        <v>2319</v>
      </c>
      <c r="H1020" s="46">
        <v>20</v>
      </c>
      <c r="I1020">
        <v>10</v>
      </c>
    </row>
    <row r="1021" spans="1:9" ht="15" customHeight="1" x14ac:dyDescent="0.25">
      <c r="A1021" s="42">
        <v>2217</v>
      </c>
      <c r="B1021" s="43">
        <v>2206</v>
      </c>
      <c r="C1021" s="42">
        <v>4226</v>
      </c>
      <c r="D1021" s="43" t="s">
        <v>4335</v>
      </c>
      <c r="E1021" s="43" t="s">
        <v>4336</v>
      </c>
      <c r="F1021" s="43" t="s">
        <v>1221</v>
      </c>
      <c r="G1021" s="43" t="s">
        <v>502</v>
      </c>
      <c r="H1021" s="42">
        <v>38</v>
      </c>
      <c r="I1021">
        <v>5</v>
      </c>
    </row>
    <row r="1022" spans="1:9" ht="15" customHeight="1" x14ac:dyDescent="0.25">
      <c r="A1022" s="42">
        <v>2887</v>
      </c>
      <c r="B1022" s="43">
        <v>2879</v>
      </c>
      <c r="C1022" s="42">
        <v>27271</v>
      </c>
      <c r="D1022" s="43" t="s">
        <v>1875</v>
      </c>
      <c r="E1022" s="43" t="s">
        <v>1876</v>
      </c>
      <c r="F1022" s="43" t="s">
        <v>1221</v>
      </c>
      <c r="G1022" s="43" t="s">
        <v>450</v>
      </c>
      <c r="H1022" s="42">
        <v>28</v>
      </c>
      <c r="I1022">
        <v>1</v>
      </c>
    </row>
    <row r="1023" spans="1:9" ht="15" customHeight="1" x14ac:dyDescent="0.25">
      <c r="A1023" s="42">
        <v>2936</v>
      </c>
      <c r="B1023" s="43">
        <v>2929</v>
      </c>
      <c r="C1023" s="42">
        <v>35173</v>
      </c>
      <c r="D1023" s="43" t="s">
        <v>6249</v>
      </c>
      <c r="E1023" s="43" t="s">
        <v>6250</v>
      </c>
      <c r="F1023" s="43" t="s">
        <v>1221</v>
      </c>
      <c r="G1023" s="43" t="s">
        <v>465</v>
      </c>
      <c r="H1023" s="42">
        <v>24</v>
      </c>
      <c r="I1023">
        <v>1</v>
      </c>
    </row>
    <row r="1024" spans="1:9" ht="15" customHeight="1" x14ac:dyDescent="0.25">
      <c r="A1024" s="42">
        <v>2520</v>
      </c>
      <c r="B1024" s="43">
        <v>2512</v>
      </c>
      <c r="C1024" s="42">
        <v>36418</v>
      </c>
      <c r="D1024" s="43" t="s">
        <v>5785</v>
      </c>
      <c r="E1024" s="43" t="s">
        <v>5786</v>
      </c>
      <c r="F1024" s="43" t="s">
        <v>1221</v>
      </c>
      <c r="G1024" s="43" t="s">
        <v>602</v>
      </c>
      <c r="H1024" s="42">
        <v>20</v>
      </c>
      <c r="I1024">
        <v>4</v>
      </c>
    </row>
    <row r="1025" spans="1:9" ht="15" customHeight="1" x14ac:dyDescent="0.25">
      <c r="A1025" s="42">
        <v>2852</v>
      </c>
      <c r="B1025" s="43">
        <v>2847</v>
      </c>
      <c r="C1025" s="42">
        <v>37672</v>
      </c>
      <c r="D1025" s="43" t="s">
        <v>6142</v>
      </c>
      <c r="E1025" s="43" t="s">
        <v>6143</v>
      </c>
      <c r="F1025" s="43" t="s">
        <v>1221</v>
      </c>
      <c r="G1025" s="43" t="s">
        <v>436</v>
      </c>
      <c r="H1025" s="42">
        <v>27</v>
      </c>
      <c r="I1025">
        <v>2</v>
      </c>
    </row>
    <row r="1026" spans="1:9" ht="15" customHeight="1" x14ac:dyDescent="0.25">
      <c r="A1026" s="42">
        <v>2488</v>
      </c>
      <c r="B1026" s="43">
        <v>2479</v>
      </c>
      <c r="C1026" s="42">
        <v>34936</v>
      </c>
      <c r="D1026" s="43" t="s">
        <v>2093</v>
      </c>
      <c r="E1026" s="43" t="s">
        <v>2094</v>
      </c>
      <c r="F1026" s="43" t="s">
        <v>1221</v>
      </c>
      <c r="G1026" s="43" t="s">
        <v>1955</v>
      </c>
      <c r="H1026" s="42">
        <v>25</v>
      </c>
      <c r="I1026">
        <v>4</v>
      </c>
    </row>
    <row r="1027" spans="1:9" ht="15" customHeight="1" x14ac:dyDescent="0.25">
      <c r="A1027" s="42">
        <v>2612</v>
      </c>
      <c r="B1027" s="43">
        <v>2603</v>
      </c>
      <c r="C1027" s="42">
        <v>33330</v>
      </c>
      <c r="D1027" s="43" t="s">
        <v>3970</v>
      </c>
      <c r="E1027" s="43" t="s">
        <v>3971</v>
      </c>
      <c r="F1027" s="43" t="s">
        <v>1221</v>
      </c>
      <c r="G1027" s="43" t="s">
        <v>442</v>
      </c>
      <c r="H1027" s="42">
        <v>23</v>
      </c>
      <c r="I1027">
        <v>3</v>
      </c>
    </row>
    <row r="1028" spans="1:9" ht="15" customHeight="1" x14ac:dyDescent="0.25">
      <c r="A1028" s="42">
        <v>2373</v>
      </c>
      <c r="B1028" s="43">
        <v>2362</v>
      </c>
      <c r="C1028" s="42">
        <v>18193</v>
      </c>
      <c r="D1028" s="43" t="s">
        <v>5651</v>
      </c>
      <c r="E1028" s="43" t="s">
        <v>5652</v>
      </c>
      <c r="F1028" s="43" t="s">
        <v>1221</v>
      </c>
      <c r="G1028" s="43" t="s">
        <v>1982</v>
      </c>
      <c r="H1028" s="42">
        <v>35</v>
      </c>
      <c r="I1028">
        <v>4</v>
      </c>
    </row>
    <row r="1029" spans="1:9" ht="15" customHeight="1" x14ac:dyDescent="0.25">
      <c r="A1029" s="42">
        <v>1456</v>
      </c>
      <c r="B1029" s="43">
        <v>1453</v>
      </c>
      <c r="C1029" s="42">
        <v>26087</v>
      </c>
      <c r="D1029" s="43" t="s">
        <v>4896</v>
      </c>
      <c r="E1029" s="43" t="s">
        <v>4897</v>
      </c>
      <c r="F1029" s="43" t="s">
        <v>1221</v>
      </c>
      <c r="G1029" s="43" t="s">
        <v>1481</v>
      </c>
      <c r="H1029" s="42">
        <v>28</v>
      </c>
      <c r="I1029">
        <v>17</v>
      </c>
    </row>
    <row r="1030" spans="1:9" ht="15" customHeight="1" x14ac:dyDescent="0.25">
      <c r="A1030" s="42">
        <v>1410</v>
      </c>
      <c r="B1030" s="43">
        <v>1160</v>
      </c>
      <c r="C1030" s="42">
        <v>20337</v>
      </c>
      <c r="D1030" s="43" t="s">
        <v>3124</v>
      </c>
      <c r="E1030" s="43" t="s">
        <v>3125</v>
      </c>
      <c r="F1030" s="43" t="s">
        <v>1221</v>
      </c>
      <c r="G1030" s="43" t="s">
        <v>686</v>
      </c>
      <c r="H1030" s="42">
        <v>33</v>
      </c>
      <c r="I1030">
        <v>18</v>
      </c>
    </row>
    <row r="1031" spans="1:9" ht="15" customHeight="1" x14ac:dyDescent="0.25">
      <c r="A1031" s="42">
        <v>1466</v>
      </c>
      <c r="B1031" s="43">
        <v>1463</v>
      </c>
      <c r="C1031" s="42">
        <v>31709</v>
      </c>
      <c r="D1031" s="43" t="s">
        <v>3081</v>
      </c>
      <c r="E1031" s="43" t="s">
        <v>3876</v>
      </c>
      <c r="F1031" s="43" t="s">
        <v>1221</v>
      </c>
      <c r="G1031" s="43" t="s">
        <v>1300</v>
      </c>
      <c r="H1031" s="42">
        <v>24</v>
      </c>
      <c r="I1031">
        <v>17</v>
      </c>
    </row>
    <row r="1032" spans="1:9" ht="15" customHeight="1" x14ac:dyDescent="0.25">
      <c r="A1032" s="42">
        <v>2907</v>
      </c>
      <c r="B1032" s="43">
        <v>2900</v>
      </c>
      <c r="C1032" s="42">
        <v>31459</v>
      </c>
      <c r="D1032" s="43" t="s">
        <v>3891</v>
      </c>
      <c r="E1032" s="43" t="s">
        <v>3892</v>
      </c>
      <c r="F1032" s="43" t="s">
        <v>1221</v>
      </c>
      <c r="G1032" s="43" t="s">
        <v>706</v>
      </c>
      <c r="H1032" s="42">
        <v>24</v>
      </c>
      <c r="I1032">
        <v>1</v>
      </c>
    </row>
    <row r="1033" spans="1:9" ht="15" customHeight="1" x14ac:dyDescent="0.25">
      <c r="A1033" s="42">
        <v>2226</v>
      </c>
      <c r="B1033" s="43">
        <v>2216</v>
      </c>
      <c r="C1033" s="42">
        <v>15780</v>
      </c>
      <c r="D1033" s="43" t="s">
        <v>1174</v>
      </c>
      <c r="E1033" s="43" t="s">
        <v>1175</v>
      </c>
      <c r="F1033" s="43" t="s">
        <v>1221</v>
      </c>
      <c r="G1033" s="43" t="s">
        <v>491</v>
      </c>
      <c r="H1033" s="42">
        <v>34</v>
      </c>
      <c r="I1033">
        <v>5</v>
      </c>
    </row>
    <row r="1034" spans="1:9" ht="15" customHeight="1" x14ac:dyDescent="0.25">
      <c r="A1034" s="42">
        <v>1952</v>
      </c>
      <c r="B1034" s="43">
        <v>1950</v>
      </c>
      <c r="C1034" s="42">
        <v>31492</v>
      </c>
      <c r="D1034" s="43" t="s">
        <v>3791</v>
      </c>
      <c r="E1034" s="43" t="s">
        <v>3792</v>
      </c>
      <c r="F1034" s="43" t="s">
        <v>1221</v>
      </c>
      <c r="G1034" s="43" t="s">
        <v>455</v>
      </c>
      <c r="H1034" s="42">
        <v>30</v>
      </c>
      <c r="I1034">
        <v>8</v>
      </c>
    </row>
    <row r="1035" spans="1:9" ht="15" customHeight="1" x14ac:dyDescent="0.25">
      <c r="A1035" s="42">
        <v>2773</v>
      </c>
      <c r="B1035" s="43">
        <v>2770</v>
      </c>
      <c r="C1035" s="42">
        <v>34960</v>
      </c>
      <c r="D1035" s="43" t="s">
        <v>6036</v>
      </c>
      <c r="E1035" s="43" t="s">
        <v>6037</v>
      </c>
      <c r="F1035" s="43" t="s">
        <v>1221</v>
      </c>
      <c r="G1035" s="43" t="s">
        <v>592</v>
      </c>
      <c r="H1035" s="42">
        <v>21</v>
      </c>
      <c r="I1035">
        <v>2</v>
      </c>
    </row>
    <row r="1036" spans="1:9" ht="15" customHeight="1" x14ac:dyDescent="0.25">
      <c r="A1036" s="46">
        <v>2065</v>
      </c>
      <c r="B1036" s="46">
        <v>2057</v>
      </c>
      <c r="C1036" s="46">
        <v>33528</v>
      </c>
      <c r="D1036" s="46" t="s">
        <v>1057</v>
      </c>
      <c r="E1036" s="46" t="s">
        <v>5338</v>
      </c>
      <c r="F1036" s="46" t="s">
        <v>1221</v>
      </c>
      <c r="G1036" s="46" t="s">
        <v>442</v>
      </c>
      <c r="H1036" s="46">
        <v>26</v>
      </c>
      <c r="I1036">
        <v>7</v>
      </c>
    </row>
    <row r="1037" spans="1:9" ht="15" customHeight="1" x14ac:dyDescent="0.25">
      <c r="A1037" s="42">
        <v>2761</v>
      </c>
      <c r="B1037" s="43">
        <v>2754</v>
      </c>
      <c r="C1037" s="42">
        <v>34290</v>
      </c>
      <c r="D1037" s="43" t="s">
        <v>6030</v>
      </c>
      <c r="E1037" s="43" t="s">
        <v>6031</v>
      </c>
      <c r="F1037" s="43" t="s">
        <v>1221</v>
      </c>
      <c r="G1037" s="43" t="s">
        <v>445</v>
      </c>
      <c r="H1037" s="42">
        <v>21</v>
      </c>
      <c r="I1037">
        <v>2</v>
      </c>
    </row>
    <row r="1038" spans="1:9" ht="15" customHeight="1" x14ac:dyDescent="0.25">
      <c r="A1038" s="42">
        <v>2783</v>
      </c>
      <c r="B1038" s="43">
        <v>2779</v>
      </c>
      <c r="C1038" s="42">
        <v>35341</v>
      </c>
      <c r="D1038" s="43" t="s">
        <v>4560</v>
      </c>
      <c r="E1038" s="43" t="s">
        <v>4561</v>
      </c>
      <c r="F1038" s="43" t="s">
        <v>1221</v>
      </c>
      <c r="G1038" s="43" t="s">
        <v>1693</v>
      </c>
      <c r="H1038" s="42">
        <v>38</v>
      </c>
      <c r="I1038">
        <v>2</v>
      </c>
    </row>
    <row r="1039" spans="1:9" ht="15" customHeight="1" x14ac:dyDescent="0.25">
      <c r="A1039" s="42">
        <v>1934</v>
      </c>
      <c r="B1039" s="43">
        <v>1933</v>
      </c>
      <c r="C1039" s="42">
        <v>18298</v>
      </c>
      <c r="D1039" s="43" t="s">
        <v>4173</v>
      </c>
      <c r="E1039" s="43" t="s">
        <v>4174</v>
      </c>
      <c r="F1039" s="43" t="s">
        <v>1221</v>
      </c>
      <c r="G1039" s="43" t="s">
        <v>706</v>
      </c>
      <c r="H1039" s="42">
        <v>33</v>
      </c>
      <c r="I1039">
        <v>8</v>
      </c>
    </row>
    <row r="1040" spans="1:9" ht="15" customHeight="1" x14ac:dyDescent="0.25">
      <c r="A1040" s="42">
        <v>2460</v>
      </c>
      <c r="B1040" s="43">
        <v>2452</v>
      </c>
      <c r="C1040" s="42">
        <v>33924</v>
      </c>
      <c r="D1040" s="43" t="s">
        <v>4157</v>
      </c>
      <c r="E1040" s="43" t="s">
        <v>4158</v>
      </c>
      <c r="F1040" s="43" t="s">
        <v>1221</v>
      </c>
      <c r="G1040" s="43" t="s">
        <v>1481</v>
      </c>
      <c r="H1040" s="42">
        <v>32</v>
      </c>
      <c r="I1040">
        <v>4</v>
      </c>
    </row>
    <row r="1041" spans="1:9" ht="15" customHeight="1" x14ac:dyDescent="0.25">
      <c r="A1041" s="42">
        <v>2661</v>
      </c>
      <c r="B1041" s="43">
        <v>2654</v>
      </c>
      <c r="C1041" s="42">
        <v>13778</v>
      </c>
      <c r="D1041" s="43" t="s">
        <v>3277</v>
      </c>
      <c r="E1041" s="43" t="s">
        <v>3278</v>
      </c>
      <c r="F1041" s="43" t="s">
        <v>1221</v>
      </c>
      <c r="G1041" s="43" t="s">
        <v>2326</v>
      </c>
      <c r="H1041" s="42">
        <v>33</v>
      </c>
      <c r="I1041">
        <v>2</v>
      </c>
    </row>
    <row r="1042" spans="1:9" ht="15" customHeight="1" x14ac:dyDescent="0.25">
      <c r="A1042" s="42">
        <v>2823</v>
      </c>
      <c r="B1042" s="43">
        <v>2817</v>
      </c>
      <c r="C1042" s="42">
        <v>36844</v>
      </c>
      <c r="D1042" s="43" t="s">
        <v>6090</v>
      </c>
      <c r="E1042" s="43" t="s">
        <v>6091</v>
      </c>
      <c r="F1042" s="43" t="s">
        <v>1221</v>
      </c>
      <c r="G1042" s="43" t="s">
        <v>2338</v>
      </c>
      <c r="H1042" s="42">
        <v>21</v>
      </c>
      <c r="I1042">
        <v>2</v>
      </c>
    </row>
    <row r="1043" spans="1:9" ht="15" customHeight="1" x14ac:dyDescent="0.25">
      <c r="A1043" s="42">
        <v>1176</v>
      </c>
      <c r="B1043" s="43">
        <v>1173</v>
      </c>
      <c r="C1043" s="42">
        <v>16979</v>
      </c>
      <c r="D1043" s="43" t="s">
        <v>928</v>
      </c>
      <c r="E1043" s="43" t="s">
        <v>929</v>
      </c>
      <c r="F1043" s="43" t="s">
        <v>1221</v>
      </c>
      <c r="G1043" s="43" t="s">
        <v>436</v>
      </c>
      <c r="H1043" s="42">
        <v>37</v>
      </c>
      <c r="I1043">
        <v>27</v>
      </c>
    </row>
    <row r="1044" spans="1:9" ht="15" customHeight="1" x14ac:dyDescent="0.25">
      <c r="A1044" s="42">
        <v>2075</v>
      </c>
      <c r="B1044" s="43">
        <v>2066</v>
      </c>
      <c r="C1044" s="42">
        <v>34529</v>
      </c>
      <c r="D1044" s="43" t="s">
        <v>4029</v>
      </c>
      <c r="E1044" s="43" t="s">
        <v>4030</v>
      </c>
      <c r="F1044" s="43" t="s">
        <v>1221</v>
      </c>
      <c r="G1044" s="43" t="s">
        <v>717</v>
      </c>
      <c r="H1044" s="42">
        <v>21</v>
      </c>
      <c r="I1044">
        <v>7</v>
      </c>
    </row>
    <row r="1045" spans="1:9" ht="15" customHeight="1" x14ac:dyDescent="0.25">
      <c r="A1045" s="42">
        <v>2073</v>
      </c>
      <c r="B1045" s="43">
        <v>2064</v>
      </c>
      <c r="C1045" s="42">
        <v>34323</v>
      </c>
      <c r="D1045" s="43" t="s">
        <v>2419</v>
      </c>
      <c r="E1045" s="43" t="s">
        <v>2420</v>
      </c>
      <c r="F1045" s="43" t="s">
        <v>1221</v>
      </c>
      <c r="G1045" s="43" t="s">
        <v>2421</v>
      </c>
      <c r="H1045" s="42">
        <v>22</v>
      </c>
      <c r="I1045">
        <v>7</v>
      </c>
    </row>
    <row r="1046" spans="1:9" ht="15" customHeight="1" x14ac:dyDescent="0.25">
      <c r="A1046" s="42">
        <v>2559</v>
      </c>
      <c r="B1046" s="43">
        <v>2553</v>
      </c>
      <c r="C1046" s="42">
        <v>37775</v>
      </c>
      <c r="D1046" s="43" t="s">
        <v>5849</v>
      </c>
      <c r="E1046" s="43" t="s">
        <v>5850</v>
      </c>
      <c r="F1046" s="43" t="s">
        <v>1221</v>
      </c>
      <c r="G1046" s="43" t="s">
        <v>602</v>
      </c>
      <c r="H1046" s="42">
        <v>19</v>
      </c>
      <c r="I1046">
        <v>4</v>
      </c>
    </row>
    <row r="1047" spans="1:9" ht="15" customHeight="1" x14ac:dyDescent="0.25">
      <c r="A1047" s="42">
        <v>2228</v>
      </c>
      <c r="B1047" s="43">
        <v>2218</v>
      </c>
      <c r="C1047" s="42">
        <v>18002</v>
      </c>
      <c r="D1047" s="43" t="s">
        <v>3826</v>
      </c>
      <c r="E1047" s="43" t="s">
        <v>3827</v>
      </c>
      <c r="F1047" s="43" t="s">
        <v>1221</v>
      </c>
      <c r="G1047" s="43" t="s">
        <v>2251</v>
      </c>
      <c r="H1047" s="42">
        <v>34</v>
      </c>
      <c r="I1047">
        <v>5</v>
      </c>
    </row>
    <row r="1048" spans="1:9" ht="15" customHeight="1" x14ac:dyDescent="0.25">
      <c r="A1048" s="42">
        <v>1308</v>
      </c>
      <c r="B1048" s="43">
        <v>1301</v>
      </c>
      <c r="C1048" s="42">
        <v>29355</v>
      </c>
      <c r="D1048" s="43" t="s">
        <v>1979</v>
      </c>
      <c r="E1048" s="43" t="s">
        <v>1980</v>
      </c>
      <c r="F1048" s="43" t="s">
        <v>1221</v>
      </c>
      <c r="G1048" s="43" t="s">
        <v>1982</v>
      </c>
      <c r="H1048" s="42">
        <v>26</v>
      </c>
      <c r="I1048">
        <v>22</v>
      </c>
    </row>
    <row r="1049" spans="1:9" ht="15" customHeight="1" x14ac:dyDescent="0.25">
      <c r="A1049" s="42">
        <v>1427</v>
      </c>
      <c r="B1049" s="43">
        <v>1422</v>
      </c>
      <c r="C1049" s="42">
        <v>31680</v>
      </c>
      <c r="D1049" s="43" t="s">
        <v>2762</v>
      </c>
      <c r="E1049" s="43" t="s">
        <v>2763</v>
      </c>
      <c r="F1049" s="43" t="s">
        <v>1221</v>
      </c>
      <c r="G1049" s="43" t="s">
        <v>1913</v>
      </c>
      <c r="H1049" s="42">
        <v>25</v>
      </c>
      <c r="I1049">
        <v>18</v>
      </c>
    </row>
    <row r="1050" spans="1:9" ht="15" customHeight="1" x14ac:dyDescent="0.25">
      <c r="A1050" s="42">
        <v>2513</v>
      </c>
      <c r="B1050" s="43">
        <v>2505</v>
      </c>
      <c r="C1050" s="42">
        <v>36000</v>
      </c>
      <c r="D1050" s="43" t="s">
        <v>4124</v>
      </c>
      <c r="E1050" s="43" t="s">
        <v>4125</v>
      </c>
      <c r="F1050" s="43" t="s">
        <v>1221</v>
      </c>
      <c r="G1050" s="43" t="s">
        <v>438</v>
      </c>
      <c r="H1050" s="42">
        <v>20</v>
      </c>
      <c r="I1050">
        <v>4</v>
      </c>
    </row>
    <row r="1051" spans="1:9" ht="15" customHeight="1" x14ac:dyDescent="0.25">
      <c r="A1051" s="42">
        <v>2111</v>
      </c>
      <c r="B1051" s="43">
        <v>2105</v>
      </c>
      <c r="C1051" s="42">
        <v>36825</v>
      </c>
      <c r="D1051" s="43" t="s">
        <v>5391</v>
      </c>
      <c r="E1051" s="43" t="s">
        <v>5392</v>
      </c>
      <c r="F1051" s="43" t="s">
        <v>1221</v>
      </c>
      <c r="G1051" s="43" t="s">
        <v>2114</v>
      </c>
      <c r="H1051" s="42">
        <v>29</v>
      </c>
      <c r="I1051">
        <v>7</v>
      </c>
    </row>
    <row r="1052" spans="1:9" ht="15" customHeight="1" x14ac:dyDescent="0.25">
      <c r="A1052" s="42">
        <v>2300</v>
      </c>
      <c r="B1052" s="43">
        <v>2288</v>
      </c>
      <c r="C1052" s="42">
        <v>33955</v>
      </c>
      <c r="D1052" s="43" t="s">
        <v>5552</v>
      </c>
      <c r="E1052" s="43" t="s">
        <v>5553</v>
      </c>
      <c r="F1052" s="43" t="s">
        <v>1221</v>
      </c>
      <c r="G1052" s="43" t="s">
        <v>489</v>
      </c>
      <c r="H1052" s="42">
        <v>24</v>
      </c>
      <c r="I1052">
        <v>5</v>
      </c>
    </row>
    <row r="1053" spans="1:9" ht="15" customHeight="1" x14ac:dyDescent="0.25">
      <c r="A1053" s="42">
        <v>951</v>
      </c>
      <c r="B1053" s="43">
        <v>1012</v>
      </c>
      <c r="C1053" s="42">
        <v>28768</v>
      </c>
      <c r="D1053" s="43" t="s">
        <v>2239</v>
      </c>
      <c r="E1053" s="43" t="s">
        <v>2240</v>
      </c>
      <c r="F1053" s="43" t="s">
        <v>1221</v>
      </c>
      <c r="G1053" s="43" t="s">
        <v>1849</v>
      </c>
      <c r="H1053" s="42">
        <v>26</v>
      </c>
      <c r="I1053">
        <v>42</v>
      </c>
    </row>
    <row r="1054" spans="1:9" ht="15" customHeight="1" x14ac:dyDescent="0.25">
      <c r="A1054" s="42">
        <v>1763</v>
      </c>
      <c r="B1054" s="43">
        <v>1759</v>
      </c>
      <c r="C1054" s="42">
        <v>36998</v>
      </c>
      <c r="D1054" s="43" t="s">
        <v>5089</v>
      </c>
      <c r="E1054" s="43" t="s">
        <v>5090</v>
      </c>
      <c r="F1054" s="43" t="s">
        <v>1221</v>
      </c>
      <c r="G1054" s="43" t="s">
        <v>436</v>
      </c>
      <c r="H1054" s="42">
        <v>25</v>
      </c>
      <c r="I1054">
        <v>11</v>
      </c>
    </row>
    <row r="1055" spans="1:9" ht="15" customHeight="1" x14ac:dyDescent="0.25">
      <c r="A1055" s="42">
        <v>1504</v>
      </c>
      <c r="B1055" s="43">
        <v>1505</v>
      </c>
      <c r="C1055" s="42">
        <v>31639</v>
      </c>
      <c r="D1055" s="43" t="s">
        <v>3168</v>
      </c>
      <c r="E1055" s="43" t="s">
        <v>3169</v>
      </c>
      <c r="F1055" s="43" t="s">
        <v>1221</v>
      </c>
      <c r="G1055" s="43" t="s">
        <v>442</v>
      </c>
      <c r="H1055" s="42">
        <v>24</v>
      </c>
      <c r="I1055">
        <v>16</v>
      </c>
    </row>
    <row r="1056" spans="1:9" ht="15" customHeight="1" x14ac:dyDescent="0.25">
      <c r="A1056" s="42">
        <v>2824</v>
      </c>
      <c r="B1056" s="43">
        <v>2818</v>
      </c>
      <c r="C1056" s="42">
        <v>36888</v>
      </c>
      <c r="D1056" s="43" t="s">
        <v>6092</v>
      </c>
      <c r="E1056" s="43" t="s">
        <v>6093</v>
      </c>
      <c r="F1056" s="43" t="s">
        <v>1221</v>
      </c>
      <c r="G1056" s="43" t="s">
        <v>3590</v>
      </c>
      <c r="H1056" s="42">
        <v>44</v>
      </c>
      <c r="I1056">
        <v>2</v>
      </c>
    </row>
    <row r="1057" spans="1:9" ht="15" customHeight="1" x14ac:dyDescent="0.25">
      <c r="A1057" s="46">
        <v>863</v>
      </c>
      <c r="B1057" s="46">
        <v>855</v>
      </c>
      <c r="C1057" s="46">
        <v>23727</v>
      </c>
      <c r="D1057" s="46" t="s">
        <v>2798</v>
      </c>
      <c r="E1057" s="46" t="s">
        <v>2799</v>
      </c>
      <c r="F1057" s="46" t="s">
        <v>1221</v>
      </c>
      <c r="G1057" s="46" t="s">
        <v>2467</v>
      </c>
      <c r="H1057" s="46">
        <v>32</v>
      </c>
      <c r="I1057">
        <v>50</v>
      </c>
    </row>
    <row r="1058" spans="1:9" ht="15" customHeight="1" x14ac:dyDescent="0.25">
      <c r="A1058" s="42">
        <v>2013</v>
      </c>
      <c r="B1058" s="43">
        <v>2008</v>
      </c>
      <c r="C1058" s="42">
        <v>21864</v>
      </c>
      <c r="D1058" s="43" t="s">
        <v>4140</v>
      </c>
      <c r="E1058" s="43" t="s">
        <v>4141</v>
      </c>
      <c r="F1058" s="43" t="s">
        <v>1221</v>
      </c>
      <c r="G1058" s="43" t="s">
        <v>2264</v>
      </c>
      <c r="H1058" s="42">
        <v>31</v>
      </c>
      <c r="I1058">
        <v>7</v>
      </c>
    </row>
    <row r="1059" spans="1:9" ht="15" customHeight="1" x14ac:dyDescent="0.25">
      <c r="A1059" s="42">
        <v>1608</v>
      </c>
      <c r="B1059" s="43">
        <v>1601</v>
      </c>
      <c r="C1059" s="42">
        <v>7902</v>
      </c>
      <c r="D1059" s="43" t="s">
        <v>3781</v>
      </c>
      <c r="E1059" s="43" t="s">
        <v>3782</v>
      </c>
      <c r="F1059" s="43" t="s">
        <v>1221</v>
      </c>
      <c r="G1059" s="43" t="s">
        <v>3590</v>
      </c>
      <c r="H1059" s="42">
        <v>55</v>
      </c>
      <c r="I1059">
        <v>14</v>
      </c>
    </row>
    <row r="1060" spans="1:9" ht="15" customHeight="1" x14ac:dyDescent="0.25">
      <c r="A1060" s="42">
        <v>1452</v>
      </c>
      <c r="B1060" s="43">
        <v>1450</v>
      </c>
      <c r="C1060" s="42">
        <v>23431</v>
      </c>
      <c r="D1060" s="43" t="s">
        <v>2796</v>
      </c>
      <c r="E1060" s="43" t="s">
        <v>2797</v>
      </c>
      <c r="F1060" s="43" t="s">
        <v>1221</v>
      </c>
      <c r="G1060" s="43" t="s">
        <v>457</v>
      </c>
      <c r="H1060" s="42">
        <v>29</v>
      </c>
      <c r="I1060">
        <v>17</v>
      </c>
    </row>
    <row r="1061" spans="1:9" ht="15" customHeight="1" x14ac:dyDescent="0.25">
      <c r="A1061" s="42">
        <v>1525</v>
      </c>
      <c r="B1061" s="43">
        <v>1524</v>
      </c>
      <c r="C1061" s="42">
        <v>18780</v>
      </c>
      <c r="D1061" s="43" t="s">
        <v>638</v>
      </c>
      <c r="E1061" s="43" t="s">
        <v>250</v>
      </c>
      <c r="F1061" s="43" t="s">
        <v>1221</v>
      </c>
      <c r="G1061" s="43" t="s">
        <v>564</v>
      </c>
      <c r="H1061" s="42">
        <v>34</v>
      </c>
      <c r="I1061">
        <v>15</v>
      </c>
    </row>
    <row r="1062" spans="1:9" ht="15" customHeight="1" x14ac:dyDescent="0.25">
      <c r="A1062" s="42">
        <v>2750</v>
      </c>
      <c r="B1062" s="43">
        <v>2742</v>
      </c>
      <c r="C1062" s="42">
        <v>33637</v>
      </c>
      <c r="D1062" s="43" t="s">
        <v>3094</v>
      </c>
      <c r="E1062" s="43" t="s">
        <v>3095</v>
      </c>
      <c r="F1062" s="43" t="s">
        <v>1221</v>
      </c>
      <c r="G1062" s="43" t="s">
        <v>489</v>
      </c>
      <c r="H1062" s="42">
        <v>23</v>
      </c>
      <c r="I1062">
        <v>2</v>
      </c>
    </row>
    <row r="1063" spans="1:9" ht="15" customHeight="1" x14ac:dyDescent="0.25">
      <c r="A1063" s="42">
        <v>1710</v>
      </c>
      <c r="B1063" s="43">
        <v>1703</v>
      </c>
      <c r="C1063" s="42">
        <v>33917</v>
      </c>
      <c r="D1063" s="43" t="s">
        <v>3195</v>
      </c>
      <c r="E1063" s="43" t="s">
        <v>3196</v>
      </c>
      <c r="F1063" s="43" t="s">
        <v>1221</v>
      </c>
      <c r="G1063" s="43" t="s">
        <v>2491</v>
      </c>
      <c r="H1063" s="42">
        <v>23</v>
      </c>
      <c r="I1063">
        <v>12</v>
      </c>
    </row>
    <row r="1064" spans="1:9" ht="15" customHeight="1" x14ac:dyDescent="0.25">
      <c r="A1064" s="42">
        <v>2891</v>
      </c>
      <c r="B1064" s="43">
        <v>2883</v>
      </c>
      <c r="C1064" s="42">
        <v>28527</v>
      </c>
      <c r="D1064" s="43" t="s">
        <v>4265</v>
      </c>
      <c r="E1064" s="43" t="s">
        <v>4266</v>
      </c>
      <c r="F1064" s="43" t="s">
        <v>1221</v>
      </c>
      <c r="G1064" s="43" t="s">
        <v>502</v>
      </c>
      <c r="H1064" s="42">
        <v>26</v>
      </c>
      <c r="I1064">
        <v>1</v>
      </c>
    </row>
    <row r="1065" spans="1:9" ht="15" customHeight="1" x14ac:dyDescent="0.25">
      <c r="A1065" s="42">
        <v>641</v>
      </c>
      <c r="B1065" s="43">
        <v>637</v>
      </c>
      <c r="C1065" s="42">
        <v>32973</v>
      </c>
      <c r="D1065" s="43" t="s">
        <v>3570</v>
      </c>
      <c r="E1065" s="43" t="s">
        <v>3571</v>
      </c>
      <c r="F1065" s="43" t="s">
        <v>1221</v>
      </c>
      <c r="G1065" s="43" t="s">
        <v>442</v>
      </c>
      <c r="H1065" s="42">
        <v>34</v>
      </c>
      <c r="I1065">
        <v>83</v>
      </c>
    </row>
    <row r="1066" spans="1:9" ht="15" customHeight="1" x14ac:dyDescent="0.25">
      <c r="A1066" s="42">
        <v>2221</v>
      </c>
      <c r="B1066" s="43">
        <v>2211</v>
      </c>
      <c r="C1066" s="42">
        <v>6686</v>
      </c>
      <c r="D1066" s="43" t="s">
        <v>690</v>
      </c>
      <c r="E1066" s="43" t="s">
        <v>283</v>
      </c>
      <c r="F1066" s="43" t="s">
        <v>1221</v>
      </c>
      <c r="G1066" s="43" t="s">
        <v>438</v>
      </c>
      <c r="H1066" s="42">
        <v>42</v>
      </c>
      <c r="I1066">
        <v>5</v>
      </c>
    </row>
    <row r="1067" spans="1:9" ht="15" customHeight="1" x14ac:dyDescent="0.25">
      <c r="A1067" s="42">
        <v>958</v>
      </c>
      <c r="B1067" s="43">
        <v>952</v>
      </c>
      <c r="C1067" s="42">
        <v>20818</v>
      </c>
      <c r="D1067" s="43" t="s">
        <v>699</v>
      </c>
      <c r="E1067" s="43" t="s">
        <v>299</v>
      </c>
      <c r="F1067" s="43" t="s">
        <v>1221</v>
      </c>
      <c r="G1067" s="43" t="s">
        <v>529</v>
      </c>
      <c r="H1067" s="42">
        <v>31</v>
      </c>
      <c r="I1067">
        <v>41</v>
      </c>
    </row>
    <row r="1068" spans="1:9" ht="15" customHeight="1" x14ac:dyDescent="0.25">
      <c r="A1068" s="42">
        <v>2865</v>
      </c>
      <c r="B1068" s="43">
        <v>2858</v>
      </c>
      <c r="C1068" s="42">
        <v>3545</v>
      </c>
      <c r="D1068" s="43" t="s">
        <v>3223</v>
      </c>
      <c r="E1068" s="43" t="s">
        <v>3224</v>
      </c>
      <c r="F1068" s="43" t="s">
        <v>1221</v>
      </c>
      <c r="G1068" s="43" t="s">
        <v>455</v>
      </c>
      <c r="H1068" s="42">
        <v>39</v>
      </c>
      <c r="I1068">
        <v>1</v>
      </c>
    </row>
    <row r="1069" spans="1:9" ht="15" customHeight="1" x14ac:dyDescent="0.25">
      <c r="A1069" s="42">
        <v>2670</v>
      </c>
      <c r="B1069" s="43">
        <v>2666</v>
      </c>
      <c r="C1069" s="42">
        <v>20326</v>
      </c>
      <c r="D1069" s="43" t="s">
        <v>2846</v>
      </c>
      <c r="E1069" s="43" t="s">
        <v>2847</v>
      </c>
      <c r="F1069" s="43" t="s">
        <v>1221</v>
      </c>
      <c r="G1069" s="43" t="s">
        <v>1300</v>
      </c>
      <c r="H1069" s="42">
        <v>32</v>
      </c>
      <c r="I1069">
        <v>2</v>
      </c>
    </row>
    <row r="1070" spans="1:9" ht="15" customHeight="1" x14ac:dyDescent="0.25">
      <c r="A1070" s="42">
        <v>2796</v>
      </c>
      <c r="B1070" s="43">
        <v>2791</v>
      </c>
      <c r="C1070" s="42">
        <v>35835</v>
      </c>
      <c r="D1070" s="43" t="s">
        <v>4238</v>
      </c>
      <c r="E1070" s="43" t="s">
        <v>4239</v>
      </c>
      <c r="F1070" s="43" t="s">
        <v>1221</v>
      </c>
      <c r="G1070" s="43" t="s">
        <v>2433</v>
      </c>
      <c r="H1070" s="42">
        <v>24</v>
      </c>
      <c r="I1070">
        <v>2</v>
      </c>
    </row>
    <row r="1071" spans="1:9" ht="15" customHeight="1" x14ac:dyDescent="0.25">
      <c r="A1071" s="42">
        <v>2704</v>
      </c>
      <c r="B1071" s="43">
        <v>2699</v>
      </c>
      <c r="C1071" s="42">
        <v>29752</v>
      </c>
      <c r="D1071" s="43" t="s">
        <v>3920</v>
      </c>
      <c r="E1071" s="43" t="s">
        <v>3921</v>
      </c>
      <c r="F1071" s="43" t="s">
        <v>1221</v>
      </c>
      <c r="G1071" s="43" t="s">
        <v>1817</v>
      </c>
      <c r="H1071" s="42">
        <v>31</v>
      </c>
      <c r="I1071">
        <v>2</v>
      </c>
    </row>
    <row r="1072" spans="1:9" ht="15" customHeight="1" x14ac:dyDescent="0.25">
      <c r="A1072" s="42">
        <v>2168</v>
      </c>
      <c r="B1072" s="43">
        <v>2157</v>
      </c>
      <c r="C1072" s="42">
        <v>32070</v>
      </c>
      <c r="D1072" s="43" t="s">
        <v>3409</v>
      </c>
      <c r="E1072" s="43" t="s">
        <v>3410</v>
      </c>
      <c r="F1072" s="43" t="s">
        <v>1221</v>
      </c>
      <c r="G1072" s="43" t="s">
        <v>491</v>
      </c>
      <c r="H1072" s="42">
        <v>23</v>
      </c>
      <c r="I1072">
        <v>6</v>
      </c>
    </row>
    <row r="1073" spans="1:9" ht="15" customHeight="1" x14ac:dyDescent="0.25">
      <c r="A1073" s="42">
        <v>1803</v>
      </c>
      <c r="B1073" s="43">
        <v>1800</v>
      </c>
      <c r="C1073" s="42">
        <v>29924</v>
      </c>
      <c r="D1073" s="43" t="s">
        <v>5113</v>
      </c>
      <c r="E1073" s="43" t="s">
        <v>5114</v>
      </c>
      <c r="F1073" s="43" t="s">
        <v>1221</v>
      </c>
      <c r="G1073" s="43" t="s">
        <v>538</v>
      </c>
      <c r="H1073" s="42">
        <v>25</v>
      </c>
      <c r="I1073">
        <v>10</v>
      </c>
    </row>
    <row r="1074" spans="1:9" ht="15" customHeight="1" x14ac:dyDescent="0.25">
      <c r="A1074" s="42">
        <v>1391</v>
      </c>
      <c r="B1074" s="43">
        <v>1387</v>
      </c>
      <c r="C1074" s="42">
        <v>20401</v>
      </c>
      <c r="D1074" s="43" t="s">
        <v>2607</v>
      </c>
      <c r="E1074" s="43" t="s">
        <v>2608</v>
      </c>
      <c r="F1074" s="43" t="s">
        <v>1221</v>
      </c>
      <c r="G1074" s="43" t="s">
        <v>2609</v>
      </c>
      <c r="H1074" s="42">
        <v>37</v>
      </c>
      <c r="I1074">
        <v>19</v>
      </c>
    </row>
    <row r="1075" spans="1:9" ht="15" customHeight="1" x14ac:dyDescent="0.25">
      <c r="A1075" s="46">
        <v>1465</v>
      </c>
      <c r="B1075" s="46">
        <v>1462</v>
      </c>
      <c r="C1075" s="46">
        <v>31478</v>
      </c>
      <c r="D1075" s="46" t="s">
        <v>4371</v>
      </c>
      <c r="E1075" s="46" t="s">
        <v>4372</v>
      </c>
      <c r="F1075" s="46" t="s">
        <v>1221</v>
      </c>
      <c r="G1075" s="46" t="s">
        <v>2258</v>
      </c>
      <c r="H1075" s="46">
        <v>30</v>
      </c>
      <c r="I1075">
        <v>17</v>
      </c>
    </row>
    <row r="1076" spans="1:9" ht="15" customHeight="1" x14ac:dyDescent="0.25">
      <c r="A1076" s="42">
        <v>2159</v>
      </c>
      <c r="B1076" s="43">
        <v>2149</v>
      </c>
      <c r="C1076" s="42">
        <v>30059</v>
      </c>
      <c r="D1076" s="43" t="s">
        <v>4472</v>
      </c>
      <c r="E1076" s="43" t="s">
        <v>4473</v>
      </c>
      <c r="F1076" s="43" t="s">
        <v>1221</v>
      </c>
      <c r="G1076" s="43" t="s">
        <v>703</v>
      </c>
      <c r="H1076" s="42">
        <v>26</v>
      </c>
      <c r="I1076">
        <v>6</v>
      </c>
    </row>
    <row r="1077" spans="1:9" ht="15" customHeight="1" x14ac:dyDescent="0.25">
      <c r="A1077" s="42">
        <v>2543</v>
      </c>
      <c r="B1077" s="43">
        <v>2536</v>
      </c>
      <c r="C1077" s="42">
        <v>36925</v>
      </c>
      <c r="D1077" s="43" t="s">
        <v>5817</v>
      </c>
      <c r="E1077" s="43" t="s">
        <v>5818</v>
      </c>
      <c r="F1077" s="43" t="s">
        <v>1221</v>
      </c>
      <c r="G1077" s="43" t="s">
        <v>436</v>
      </c>
      <c r="H1077" s="42">
        <v>32</v>
      </c>
      <c r="I1077">
        <v>4</v>
      </c>
    </row>
    <row r="1078" spans="1:9" ht="15" customHeight="1" x14ac:dyDescent="0.25">
      <c r="A1078" s="42">
        <v>2757</v>
      </c>
      <c r="B1078" s="43">
        <v>2750</v>
      </c>
      <c r="C1078" s="42">
        <v>34128</v>
      </c>
      <c r="D1078" s="43" t="s">
        <v>3932</v>
      </c>
      <c r="E1078" s="43" t="s">
        <v>3933</v>
      </c>
      <c r="F1078" s="43" t="s">
        <v>1221</v>
      </c>
      <c r="G1078" s="43" t="s">
        <v>2383</v>
      </c>
      <c r="H1078" s="42">
        <v>22</v>
      </c>
      <c r="I1078">
        <v>2</v>
      </c>
    </row>
    <row r="1079" spans="1:9" ht="15" customHeight="1" x14ac:dyDescent="0.25">
      <c r="A1079" s="42">
        <v>2980</v>
      </c>
      <c r="B1079" s="43">
        <v>2975</v>
      </c>
      <c r="C1079" s="42">
        <v>37739</v>
      </c>
      <c r="D1079" s="43" t="s">
        <v>6322</v>
      </c>
      <c r="E1079" s="43" t="s">
        <v>6323</v>
      </c>
      <c r="F1079" s="43" t="s">
        <v>1221</v>
      </c>
      <c r="G1079" s="43" t="s">
        <v>453</v>
      </c>
      <c r="H1079" s="42">
        <v>22</v>
      </c>
      <c r="I1079">
        <v>1</v>
      </c>
    </row>
    <row r="1080" spans="1:9" ht="15" customHeight="1" x14ac:dyDescent="0.25">
      <c r="A1080" s="46">
        <v>1596</v>
      </c>
      <c r="B1080" s="46">
        <v>1590</v>
      </c>
      <c r="C1080" s="46">
        <v>36554</v>
      </c>
      <c r="D1080" s="46" t="s">
        <v>3212</v>
      </c>
      <c r="E1080" s="46" t="s">
        <v>4354</v>
      </c>
      <c r="F1080" s="46" t="s">
        <v>1221</v>
      </c>
      <c r="G1080" s="46" t="s">
        <v>657</v>
      </c>
      <c r="H1080" s="46">
        <v>23</v>
      </c>
      <c r="I1080">
        <v>15</v>
      </c>
    </row>
    <row r="1081" spans="1:9" ht="15" customHeight="1" x14ac:dyDescent="0.25">
      <c r="A1081" s="42">
        <v>2959</v>
      </c>
      <c r="B1081" s="43">
        <v>2954</v>
      </c>
      <c r="C1081" s="42">
        <v>36957</v>
      </c>
      <c r="D1081" s="43" t="s">
        <v>6281</v>
      </c>
      <c r="E1081" s="43" t="s">
        <v>6282</v>
      </c>
      <c r="F1081" s="43" t="s">
        <v>1221</v>
      </c>
      <c r="G1081" s="43" t="s">
        <v>485</v>
      </c>
      <c r="H1081" s="42">
        <v>21</v>
      </c>
      <c r="I1081">
        <v>1</v>
      </c>
    </row>
    <row r="1082" spans="1:9" ht="15" customHeight="1" x14ac:dyDescent="0.25">
      <c r="A1082" s="42">
        <v>2737</v>
      </c>
      <c r="B1082" s="43">
        <v>2731</v>
      </c>
      <c r="C1082" s="42">
        <v>32515</v>
      </c>
      <c r="D1082" s="43" t="s">
        <v>4193</v>
      </c>
      <c r="E1082" s="43" t="s">
        <v>4194</v>
      </c>
      <c r="F1082" s="43" t="s">
        <v>1221</v>
      </c>
      <c r="G1082" s="43" t="s">
        <v>2490</v>
      </c>
      <c r="H1082" s="42">
        <v>38</v>
      </c>
      <c r="I1082">
        <v>2</v>
      </c>
    </row>
    <row r="1083" spans="1:9" ht="15" customHeight="1" x14ac:dyDescent="0.25">
      <c r="A1083" s="42">
        <v>2968</v>
      </c>
      <c r="B1083" s="43">
        <v>2963</v>
      </c>
      <c r="C1083" s="42">
        <v>37271</v>
      </c>
      <c r="D1083" s="43" t="s">
        <v>6298</v>
      </c>
      <c r="E1083" s="43" t="s">
        <v>6299</v>
      </c>
      <c r="F1083" s="43" t="s">
        <v>1221</v>
      </c>
      <c r="G1083" s="43" t="s">
        <v>1590</v>
      </c>
      <c r="H1083" s="42">
        <v>22</v>
      </c>
      <c r="I1083">
        <v>1</v>
      </c>
    </row>
    <row r="1084" spans="1:9" ht="15" customHeight="1" x14ac:dyDescent="0.25">
      <c r="A1084" s="42">
        <v>2372</v>
      </c>
      <c r="B1084" s="43">
        <v>2361</v>
      </c>
      <c r="C1084" s="42">
        <v>18054</v>
      </c>
      <c r="D1084" s="43" t="s">
        <v>5649</v>
      </c>
      <c r="E1084" s="43" t="s">
        <v>5650</v>
      </c>
      <c r="F1084" s="43" t="s">
        <v>1221</v>
      </c>
      <c r="G1084" s="43" t="s">
        <v>2390</v>
      </c>
      <c r="H1084" s="42">
        <v>39</v>
      </c>
      <c r="I1084">
        <v>4</v>
      </c>
    </row>
    <row r="1085" spans="1:9" ht="15" customHeight="1" x14ac:dyDescent="0.25">
      <c r="A1085" s="42">
        <v>2747</v>
      </c>
      <c r="B1085" s="43">
        <v>2739</v>
      </c>
      <c r="C1085" s="42">
        <v>33367</v>
      </c>
      <c r="D1085" s="43" t="s">
        <v>2693</v>
      </c>
      <c r="E1085" s="43" t="s">
        <v>2694</v>
      </c>
      <c r="F1085" s="43" t="s">
        <v>1823</v>
      </c>
      <c r="G1085" s="43" t="s">
        <v>438</v>
      </c>
      <c r="H1085" s="42">
        <v>27</v>
      </c>
      <c r="I1085">
        <v>2</v>
      </c>
    </row>
    <row r="1086" spans="1:9" ht="15" customHeight="1" x14ac:dyDescent="0.25">
      <c r="A1086" s="42">
        <v>2673</v>
      </c>
      <c r="B1086" s="43">
        <v>2669</v>
      </c>
      <c r="C1086" s="42">
        <v>21491</v>
      </c>
      <c r="D1086" s="43" t="s">
        <v>2532</v>
      </c>
      <c r="E1086" s="43" t="s">
        <v>2533</v>
      </c>
      <c r="F1086" s="43" t="s">
        <v>1823</v>
      </c>
      <c r="G1086" s="43" t="s">
        <v>511</v>
      </c>
      <c r="H1086" s="42">
        <v>34</v>
      </c>
      <c r="I1086">
        <v>2</v>
      </c>
    </row>
    <row r="1087" spans="1:9" ht="15" customHeight="1" x14ac:dyDescent="0.25">
      <c r="A1087" s="42">
        <v>2463</v>
      </c>
      <c r="B1087" s="43">
        <v>2455</v>
      </c>
      <c r="C1087" s="42">
        <v>33971</v>
      </c>
      <c r="D1087" s="43" t="s">
        <v>4159</v>
      </c>
      <c r="E1087" s="43" t="s">
        <v>4160</v>
      </c>
      <c r="F1087" s="43" t="s">
        <v>1823</v>
      </c>
      <c r="G1087" s="43" t="s">
        <v>489</v>
      </c>
      <c r="H1087" s="42">
        <v>22</v>
      </c>
      <c r="I1087">
        <v>4</v>
      </c>
    </row>
    <row r="1088" spans="1:9" ht="15" customHeight="1" x14ac:dyDescent="0.25">
      <c r="A1088" s="42">
        <v>2648</v>
      </c>
      <c r="B1088" s="43">
        <v>2641</v>
      </c>
      <c r="C1088" s="42">
        <v>37528</v>
      </c>
      <c r="D1088" s="43" t="s">
        <v>5938</v>
      </c>
      <c r="E1088" s="43" t="s">
        <v>5939</v>
      </c>
      <c r="F1088" s="43" t="s">
        <v>1823</v>
      </c>
      <c r="G1088" s="43" t="s">
        <v>1824</v>
      </c>
      <c r="H1088" s="42">
        <v>26</v>
      </c>
      <c r="I1088">
        <v>3</v>
      </c>
    </row>
    <row r="1089" spans="1:9" ht="15" customHeight="1" x14ac:dyDescent="0.25">
      <c r="A1089" s="42">
        <v>844</v>
      </c>
      <c r="B1089" s="43">
        <v>838</v>
      </c>
      <c r="C1089" s="42">
        <v>33273</v>
      </c>
      <c r="D1089" s="43" t="s">
        <v>2513</v>
      </c>
      <c r="E1089" s="43" t="s">
        <v>2514</v>
      </c>
      <c r="F1089" s="43" t="s">
        <v>1823</v>
      </c>
      <c r="G1089" s="43" t="s">
        <v>438</v>
      </c>
      <c r="H1089" s="42">
        <v>22</v>
      </c>
      <c r="I1089">
        <v>52</v>
      </c>
    </row>
    <row r="1090" spans="1:9" ht="15" customHeight="1" x14ac:dyDescent="0.25">
      <c r="A1090" s="42">
        <v>2545</v>
      </c>
      <c r="B1090" s="43">
        <v>2538</v>
      </c>
      <c r="C1090" s="42">
        <v>36954</v>
      </c>
      <c r="D1090" s="43" t="s">
        <v>5821</v>
      </c>
      <c r="E1090" s="43" t="s">
        <v>5822</v>
      </c>
      <c r="F1090" s="43" t="s">
        <v>1823</v>
      </c>
      <c r="G1090" s="43" t="s">
        <v>1824</v>
      </c>
      <c r="H1090" s="42">
        <v>22</v>
      </c>
      <c r="I1090">
        <v>4</v>
      </c>
    </row>
    <row r="1091" spans="1:9" ht="15" customHeight="1" x14ac:dyDescent="0.25">
      <c r="A1091" s="42">
        <v>1914</v>
      </c>
      <c r="B1091" s="43">
        <v>1915</v>
      </c>
      <c r="C1091" s="42">
        <v>34635</v>
      </c>
      <c r="D1091" s="43" t="s">
        <v>2651</v>
      </c>
      <c r="E1091" s="43" t="s">
        <v>2652</v>
      </c>
      <c r="F1091" s="43" t="s">
        <v>1823</v>
      </c>
      <c r="G1091" s="43" t="s">
        <v>438</v>
      </c>
      <c r="H1091" s="42">
        <v>25</v>
      </c>
      <c r="I1091">
        <v>9</v>
      </c>
    </row>
    <row r="1092" spans="1:9" ht="15" customHeight="1" x14ac:dyDescent="0.25">
      <c r="A1092" s="42">
        <v>874</v>
      </c>
      <c r="B1092" s="43">
        <v>862</v>
      </c>
      <c r="C1092" s="42">
        <v>34634</v>
      </c>
      <c r="D1092" s="43" t="s">
        <v>3433</v>
      </c>
      <c r="E1092" s="43" t="s">
        <v>3434</v>
      </c>
      <c r="F1092" s="43" t="s">
        <v>4698</v>
      </c>
      <c r="G1092" s="43" t="s">
        <v>438</v>
      </c>
      <c r="H1092" s="42">
        <v>23</v>
      </c>
      <c r="I1092">
        <v>50</v>
      </c>
    </row>
    <row r="1093" spans="1:9" ht="15" customHeight="1" x14ac:dyDescent="0.25">
      <c r="A1093" s="42">
        <v>1088</v>
      </c>
      <c r="B1093" s="43">
        <v>1082</v>
      </c>
      <c r="C1093" s="42">
        <v>33581</v>
      </c>
      <c r="D1093" s="43" t="s">
        <v>4742</v>
      </c>
      <c r="E1093" s="43" t="s">
        <v>4743</v>
      </c>
      <c r="F1093" s="43" t="s">
        <v>4698</v>
      </c>
      <c r="G1093" s="43" t="s">
        <v>438</v>
      </c>
      <c r="H1093" s="42">
        <v>23</v>
      </c>
      <c r="I1093">
        <v>33</v>
      </c>
    </row>
    <row r="1094" spans="1:9" ht="15" customHeight="1" x14ac:dyDescent="0.25">
      <c r="A1094" s="42">
        <v>2742</v>
      </c>
      <c r="B1094" s="43">
        <v>2735</v>
      </c>
      <c r="C1094" s="42">
        <v>32876</v>
      </c>
      <c r="D1094" s="43" t="s">
        <v>6008</v>
      </c>
      <c r="E1094" s="43" t="s">
        <v>6009</v>
      </c>
      <c r="F1094" s="43" t="s">
        <v>4698</v>
      </c>
      <c r="G1094" s="43" t="s">
        <v>442</v>
      </c>
      <c r="H1094" s="42">
        <v>24</v>
      </c>
      <c r="I1094">
        <v>2</v>
      </c>
    </row>
    <row r="1095" spans="1:9" ht="15" customHeight="1" x14ac:dyDescent="0.25">
      <c r="A1095" s="42">
        <v>1508</v>
      </c>
      <c r="B1095" s="43">
        <v>1509</v>
      </c>
      <c r="C1095" s="42">
        <v>32863</v>
      </c>
      <c r="D1095" s="43" t="s">
        <v>3013</v>
      </c>
      <c r="E1095" s="43" t="s">
        <v>3014</v>
      </c>
      <c r="F1095" s="43" t="s">
        <v>4698</v>
      </c>
      <c r="G1095" s="43" t="s">
        <v>558</v>
      </c>
      <c r="H1095" s="42">
        <v>25</v>
      </c>
      <c r="I1095">
        <v>16</v>
      </c>
    </row>
    <row r="1096" spans="1:9" ht="15" customHeight="1" x14ac:dyDescent="0.25">
      <c r="A1096" s="42">
        <v>1805</v>
      </c>
      <c r="B1096" s="43">
        <v>1802</v>
      </c>
      <c r="C1096" s="42">
        <v>30331</v>
      </c>
      <c r="D1096" s="43" t="s">
        <v>3960</v>
      </c>
      <c r="E1096" s="43" t="s">
        <v>3961</v>
      </c>
      <c r="F1096" s="43" t="s">
        <v>4698</v>
      </c>
      <c r="G1096" s="43" t="s">
        <v>489</v>
      </c>
      <c r="H1096" s="42">
        <v>30</v>
      </c>
      <c r="I1096">
        <v>10</v>
      </c>
    </row>
    <row r="1097" spans="1:9" ht="15" customHeight="1" x14ac:dyDescent="0.25">
      <c r="A1097" s="42">
        <v>2741</v>
      </c>
      <c r="B1097" s="43">
        <v>2734</v>
      </c>
      <c r="C1097" s="42">
        <v>32836</v>
      </c>
      <c r="D1097" s="43" t="s">
        <v>4020</v>
      </c>
      <c r="E1097" s="43" t="s">
        <v>4021</v>
      </c>
      <c r="F1097" s="43" t="s">
        <v>4698</v>
      </c>
      <c r="G1097" s="43" t="s">
        <v>442</v>
      </c>
      <c r="H1097" s="42">
        <v>22</v>
      </c>
      <c r="I1097">
        <v>2</v>
      </c>
    </row>
    <row r="1098" spans="1:9" ht="15" customHeight="1" x14ac:dyDescent="0.25">
      <c r="A1098" s="42">
        <v>2475</v>
      </c>
      <c r="B1098" s="43">
        <v>2756</v>
      </c>
      <c r="C1098" s="42">
        <v>34344</v>
      </c>
      <c r="D1098" s="43" t="s">
        <v>4550</v>
      </c>
      <c r="E1098" s="43" t="s">
        <v>4551</v>
      </c>
      <c r="F1098" s="43" t="s">
        <v>4698</v>
      </c>
      <c r="G1098" s="43" t="s">
        <v>520</v>
      </c>
      <c r="H1098" s="42">
        <v>21</v>
      </c>
      <c r="I1098">
        <v>4</v>
      </c>
    </row>
    <row r="1099" spans="1:9" ht="15" customHeight="1" x14ac:dyDescent="0.25">
      <c r="A1099" s="42">
        <v>2628</v>
      </c>
      <c r="B1099" s="43">
        <v>2621</v>
      </c>
      <c r="C1099" s="42">
        <v>35689</v>
      </c>
      <c r="D1099" s="43" t="s">
        <v>3901</v>
      </c>
      <c r="E1099" s="43" t="s">
        <v>3902</v>
      </c>
      <c r="F1099" s="43" t="s">
        <v>4698</v>
      </c>
      <c r="G1099" s="43" t="s">
        <v>442</v>
      </c>
      <c r="H1099" s="42">
        <v>23</v>
      </c>
      <c r="I1099">
        <v>3</v>
      </c>
    </row>
    <row r="1100" spans="1:9" ht="15" customHeight="1" x14ac:dyDescent="0.25">
      <c r="A1100" s="42">
        <v>1438</v>
      </c>
      <c r="B1100" s="43">
        <v>1437</v>
      </c>
      <c r="C1100" s="42">
        <v>36126</v>
      </c>
      <c r="D1100" s="43" t="s">
        <v>4883</v>
      </c>
      <c r="E1100" s="43" t="s">
        <v>4884</v>
      </c>
      <c r="F1100" s="43" t="s">
        <v>4698</v>
      </c>
      <c r="G1100" s="43" t="s">
        <v>1610</v>
      </c>
      <c r="H1100" s="42">
        <v>20</v>
      </c>
      <c r="I1100">
        <v>18</v>
      </c>
    </row>
    <row r="1101" spans="1:9" ht="15" customHeight="1" x14ac:dyDescent="0.25">
      <c r="A1101" s="42">
        <v>2504</v>
      </c>
      <c r="B1101" s="43">
        <v>2495</v>
      </c>
      <c r="C1101" s="42">
        <v>35697</v>
      </c>
      <c r="D1101" s="43" t="s">
        <v>5762</v>
      </c>
      <c r="E1101" s="43" t="s">
        <v>5763</v>
      </c>
      <c r="F1101" s="43" t="s">
        <v>3499</v>
      </c>
      <c r="G1101" s="43" t="s">
        <v>436</v>
      </c>
      <c r="H1101" s="42">
        <v>20</v>
      </c>
      <c r="I1101">
        <v>4</v>
      </c>
    </row>
    <row r="1102" spans="1:9" ht="15" customHeight="1" x14ac:dyDescent="0.25">
      <c r="A1102" s="42">
        <v>1109</v>
      </c>
      <c r="B1102" s="43">
        <v>1097</v>
      </c>
      <c r="C1102" s="42">
        <v>35261</v>
      </c>
      <c r="D1102" s="43" t="s">
        <v>3367</v>
      </c>
      <c r="E1102" s="43" t="s">
        <v>3368</v>
      </c>
      <c r="F1102" s="43" t="s">
        <v>3499</v>
      </c>
      <c r="G1102" s="43" t="s">
        <v>436</v>
      </c>
      <c r="H1102" s="42">
        <v>21</v>
      </c>
      <c r="I1102">
        <v>32</v>
      </c>
    </row>
    <row r="1103" spans="1:9" ht="15" customHeight="1" x14ac:dyDescent="0.25">
      <c r="A1103" s="42">
        <v>876</v>
      </c>
      <c r="B1103" s="43">
        <v>865</v>
      </c>
      <c r="C1103" s="42">
        <v>36471</v>
      </c>
      <c r="D1103" s="43" t="s">
        <v>3865</v>
      </c>
      <c r="E1103" s="43" t="s">
        <v>3866</v>
      </c>
      <c r="F1103" s="43" t="s">
        <v>3499</v>
      </c>
      <c r="G1103" s="43" t="s">
        <v>436</v>
      </c>
      <c r="H1103" s="42">
        <v>22</v>
      </c>
      <c r="I1103">
        <v>50</v>
      </c>
    </row>
    <row r="1104" spans="1:9" ht="15" customHeight="1" x14ac:dyDescent="0.25">
      <c r="A1104" s="42">
        <v>2607</v>
      </c>
      <c r="B1104" s="43">
        <v>2598</v>
      </c>
      <c r="C1104" s="42">
        <v>32962</v>
      </c>
      <c r="D1104" s="43" t="s">
        <v>5888</v>
      </c>
      <c r="E1104" s="43" t="s">
        <v>5889</v>
      </c>
      <c r="F1104" s="43" t="s">
        <v>3499</v>
      </c>
      <c r="G1104" s="43" t="s">
        <v>465</v>
      </c>
      <c r="H1104" s="42">
        <v>22</v>
      </c>
      <c r="I1104">
        <v>3</v>
      </c>
    </row>
    <row r="1105" spans="1:9" ht="15" customHeight="1" x14ac:dyDescent="0.25">
      <c r="A1105" s="42">
        <v>1846</v>
      </c>
      <c r="B1105" s="43">
        <v>1845</v>
      </c>
      <c r="C1105" s="42">
        <v>34288</v>
      </c>
      <c r="D1105" s="43" t="s">
        <v>2890</v>
      </c>
      <c r="E1105" s="43" t="s">
        <v>2891</v>
      </c>
      <c r="F1105" s="43" t="s">
        <v>3499</v>
      </c>
      <c r="G1105" s="43" t="s">
        <v>445</v>
      </c>
      <c r="H1105" s="42">
        <v>21</v>
      </c>
      <c r="I1105">
        <v>10</v>
      </c>
    </row>
    <row r="1106" spans="1:9" ht="15" customHeight="1" x14ac:dyDescent="0.25">
      <c r="A1106" s="42">
        <v>1442</v>
      </c>
      <c r="B1106" s="43">
        <v>1441</v>
      </c>
      <c r="C1106" s="42">
        <v>36926</v>
      </c>
      <c r="D1106" s="43" t="s">
        <v>4887</v>
      </c>
      <c r="E1106" s="43" t="s">
        <v>4888</v>
      </c>
      <c r="F1106" s="43" t="s">
        <v>3499</v>
      </c>
      <c r="G1106" s="43" t="s">
        <v>436</v>
      </c>
      <c r="H1106" s="42">
        <v>22</v>
      </c>
      <c r="I1106">
        <v>18</v>
      </c>
    </row>
    <row r="1107" spans="1:9" ht="15" customHeight="1" x14ac:dyDescent="0.25">
      <c r="A1107" s="42">
        <v>1202</v>
      </c>
      <c r="B1107" s="43">
        <v>1198</v>
      </c>
      <c r="C1107" s="42">
        <v>32968</v>
      </c>
      <c r="D1107" s="43" t="s">
        <v>3015</v>
      </c>
      <c r="E1107" s="43" t="s">
        <v>3016</v>
      </c>
      <c r="F1107" s="43" t="s">
        <v>3499</v>
      </c>
      <c r="G1107" s="43" t="s">
        <v>445</v>
      </c>
      <c r="H1107" s="42">
        <v>22</v>
      </c>
      <c r="I1107">
        <v>26</v>
      </c>
    </row>
    <row r="1108" spans="1:9" ht="15" customHeight="1" x14ac:dyDescent="0.25">
      <c r="A1108" s="42">
        <v>2248</v>
      </c>
      <c r="B1108" s="43">
        <v>2236</v>
      </c>
      <c r="C1108" s="42">
        <v>27485</v>
      </c>
      <c r="D1108" s="43" t="s">
        <v>5514</v>
      </c>
      <c r="E1108" s="43" t="s">
        <v>5515</v>
      </c>
      <c r="F1108" s="43" t="s">
        <v>435</v>
      </c>
      <c r="G1108" s="43" t="s">
        <v>505</v>
      </c>
      <c r="H1108" s="42">
        <v>27</v>
      </c>
      <c r="I1108">
        <v>5</v>
      </c>
    </row>
    <row r="1109" spans="1:9" ht="15" customHeight="1" x14ac:dyDescent="0.25">
      <c r="A1109" s="42">
        <v>811</v>
      </c>
      <c r="B1109" s="43">
        <v>845</v>
      </c>
      <c r="C1109" s="42">
        <v>27932</v>
      </c>
      <c r="D1109" s="43" t="s">
        <v>476</v>
      </c>
      <c r="E1109" s="43" t="s">
        <v>92</v>
      </c>
      <c r="F1109" s="43" t="s">
        <v>1186</v>
      </c>
      <c r="G1109" s="43" t="s">
        <v>450</v>
      </c>
      <c r="H1109" s="42">
        <v>26</v>
      </c>
      <c r="I1109">
        <v>56</v>
      </c>
    </row>
    <row r="1110" spans="1:9" ht="15" customHeight="1" x14ac:dyDescent="0.25">
      <c r="A1110" s="42">
        <v>1806</v>
      </c>
      <c r="B1110" s="43">
        <v>1803</v>
      </c>
      <c r="C1110" s="42">
        <v>30561</v>
      </c>
      <c r="D1110" s="43" t="s">
        <v>1645</v>
      </c>
      <c r="E1110" s="43" t="s">
        <v>1646</v>
      </c>
      <c r="F1110" s="43" t="s">
        <v>1186</v>
      </c>
      <c r="G1110" s="43" t="s">
        <v>465</v>
      </c>
      <c r="H1110" s="42">
        <v>24</v>
      </c>
      <c r="I1110">
        <v>10</v>
      </c>
    </row>
    <row r="1111" spans="1:9" ht="15" customHeight="1" x14ac:dyDescent="0.25">
      <c r="A1111" s="42">
        <v>931</v>
      </c>
      <c r="B1111" s="43">
        <v>990</v>
      </c>
      <c r="C1111" s="42">
        <v>32644</v>
      </c>
      <c r="D1111" s="43" t="s">
        <v>1996</v>
      </c>
      <c r="E1111" s="43" t="s">
        <v>1997</v>
      </c>
      <c r="F1111" s="43" t="s">
        <v>1186</v>
      </c>
      <c r="G1111" s="43" t="s">
        <v>442</v>
      </c>
      <c r="H1111" s="42">
        <v>23</v>
      </c>
      <c r="I1111">
        <v>44</v>
      </c>
    </row>
    <row r="1112" spans="1:9" ht="15" customHeight="1" x14ac:dyDescent="0.25">
      <c r="A1112" s="42">
        <v>303</v>
      </c>
      <c r="B1112" s="43">
        <v>301</v>
      </c>
      <c r="C1112" s="42">
        <v>32634</v>
      </c>
      <c r="D1112" s="43" t="s">
        <v>1157</v>
      </c>
      <c r="E1112" s="43" t="s">
        <v>1158</v>
      </c>
      <c r="F1112" s="43" t="s">
        <v>1186</v>
      </c>
      <c r="G1112" s="43" t="s">
        <v>442</v>
      </c>
      <c r="H1112" s="42">
        <v>24</v>
      </c>
      <c r="I1112">
        <v>235</v>
      </c>
    </row>
    <row r="1113" spans="1:9" ht="15" customHeight="1" x14ac:dyDescent="0.25">
      <c r="A1113" s="42">
        <v>142</v>
      </c>
      <c r="B1113" s="43">
        <v>143</v>
      </c>
      <c r="C1113" s="42">
        <v>32891</v>
      </c>
      <c r="D1113" s="43" t="s">
        <v>3088</v>
      </c>
      <c r="E1113" s="43" t="s">
        <v>3089</v>
      </c>
      <c r="F1113" s="43" t="s">
        <v>1186</v>
      </c>
      <c r="G1113" s="43" t="s">
        <v>465</v>
      </c>
      <c r="H1113" s="42">
        <v>22</v>
      </c>
      <c r="I1113">
        <v>451</v>
      </c>
    </row>
    <row r="1114" spans="1:9" ht="15" customHeight="1" x14ac:dyDescent="0.25">
      <c r="A1114" s="42">
        <v>634</v>
      </c>
      <c r="B1114" s="43">
        <v>626</v>
      </c>
      <c r="C1114" s="42">
        <v>16731</v>
      </c>
      <c r="D1114" s="43" t="s">
        <v>477</v>
      </c>
      <c r="E1114" s="43" t="s">
        <v>147</v>
      </c>
      <c r="F1114" s="43" t="s">
        <v>1186</v>
      </c>
      <c r="G1114" s="43" t="s">
        <v>455</v>
      </c>
      <c r="H1114" s="42">
        <v>35</v>
      </c>
      <c r="I1114">
        <v>85</v>
      </c>
    </row>
    <row r="1115" spans="1:9" ht="15" customHeight="1" x14ac:dyDescent="0.25">
      <c r="A1115" s="42">
        <v>1548</v>
      </c>
      <c r="B1115" s="43">
        <v>1544</v>
      </c>
      <c r="C1115" s="42">
        <v>28489</v>
      </c>
      <c r="D1115" s="43" t="s">
        <v>4950</v>
      </c>
      <c r="E1115" s="43" t="s">
        <v>148</v>
      </c>
      <c r="F1115" s="43" t="s">
        <v>1186</v>
      </c>
      <c r="G1115" s="43" t="s">
        <v>491</v>
      </c>
      <c r="H1115" s="42">
        <v>30</v>
      </c>
      <c r="I1115">
        <v>15</v>
      </c>
    </row>
    <row r="1116" spans="1:9" ht="15" customHeight="1" x14ac:dyDescent="0.25">
      <c r="A1116" s="42">
        <v>685</v>
      </c>
      <c r="B1116" s="43">
        <v>683</v>
      </c>
      <c r="C1116" s="42">
        <v>26266</v>
      </c>
      <c r="D1116" s="43" t="s">
        <v>1063</v>
      </c>
      <c r="E1116" s="43" t="s">
        <v>1064</v>
      </c>
      <c r="F1116" s="43" t="s">
        <v>1186</v>
      </c>
      <c r="G1116" s="43" t="s">
        <v>442</v>
      </c>
      <c r="H1116" s="42">
        <v>28</v>
      </c>
      <c r="I1116">
        <v>75</v>
      </c>
    </row>
    <row r="1117" spans="1:9" ht="15" customHeight="1" x14ac:dyDescent="0.25">
      <c r="A1117" s="42">
        <v>372</v>
      </c>
      <c r="B1117" s="43">
        <v>368</v>
      </c>
      <c r="C1117" s="42">
        <v>31800</v>
      </c>
      <c r="D1117" s="43" t="s">
        <v>1393</v>
      </c>
      <c r="E1117" s="43" t="s">
        <v>1394</v>
      </c>
      <c r="F1117" s="43" t="s">
        <v>1186</v>
      </c>
      <c r="G1117" s="43" t="s">
        <v>518</v>
      </c>
      <c r="H1117" s="42">
        <v>23</v>
      </c>
      <c r="I1117">
        <v>191</v>
      </c>
    </row>
    <row r="1118" spans="1:9" ht="15" customHeight="1" x14ac:dyDescent="0.25">
      <c r="A1118" s="42">
        <v>618</v>
      </c>
      <c r="B1118" s="43">
        <v>606</v>
      </c>
      <c r="C1118" s="42">
        <v>19858</v>
      </c>
      <c r="D1118" s="43" t="s">
        <v>480</v>
      </c>
      <c r="E1118" s="43" t="s">
        <v>149</v>
      </c>
      <c r="F1118" s="43" t="s">
        <v>1186</v>
      </c>
      <c r="G1118" s="43" t="s">
        <v>450</v>
      </c>
      <c r="H1118" s="42">
        <v>32</v>
      </c>
      <c r="I1118">
        <v>89</v>
      </c>
    </row>
    <row r="1119" spans="1:9" ht="15" customHeight="1" x14ac:dyDescent="0.25">
      <c r="A1119" s="42">
        <v>63</v>
      </c>
      <c r="B1119" s="43">
        <v>62</v>
      </c>
      <c r="C1119" s="42">
        <v>26637</v>
      </c>
      <c r="D1119" s="43" t="s">
        <v>515</v>
      </c>
      <c r="E1119" s="43" t="s">
        <v>178</v>
      </c>
      <c r="F1119" s="43" t="s">
        <v>1186</v>
      </c>
      <c r="G1119" s="43" t="s">
        <v>438</v>
      </c>
      <c r="H1119" s="42">
        <v>27</v>
      </c>
      <c r="I1119">
        <v>729</v>
      </c>
    </row>
    <row r="1120" spans="1:9" ht="15" customHeight="1" x14ac:dyDescent="0.25">
      <c r="A1120" s="42">
        <v>241</v>
      </c>
      <c r="B1120" s="43">
        <v>235</v>
      </c>
      <c r="C1120" s="42">
        <v>22077</v>
      </c>
      <c r="D1120" s="43" t="s">
        <v>718</v>
      </c>
      <c r="E1120" s="43" t="s">
        <v>302</v>
      </c>
      <c r="F1120" s="43" t="s">
        <v>1186</v>
      </c>
      <c r="G1120" s="43" t="s">
        <v>442</v>
      </c>
      <c r="H1120" s="42">
        <v>30</v>
      </c>
      <c r="I1120">
        <v>293</v>
      </c>
    </row>
    <row r="1121" spans="1:9" ht="15" customHeight="1" x14ac:dyDescent="0.25">
      <c r="A1121" s="42">
        <v>798</v>
      </c>
      <c r="B1121" s="43">
        <v>785</v>
      </c>
      <c r="C1121" s="42">
        <v>27818</v>
      </c>
      <c r="D1121" s="43" t="s">
        <v>775</v>
      </c>
      <c r="E1121" s="43" t="s">
        <v>335</v>
      </c>
      <c r="F1121" s="43" t="s">
        <v>1186</v>
      </c>
      <c r="G1121" s="43" t="s">
        <v>485</v>
      </c>
      <c r="H1121" s="42">
        <v>26</v>
      </c>
      <c r="I1121">
        <v>58</v>
      </c>
    </row>
    <row r="1122" spans="1:9" ht="15" customHeight="1" x14ac:dyDescent="0.25">
      <c r="A1122" s="42">
        <v>717</v>
      </c>
      <c r="B1122" s="43">
        <v>748</v>
      </c>
      <c r="C1122" s="42">
        <v>17741</v>
      </c>
      <c r="D1122" s="43" t="s">
        <v>486</v>
      </c>
      <c r="E1122" s="43" t="s">
        <v>150</v>
      </c>
      <c r="F1122" s="43" t="s">
        <v>1186</v>
      </c>
      <c r="G1122" s="43" t="s">
        <v>442</v>
      </c>
      <c r="H1122" s="42">
        <v>36</v>
      </c>
      <c r="I1122">
        <v>69</v>
      </c>
    </row>
    <row r="1123" spans="1:9" ht="15" customHeight="1" x14ac:dyDescent="0.25">
      <c r="A1123" s="42">
        <v>329</v>
      </c>
      <c r="B1123" s="43">
        <v>318</v>
      </c>
      <c r="C1123" s="42">
        <v>28189</v>
      </c>
      <c r="D1123" s="43" t="s">
        <v>1087</v>
      </c>
      <c r="E1123" s="43" t="s">
        <v>1088</v>
      </c>
      <c r="F1123" s="43" t="s">
        <v>1186</v>
      </c>
      <c r="G1123" s="43" t="s">
        <v>442</v>
      </c>
      <c r="H1123" s="42">
        <v>26</v>
      </c>
      <c r="I1123">
        <v>218</v>
      </c>
    </row>
    <row r="1124" spans="1:9" ht="15" customHeight="1" x14ac:dyDescent="0.25">
      <c r="A1124" s="42">
        <v>165</v>
      </c>
      <c r="B1124" s="43">
        <v>167</v>
      </c>
      <c r="C1124" s="42">
        <v>20165</v>
      </c>
      <c r="D1124" s="43" t="s">
        <v>468</v>
      </c>
      <c r="E1124" s="43" t="s">
        <v>153</v>
      </c>
      <c r="F1124" s="43" t="s">
        <v>1186</v>
      </c>
      <c r="G1124" s="43" t="s">
        <v>442</v>
      </c>
      <c r="H1124" s="42">
        <v>33</v>
      </c>
      <c r="I1124">
        <v>393</v>
      </c>
    </row>
    <row r="1125" spans="1:9" ht="15" customHeight="1" x14ac:dyDescent="0.25">
      <c r="A1125" s="42">
        <v>7</v>
      </c>
      <c r="B1125" s="43">
        <v>6</v>
      </c>
      <c r="C1125" s="42">
        <v>26392</v>
      </c>
      <c r="D1125" s="43" t="s">
        <v>467</v>
      </c>
      <c r="E1125" s="43" t="s">
        <v>154</v>
      </c>
      <c r="F1125" s="43" t="s">
        <v>1186</v>
      </c>
      <c r="G1125" s="43" t="s">
        <v>442</v>
      </c>
      <c r="H1125" s="42">
        <v>27</v>
      </c>
      <c r="I1125">
        <v>1686</v>
      </c>
    </row>
    <row r="1126" spans="1:9" ht="15" customHeight="1" x14ac:dyDescent="0.25">
      <c r="A1126" s="42">
        <v>627</v>
      </c>
      <c r="B1126" s="43">
        <v>640</v>
      </c>
      <c r="C1126" s="42">
        <v>24308</v>
      </c>
      <c r="D1126" s="43" t="s">
        <v>487</v>
      </c>
      <c r="E1126" s="43" t="s">
        <v>155</v>
      </c>
      <c r="F1126" s="43" t="s">
        <v>1186</v>
      </c>
      <c r="G1126" s="43" t="s">
        <v>442</v>
      </c>
      <c r="H1126" s="42">
        <v>30</v>
      </c>
      <c r="I1126">
        <v>87</v>
      </c>
    </row>
    <row r="1127" spans="1:9" ht="15" customHeight="1" x14ac:dyDescent="0.25">
      <c r="A1127" s="42">
        <v>349</v>
      </c>
      <c r="B1127" s="43">
        <v>349</v>
      </c>
      <c r="C1127" s="42">
        <v>29528</v>
      </c>
      <c r="D1127" s="43" t="s">
        <v>3483</v>
      </c>
      <c r="E1127" s="43" t="s">
        <v>1097</v>
      </c>
      <c r="F1127" s="43" t="s">
        <v>1186</v>
      </c>
      <c r="G1127" s="43" t="s">
        <v>438</v>
      </c>
      <c r="H1127" s="42">
        <v>25</v>
      </c>
      <c r="I1127">
        <v>204</v>
      </c>
    </row>
    <row r="1128" spans="1:9" ht="15" customHeight="1" x14ac:dyDescent="0.25">
      <c r="A1128" s="42">
        <v>449</v>
      </c>
      <c r="B1128" s="43">
        <v>446</v>
      </c>
      <c r="C1128" s="42">
        <v>27805</v>
      </c>
      <c r="D1128" s="43" t="s">
        <v>825</v>
      </c>
      <c r="E1128" s="43" t="s">
        <v>377</v>
      </c>
      <c r="F1128" s="43" t="s">
        <v>1186</v>
      </c>
      <c r="G1128" s="43" t="s">
        <v>529</v>
      </c>
      <c r="H1128" s="42">
        <v>26</v>
      </c>
      <c r="I1128">
        <v>144</v>
      </c>
    </row>
    <row r="1129" spans="1:9" ht="15" customHeight="1" x14ac:dyDescent="0.25">
      <c r="A1129" s="42">
        <v>959</v>
      </c>
      <c r="B1129" s="43">
        <v>953</v>
      </c>
      <c r="C1129" s="42">
        <v>21374</v>
      </c>
      <c r="D1129" s="43" t="s">
        <v>475</v>
      </c>
      <c r="E1129" s="43" t="s">
        <v>156</v>
      </c>
      <c r="F1129" s="43" t="s">
        <v>1186</v>
      </c>
      <c r="G1129" s="43" t="s">
        <v>442</v>
      </c>
      <c r="H1129" s="42">
        <v>31</v>
      </c>
      <c r="I1129">
        <v>41</v>
      </c>
    </row>
    <row r="1130" spans="1:9" ht="15" customHeight="1" x14ac:dyDescent="0.25">
      <c r="A1130" s="42">
        <v>1041</v>
      </c>
      <c r="B1130" s="43">
        <v>969</v>
      </c>
      <c r="C1130" s="42">
        <v>17793</v>
      </c>
      <c r="D1130" s="43" t="s">
        <v>473</v>
      </c>
      <c r="E1130" s="43" t="s">
        <v>77</v>
      </c>
      <c r="F1130" s="43" t="s">
        <v>1186</v>
      </c>
      <c r="G1130" s="43" t="s">
        <v>465</v>
      </c>
      <c r="H1130" s="42">
        <v>33</v>
      </c>
      <c r="I1130">
        <v>35</v>
      </c>
    </row>
    <row r="1131" spans="1:9" ht="15" customHeight="1" x14ac:dyDescent="0.25">
      <c r="A1131" s="42">
        <v>417</v>
      </c>
      <c r="B1131" s="43">
        <v>423</v>
      </c>
      <c r="C1131" s="42">
        <v>30827</v>
      </c>
      <c r="D1131" s="43" t="s">
        <v>1147</v>
      </c>
      <c r="E1131" s="43" t="s">
        <v>1148</v>
      </c>
      <c r="F1131" s="43" t="s">
        <v>1186</v>
      </c>
      <c r="G1131" s="43" t="s">
        <v>485</v>
      </c>
      <c r="H1131" s="42">
        <v>24</v>
      </c>
      <c r="I1131">
        <v>160</v>
      </c>
    </row>
    <row r="1132" spans="1:9" ht="15" customHeight="1" x14ac:dyDescent="0.25">
      <c r="A1132" s="42">
        <v>533</v>
      </c>
      <c r="B1132" s="43">
        <v>531</v>
      </c>
      <c r="C1132" s="42">
        <v>30040</v>
      </c>
      <c r="D1132" s="43" t="s">
        <v>481</v>
      </c>
      <c r="E1132" s="43" t="s">
        <v>160</v>
      </c>
      <c r="F1132" s="43" t="s">
        <v>1186</v>
      </c>
      <c r="G1132" s="43" t="s">
        <v>442</v>
      </c>
      <c r="H1132" s="42">
        <v>25</v>
      </c>
      <c r="I1132">
        <v>110</v>
      </c>
    </row>
    <row r="1133" spans="1:9" ht="15" customHeight="1" x14ac:dyDescent="0.25">
      <c r="A1133" s="42">
        <v>8</v>
      </c>
      <c r="B1133" s="43">
        <v>8</v>
      </c>
      <c r="C1133" s="42">
        <v>21971</v>
      </c>
      <c r="D1133" s="43" t="s">
        <v>464</v>
      </c>
      <c r="E1133" s="43" t="s">
        <v>13</v>
      </c>
      <c r="F1133" s="43" t="s">
        <v>1186</v>
      </c>
      <c r="G1133" s="43" t="s">
        <v>465</v>
      </c>
      <c r="H1133" s="42">
        <v>30</v>
      </c>
      <c r="I1133">
        <v>1616</v>
      </c>
    </row>
    <row r="1134" spans="1:9" ht="15" customHeight="1" x14ac:dyDescent="0.25">
      <c r="A1134" s="42">
        <v>394</v>
      </c>
      <c r="B1134" s="43">
        <v>384</v>
      </c>
      <c r="C1134" s="42">
        <v>28579</v>
      </c>
      <c r="D1134" s="43" t="s">
        <v>805</v>
      </c>
      <c r="E1134" s="43" t="s">
        <v>364</v>
      </c>
      <c r="F1134" s="43" t="s">
        <v>1186</v>
      </c>
      <c r="G1134" s="43" t="s">
        <v>442</v>
      </c>
      <c r="H1134" s="42">
        <v>26</v>
      </c>
      <c r="I1134">
        <v>177</v>
      </c>
    </row>
    <row r="1135" spans="1:9" ht="15" customHeight="1" x14ac:dyDescent="0.25">
      <c r="A1135" s="46">
        <v>568</v>
      </c>
      <c r="B1135" s="46">
        <v>582</v>
      </c>
      <c r="C1135" s="46">
        <v>34596</v>
      </c>
      <c r="D1135" s="46" t="s">
        <v>1202</v>
      </c>
      <c r="E1135" s="46" t="s">
        <v>1203</v>
      </c>
      <c r="F1135" s="46" t="s">
        <v>1186</v>
      </c>
      <c r="G1135" s="46" t="s">
        <v>445</v>
      </c>
      <c r="H1135" s="46">
        <v>28</v>
      </c>
      <c r="I1135">
        <v>102</v>
      </c>
    </row>
    <row r="1136" spans="1:9" ht="15" customHeight="1" x14ac:dyDescent="0.25">
      <c r="A1136" s="42">
        <v>216</v>
      </c>
      <c r="B1136" s="43">
        <v>209</v>
      </c>
      <c r="C1136" s="42">
        <v>18247</v>
      </c>
      <c r="D1136" s="43" t="s">
        <v>470</v>
      </c>
      <c r="E1136" s="43" t="s">
        <v>161</v>
      </c>
      <c r="F1136" s="43" t="s">
        <v>1186</v>
      </c>
      <c r="G1136" s="43" t="s">
        <v>442</v>
      </c>
      <c r="H1136" s="42">
        <v>33</v>
      </c>
      <c r="I1136">
        <v>318</v>
      </c>
    </row>
    <row r="1137" spans="1:9" ht="15" customHeight="1" x14ac:dyDescent="0.25">
      <c r="A1137" s="42">
        <v>702</v>
      </c>
      <c r="B1137" s="43">
        <v>723</v>
      </c>
      <c r="C1137" s="42">
        <v>33562</v>
      </c>
      <c r="D1137" s="43" t="s">
        <v>1207</v>
      </c>
      <c r="E1137" s="43" t="s">
        <v>1208</v>
      </c>
      <c r="F1137" s="43" t="s">
        <v>1186</v>
      </c>
      <c r="G1137" s="43" t="s">
        <v>442</v>
      </c>
      <c r="H1137" s="42">
        <v>23</v>
      </c>
      <c r="I1137">
        <v>73</v>
      </c>
    </row>
    <row r="1138" spans="1:9" ht="15" customHeight="1" x14ac:dyDescent="0.25">
      <c r="A1138" s="42">
        <v>1076</v>
      </c>
      <c r="B1138" s="43">
        <v>1068</v>
      </c>
      <c r="C1138" s="42">
        <v>34689</v>
      </c>
      <c r="D1138" s="43" t="s">
        <v>1213</v>
      </c>
      <c r="E1138" s="43" t="s">
        <v>1214</v>
      </c>
      <c r="F1138" s="43" t="s">
        <v>1192</v>
      </c>
      <c r="G1138" s="43" t="s">
        <v>442</v>
      </c>
      <c r="H1138" s="42">
        <v>21</v>
      </c>
      <c r="I1138">
        <v>34</v>
      </c>
    </row>
    <row r="1139" spans="1:9" ht="15" customHeight="1" x14ac:dyDescent="0.25">
      <c r="A1139" s="42">
        <v>2909</v>
      </c>
      <c r="B1139" s="43">
        <v>2902</v>
      </c>
      <c r="C1139" s="42">
        <v>31832</v>
      </c>
      <c r="D1139" s="43" t="s">
        <v>6208</v>
      </c>
      <c r="E1139" s="43" t="s">
        <v>6209</v>
      </c>
      <c r="F1139" s="43" t="s">
        <v>1192</v>
      </c>
      <c r="G1139" s="43" t="s">
        <v>489</v>
      </c>
      <c r="H1139" s="42">
        <v>25</v>
      </c>
      <c r="I1139">
        <v>1</v>
      </c>
    </row>
    <row r="1140" spans="1:9" ht="15" customHeight="1" x14ac:dyDescent="0.25">
      <c r="A1140" s="42">
        <v>1949</v>
      </c>
      <c r="B1140" s="43">
        <v>1947</v>
      </c>
      <c r="C1140" s="42">
        <v>30779</v>
      </c>
      <c r="D1140" s="43" t="s">
        <v>3789</v>
      </c>
      <c r="E1140" s="43" t="s">
        <v>3790</v>
      </c>
      <c r="F1140" s="43" t="s">
        <v>1192</v>
      </c>
      <c r="G1140" s="43" t="s">
        <v>442</v>
      </c>
      <c r="H1140" s="42">
        <v>24</v>
      </c>
      <c r="I1140">
        <v>8</v>
      </c>
    </row>
    <row r="1141" spans="1:9" ht="15" customHeight="1" x14ac:dyDescent="0.25">
      <c r="A1141" s="42">
        <v>1509</v>
      </c>
      <c r="B1141" s="43">
        <v>1510</v>
      </c>
      <c r="C1141" s="42">
        <v>32989</v>
      </c>
      <c r="D1141" s="43" t="s">
        <v>4199</v>
      </c>
      <c r="E1141" s="43" t="s">
        <v>4200</v>
      </c>
      <c r="F1141" s="43" t="s">
        <v>1192</v>
      </c>
      <c r="G1141" s="43" t="s">
        <v>442</v>
      </c>
      <c r="H1141" s="42">
        <v>22</v>
      </c>
      <c r="I1141">
        <v>16</v>
      </c>
    </row>
    <row r="1142" spans="1:9" ht="15" customHeight="1" x14ac:dyDescent="0.25">
      <c r="A1142" s="42">
        <v>1387</v>
      </c>
      <c r="B1142" s="43">
        <v>1384</v>
      </c>
      <c r="C1142" s="42">
        <v>37680</v>
      </c>
      <c r="D1142" s="43" t="s">
        <v>4866</v>
      </c>
      <c r="E1142" s="43" t="s">
        <v>4867</v>
      </c>
      <c r="F1142" s="43" t="s">
        <v>1192</v>
      </c>
      <c r="G1142" s="43" t="s">
        <v>657</v>
      </c>
      <c r="H1142" s="42">
        <v>23</v>
      </c>
      <c r="I1142">
        <v>20</v>
      </c>
    </row>
    <row r="1143" spans="1:9" ht="15" customHeight="1" x14ac:dyDescent="0.25">
      <c r="A1143" s="42">
        <v>1293</v>
      </c>
      <c r="B1143" s="43">
        <v>1285</v>
      </c>
      <c r="C1143" s="42">
        <v>37012</v>
      </c>
      <c r="D1143" s="43" t="s">
        <v>4822</v>
      </c>
      <c r="E1143" s="43" t="s">
        <v>4823</v>
      </c>
      <c r="F1143" s="43" t="s">
        <v>1192</v>
      </c>
      <c r="G1143" s="43" t="s">
        <v>465</v>
      </c>
      <c r="H1143" s="42">
        <v>19</v>
      </c>
      <c r="I1143">
        <v>23</v>
      </c>
    </row>
    <row r="1144" spans="1:9" ht="15" customHeight="1" x14ac:dyDescent="0.25">
      <c r="A1144" s="42">
        <v>550</v>
      </c>
      <c r="B1144" s="43">
        <v>539</v>
      </c>
      <c r="C1144" s="42">
        <v>35246</v>
      </c>
      <c r="D1144" s="43" t="s">
        <v>3981</v>
      </c>
      <c r="E1144" s="43" t="s">
        <v>3982</v>
      </c>
      <c r="F1144" s="43" t="s">
        <v>1192</v>
      </c>
      <c r="G1144" s="43" t="s">
        <v>442</v>
      </c>
      <c r="H1144" s="42">
        <v>20</v>
      </c>
      <c r="I1144">
        <v>106</v>
      </c>
    </row>
    <row r="1145" spans="1:9" ht="15" customHeight="1" x14ac:dyDescent="0.25">
      <c r="A1145" s="42">
        <v>1530</v>
      </c>
      <c r="B1145" s="43">
        <v>1530</v>
      </c>
      <c r="C1145" s="42">
        <v>21721</v>
      </c>
      <c r="D1145" s="43" t="s">
        <v>4942</v>
      </c>
      <c r="E1145" s="43" t="s">
        <v>4943</v>
      </c>
      <c r="F1145" s="43" t="s">
        <v>1192</v>
      </c>
      <c r="G1145" s="43" t="s">
        <v>442</v>
      </c>
      <c r="H1145" s="42">
        <v>32</v>
      </c>
      <c r="I1145">
        <v>15</v>
      </c>
    </row>
    <row r="1146" spans="1:9" ht="15" customHeight="1" x14ac:dyDescent="0.25">
      <c r="A1146" s="42">
        <v>2099</v>
      </c>
      <c r="B1146" s="43">
        <v>2091</v>
      </c>
      <c r="C1146" s="42">
        <v>36039</v>
      </c>
      <c r="D1146" s="43" t="s">
        <v>3995</v>
      </c>
      <c r="E1146" s="43" t="s">
        <v>3996</v>
      </c>
      <c r="F1146" s="43" t="s">
        <v>1192</v>
      </c>
      <c r="G1146" s="43" t="s">
        <v>465</v>
      </c>
      <c r="H1146" s="42">
        <v>20</v>
      </c>
      <c r="I1146">
        <v>7</v>
      </c>
    </row>
    <row r="1147" spans="1:9" ht="15" customHeight="1" x14ac:dyDescent="0.25">
      <c r="A1147" s="42">
        <v>2433</v>
      </c>
      <c r="B1147" s="43">
        <v>2424</v>
      </c>
      <c r="C1147" s="42">
        <v>31275</v>
      </c>
      <c r="D1147" s="43" t="s">
        <v>4012</v>
      </c>
      <c r="E1147" s="43" t="s">
        <v>4013</v>
      </c>
      <c r="F1147" s="43" t="s">
        <v>1192</v>
      </c>
      <c r="G1147" s="43" t="s">
        <v>442</v>
      </c>
      <c r="H1147" s="42">
        <v>25</v>
      </c>
      <c r="I1147">
        <v>4</v>
      </c>
    </row>
    <row r="1148" spans="1:9" ht="15" customHeight="1" x14ac:dyDescent="0.25">
      <c r="A1148" s="42">
        <v>2066</v>
      </c>
      <c r="B1148" s="43">
        <v>2058</v>
      </c>
      <c r="C1148" s="42">
        <v>33563</v>
      </c>
      <c r="D1148" s="43" t="s">
        <v>5339</v>
      </c>
      <c r="E1148" s="43" t="s">
        <v>5340</v>
      </c>
      <c r="F1148" s="43" t="s">
        <v>1192</v>
      </c>
      <c r="G1148" s="43" t="s">
        <v>442</v>
      </c>
      <c r="H1148" s="42">
        <v>24</v>
      </c>
      <c r="I1148">
        <v>7</v>
      </c>
    </row>
    <row r="1149" spans="1:9" ht="15" customHeight="1" x14ac:dyDescent="0.25">
      <c r="A1149" s="42">
        <v>667</v>
      </c>
      <c r="B1149" s="43">
        <v>666</v>
      </c>
      <c r="C1149" s="42">
        <v>25230</v>
      </c>
      <c r="D1149" s="43" t="s">
        <v>1613</v>
      </c>
      <c r="E1149" s="43" t="s">
        <v>1614</v>
      </c>
      <c r="F1149" s="43" t="s">
        <v>1395</v>
      </c>
      <c r="G1149" s="43" t="s">
        <v>518</v>
      </c>
      <c r="H1149" s="42">
        <v>28</v>
      </c>
      <c r="I1149">
        <v>78</v>
      </c>
    </row>
    <row r="1150" spans="1:9" ht="15" customHeight="1" x14ac:dyDescent="0.25">
      <c r="A1150" s="42">
        <v>1426</v>
      </c>
      <c r="B1150" s="43">
        <v>1421</v>
      </c>
      <c r="C1150" s="42">
        <v>31632</v>
      </c>
      <c r="D1150" s="43" t="s">
        <v>2818</v>
      </c>
      <c r="E1150" s="43" t="s">
        <v>2819</v>
      </c>
      <c r="F1150" s="43" t="s">
        <v>1395</v>
      </c>
      <c r="G1150" s="43" t="s">
        <v>518</v>
      </c>
      <c r="H1150" s="42">
        <v>23</v>
      </c>
      <c r="I1150">
        <v>18</v>
      </c>
    </row>
    <row r="1151" spans="1:9" ht="15" customHeight="1" x14ac:dyDescent="0.25">
      <c r="A1151" s="42">
        <v>1829</v>
      </c>
      <c r="B1151" s="43">
        <v>1827</v>
      </c>
      <c r="C1151" s="42">
        <v>33098</v>
      </c>
      <c r="D1151" s="43" t="s">
        <v>3419</v>
      </c>
      <c r="E1151" s="43" t="s">
        <v>3420</v>
      </c>
      <c r="F1151" s="43" t="s">
        <v>1395</v>
      </c>
      <c r="G1151" s="43" t="s">
        <v>518</v>
      </c>
      <c r="H1151" s="42">
        <v>22</v>
      </c>
      <c r="I1151">
        <v>10</v>
      </c>
    </row>
    <row r="1152" spans="1:9" ht="15" customHeight="1" x14ac:dyDescent="0.25">
      <c r="A1152" s="42">
        <v>632</v>
      </c>
      <c r="B1152" s="43">
        <v>623</v>
      </c>
      <c r="C1152" s="42">
        <v>31060</v>
      </c>
      <c r="D1152" s="43" t="s">
        <v>2555</v>
      </c>
      <c r="E1152" s="43" t="s">
        <v>2556</v>
      </c>
      <c r="F1152" s="43" t="s">
        <v>1395</v>
      </c>
      <c r="G1152" s="43" t="s">
        <v>518</v>
      </c>
      <c r="H1152" s="42">
        <v>28</v>
      </c>
      <c r="I1152">
        <v>86</v>
      </c>
    </row>
    <row r="1153" spans="1:9" ht="15" customHeight="1" x14ac:dyDescent="0.25">
      <c r="A1153" s="42">
        <v>1275</v>
      </c>
      <c r="B1153" s="43">
        <v>1268</v>
      </c>
      <c r="C1153" s="42">
        <v>27468</v>
      </c>
      <c r="D1153" s="43" t="s">
        <v>3053</v>
      </c>
      <c r="E1153" s="43" t="s">
        <v>3054</v>
      </c>
      <c r="F1153" s="43" t="s">
        <v>4814</v>
      </c>
      <c r="G1153" s="43" t="s">
        <v>436</v>
      </c>
      <c r="H1153" s="42">
        <v>28</v>
      </c>
      <c r="I1153">
        <v>23</v>
      </c>
    </row>
    <row r="1154" spans="1:9" ht="15" customHeight="1" x14ac:dyDescent="0.25">
      <c r="A1154" s="42">
        <v>2292</v>
      </c>
      <c r="B1154" s="43">
        <v>2279</v>
      </c>
      <c r="C1154" s="42">
        <v>33204</v>
      </c>
      <c r="D1154" s="43" t="s">
        <v>2409</v>
      </c>
      <c r="E1154" s="43" t="s">
        <v>2410</v>
      </c>
      <c r="F1154" s="43" t="s">
        <v>4814</v>
      </c>
      <c r="G1154" s="43" t="s">
        <v>1371</v>
      </c>
      <c r="H1154" s="42">
        <v>22</v>
      </c>
      <c r="I1154">
        <v>5</v>
      </c>
    </row>
    <row r="1155" spans="1:9" ht="15" customHeight="1" x14ac:dyDescent="0.25">
      <c r="A1155" s="42">
        <v>2340</v>
      </c>
      <c r="B1155" s="43">
        <v>2331</v>
      </c>
      <c r="C1155" s="42">
        <v>36986</v>
      </c>
      <c r="D1155" s="43" t="s">
        <v>5596</v>
      </c>
      <c r="E1155" s="43" t="s">
        <v>5597</v>
      </c>
      <c r="F1155" s="43" t="s">
        <v>4814</v>
      </c>
      <c r="G1155" s="43" t="s">
        <v>489</v>
      </c>
      <c r="H1155" s="42">
        <v>20</v>
      </c>
      <c r="I1155">
        <v>5</v>
      </c>
    </row>
    <row r="1156" spans="1:9" ht="15" customHeight="1" x14ac:dyDescent="0.25">
      <c r="A1156" s="42">
        <v>2322</v>
      </c>
      <c r="B1156" s="43">
        <v>2310</v>
      </c>
      <c r="C1156" s="42">
        <v>35372</v>
      </c>
      <c r="D1156" s="43" t="s">
        <v>2658</v>
      </c>
      <c r="E1156" s="43" t="s">
        <v>2659</v>
      </c>
      <c r="F1156" s="43" t="s">
        <v>4814</v>
      </c>
      <c r="G1156" s="43" t="s">
        <v>558</v>
      </c>
      <c r="H1156" s="42">
        <v>22</v>
      </c>
      <c r="I1156">
        <v>5</v>
      </c>
    </row>
    <row r="1157" spans="1:9" ht="15" customHeight="1" x14ac:dyDescent="0.25">
      <c r="A1157" s="46">
        <v>1128</v>
      </c>
      <c r="B1157" s="46">
        <v>1117</v>
      </c>
      <c r="C1157" s="46">
        <v>30541</v>
      </c>
      <c r="D1157" s="46" t="s">
        <v>4271</v>
      </c>
      <c r="E1157" s="46" t="s">
        <v>4272</v>
      </c>
      <c r="F1157" s="46" t="s">
        <v>1856</v>
      </c>
      <c r="G1157" s="46" t="s">
        <v>591</v>
      </c>
      <c r="H1157" s="46">
        <v>27</v>
      </c>
      <c r="I1157">
        <v>31</v>
      </c>
    </row>
    <row r="1158" spans="1:9" ht="15" customHeight="1" x14ac:dyDescent="0.25">
      <c r="A1158" s="42">
        <v>974</v>
      </c>
      <c r="B1158" s="43">
        <v>970</v>
      </c>
      <c r="C1158" s="42">
        <v>18642</v>
      </c>
      <c r="D1158" s="43" t="s">
        <v>1854</v>
      </c>
      <c r="E1158" s="43" t="s">
        <v>1855</v>
      </c>
      <c r="F1158" s="43" t="s">
        <v>1856</v>
      </c>
      <c r="G1158" s="43" t="s">
        <v>496</v>
      </c>
      <c r="H1158" s="42">
        <v>35</v>
      </c>
      <c r="I1158">
        <v>40</v>
      </c>
    </row>
    <row r="1159" spans="1:9" ht="15" customHeight="1" x14ac:dyDescent="0.25">
      <c r="A1159" s="42">
        <v>2224</v>
      </c>
      <c r="B1159" s="43">
        <v>2213</v>
      </c>
      <c r="C1159" s="42">
        <v>8051</v>
      </c>
      <c r="D1159" s="43" t="s">
        <v>4138</v>
      </c>
      <c r="E1159" s="43" t="s">
        <v>4139</v>
      </c>
      <c r="F1159" s="43" t="s">
        <v>1856</v>
      </c>
      <c r="G1159" s="43" t="s">
        <v>1955</v>
      </c>
      <c r="H1159" s="42">
        <v>44</v>
      </c>
      <c r="I1159">
        <v>5</v>
      </c>
    </row>
    <row r="1160" spans="1:9" ht="15" customHeight="1" x14ac:dyDescent="0.25">
      <c r="A1160" s="42">
        <v>643</v>
      </c>
      <c r="B1160" s="43">
        <v>639</v>
      </c>
      <c r="C1160" s="42">
        <v>22472</v>
      </c>
      <c r="D1160" s="43" t="s">
        <v>1454</v>
      </c>
      <c r="E1160" s="43" t="s">
        <v>1455</v>
      </c>
      <c r="F1160" s="43" t="s">
        <v>1856</v>
      </c>
      <c r="G1160" s="43" t="s">
        <v>591</v>
      </c>
      <c r="H1160" s="42">
        <v>30</v>
      </c>
      <c r="I1160">
        <v>82</v>
      </c>
    </row>
    <row r="1161" spans="1:9" ht="15" customHeight="1" x14ac:dyDescent="0.25">
      <c r="A1161" s="42">
        <v>2156</v>
      </c>
      <c r="B1161" s="43">
        <v>2146</v>
      </c>
      <c r="C1161" s="42">
        <v>29189</v>
      </c>
      <c r="D1161" s="43" t="s">
        <v>4470</v>
      </c>
      <c r="E1161" s="43" t="s">
        <v>4471</v>
      </c>
      <c r="F1161" s="43" t="s">
        <v>1856</v>
      </c>
      <c r="G1161" s="43" t="s">
        <v>589</v>
      </c>
      <c r="H1161" s="42">
        <v>27</v>
      </c>
      <c r="I1161">
        <v>6</v>
      </c>
    </row>
    <row r="1162" spans="1:9" ht="15" customHeight="1" x14ac:dyDescent="0.25">
      <c r="A1162" s="42">
        <v>2455</v>
      </c>
      <c r="B1162" s="43">
        <v>2445</v>
      </c>
      <c r="C1162" s="42">
        <v>33413</v>
      </c>
      <c r="D1162" s="43" t="s">
        <v>2017</v>
      </c>
      <c r="E1162" s="43" t="s">
        <v>2018</v>
      </c>
      <c r="F1162" s="43" t="s">
        <v>4839</v>
      </c>
      <c r="G1162" s="43" t="s">
        <v>494</v>
      </c>
      <c r="H1162" s="42">
        <v>22</v>
      </c>
      <c r="I1162">
        <v>4</v>
      </c>
    </row>
    <row r="1163" spans="1:9" ht="15" customHeight="1" x14ac:dyDescent="0.25">
      <c r="A1163" s="42">
        <v>2799</v>
      </c>
      <c r="B1163" s="43">
        <v>2794</v>
      </c>
      <c r="C1163" s="42">
        <v>36036</v>
      </c>
      <c r="D1163" s="43" t="s">
        <v>6060</v>
      </c>
      <c r="E1163" s="43" t="s">
        <v>6061</v>
      </c>
      <c r="F1163" s="43" t="s">
        <v>4839</v>
      </c>
      <c r="G1163" s="43" t="s">
        <v>494</v>
      </c>
      <c r="H1163" s="42">
        <v>20</v>
      </c>
      <c r="I1163">
        <v>2</v>
      </c>
    </row>
    <row r="1164" spans="1:9" ht="15" customHeight="1" x14ac:dyDescent="0.25">
      <c r="A1164" s="46">
        <v>2732</v>
      </c>
      <c r="B1164" s="46">
        <v>2726</v>
      </c>
      <c r="C1164" s="46">
        <v>32394</v>
      </c>
      <c r="D1164" s="46" t="s">
        <v>3413</v>
      </c>
      <c r="E1164" s="46" t="s">
        <v>3414</v>
      </c>
      <c r="F1164" s="46" t="s">
        <v>4839</v>
      </c>
      <c r="G1164" s="46" t="s">
        <v>494</v>
      </c>
      <c r="H1164" s="46">
        <v>23</v>
      </c>
      <c r="I1164">
        <v>2</v>
      </c>
    </row>
    <row r="1165" spans="1:9" ht="15" customHeight="1" x14ac:dyDescent="0.25">
      <c r="A1165" s="42">
        <v>2850</v>
      </c>
      <c r="B1165" s="43">
        <v>2845</v>
      </c>
      <c r="C1165" s="42">
        <v>37552</v>
      </c>
      <c r="D1165" s="43" t="s">
        <v>6138</v>
      </c>
      <c r="E1165" s="43" t="s">
        <v>6139</v>
      </c>
      <c r="F1165" s="43" t="s">
        <v>4839</v>
      </c>
      <c r="G1165" s="43" t="s">
        <v>494</v>
      </c>
      <c r="H1165" s="42">
        <v>19</v>
      </c>
      <c r="I1165">
        <v>2</v>
      </c>
    </row>
    <row r="1166" spans="1:9" ht="15" customHeight="1" x14ac:dyDescent="0.25">
      <c r="A1166" s="42">
        <v>2591</v>
      </c>
      <c r="B1166" s="43">
        <v>2582</v>
      </c>
      <c r="C1166" s="42">
        <v>31226</v>
      </c>
      <c r="D1166" s="43" t="s">
        <v>4010</v>
      </c>
      <c r="E1166" s="43" t="s">
        <v>4011</v>
      </c>
      <c r="F1166" s="43" t="s">
        <v>4839</v>
      </c>
      <c r="G1166" s="43" t="s">
        <v>494</v>
      </c>
      <c r="H1166" s="42">
        <v>24</v>
      </c>
      <c r="I1166">
        <v>3</v>
      </c>
    </row>
    <row r="1167" spans="1:9" ht="15" customHeight="1" x14ac:dyDescent="0.25">
      <c r="A1167" s="42">
        <v>1942</v>
      </c>
      <c r="B1167" s="43">
        <v>1940</v>
      </c>
      <c r="C1167" s="42">
        <v>27343</v>
      </c>
      <c r="D1167" s="43" t="s">
        <v>5223</v>
      </c>
      <c r="E1167" s="43" t="s">
        <v>5224</v>
      </c>
      <c r="F1167" s="43" t="s">
        <v>4839</v>
      </c>
      <c r="G1167" s="43" t="s">
        <v>494</v>
      </c>
      <c r="H1167" s="42">
        <v>28</v>
      </c>
      <c r="I1167">
        <v>8</v>
      </c>
    </row>
    <row r="1168" spans="1:9" ht="15" customHeight="1" x14ac:dyDescent="0.25">
      <c r="A1168" s="42">
        <v>1332</v>
      </c>
      <c r="B1168" s="43">
        <v>1327</v>
      </c>
      <c r="C1168" s="42">
        <v>25791</v>
      </c>
      <c r="D1168" s="43" t="s">
        <v>4423</v>
      </c>
      <c r="E1168" s="43" t="s">
        <v>4424</v>
      </c>
      <c r="F1168" s="43" t="s">
        <v>4839</v>
      </c>
      <c r="G1168" s="43" t="s">
        <v>494</v>
      </c>
      <c r="H1168" s="42">
        <v>28</v>
      </c>
      <c r="I1168">
        <v>21</v>
      </c>
    </row>
    <row r="1169" spans="1:9" ht="15" customHeight="1" x14ac:dyDescent="0.25">
      <c r="A1169" s="42">
        <v>2208</v>
      </c>
      <c r="B1169" s="43">
        <v>2197</v>
      </c>
      <c r="C1169" s="42">
        <v>36910</v>
      </c>
      <c r="D1169" s="43" t="s">
        <v>5492</v>
      </c>
      <c r="E1169" s="43" t="s">
        <v>5493</v>
      </c>
      <c r="F1169" s="43" t="s">
        <v>4675</v>
      </c>
      <c r="G1169" s="43" t="s">
        <v>531</v>
      </c>
      <c r="H1169" s="42">
        <v>20</v>
      </c>
      <c r="I1169">
        <v>6</v>
      </c>
    </row>
    <row r="1170" spans="1:9" ht="15" customHeight="1" x14ac:dyDescent="0.25">
      <c r="A1170" s="42">
        <v>745</v>
      </c>
      <c r="B1170" s="43">
        <v>742</v>
      </c>
      <c r="C1170" s="42">
        <v>24714</v>
      </c>
      <c r="D1170" s="43" t="s">
        <v>2112</v>
      </c>
      <c r="E1170" s="43" t="s">
        <v>2113</v>
      </c>
      <c r="F1170" s="43" t="s">
        <v>4675</v>
      </c>
      <c r="G1170" s="43" t="s">
        <v>2114</v>
      </c>
      <c r="H1170" s="42">
        <v>27</v>
      </c>
      <c r="I1170">
        <v>65</v>
      </c>
    </row>
    <row r="1171" spans="1:9" ht="15" customHeight="1" x14ac:dyDescent="0.25">
      <c r="A1171" s="42">
        <v>1833</v>
      </c>
      <c r="B1171" s="43">
        <v>1832</v>
      </c>
      <c r="C1171" s="42">
        <v>33553</v>
      </c>
      <c r="D1171" s="43" t="s">
        <v>5133</v>
      </c>
      <c r="E1171" s="43" t="s">
        <v>5134</v>
      </c>
      <c r="F1171" s="43" t="s">
        <v>4675</v>
      </c>
      <c r="G1171" s="43" t="s">
        <v>2114</v>
      </c>
      <c r="H1171" s="42">
        <v>23</v>
      </c>
      <c r="I1171">
        <v>10</v>
      </c>
    </row>
    <row r="1172" spans="1:9" ht="15" customHeight="1" x14ac:dyDescent="0.25">
      <c r="A1172" s="46">
        <v>1292</v>
      </c>
      <c r="B1172" s="46">
        <v>1284</v>
      </c>
      <c r="C1172" s="46">
        <v>36290</v>
      </c>
      <c r="D1172" s="46" t="s">
        <v>4820</v>
      </c>
      <c r="E1172" s="46" t="s">
        <v>4821</v>
      </c>
      <c r="F1172" s="46" t="s">
        <v>4675</v>
      </c>
      <c r="G1172" s="46" t="s">
        <v>2114</v>
      </c>
      <c r="H1172" s="46">
        <v>20</v>
      </c>
      <c r="I1172">
        <v>23</v>
      </c>
    </row>
    <row r="1173" spans="1:9" ht="15" customHeight="1" x14ac:dyDescent="0.25">
      <c r="A1173" s="42">
        <v>1955</v>
      </c>
      <c r="B1173" s="43">
        <v>1953</v>
      </c>
      <c r="C1173" s="42">
        <v>32170</v>
      </c>
      <c r="D1173" s="43" t="s">
        <v>4666</v>
      </c>
      <c r="E1173" s="43" t="s">
        <v>5229</v>
      </c>
      <c r="F1173" s="43" t="s">
        <v>4675</v>
      </c>
      <c r="G1173" s="43" t="s">
        <v>2164</v>
      </c>
      <c r="H1173" s="42">
        <v>23</v>
      </c>
      <c r="I1173">
        <v>8</v>
      </c>
    </row>
    <row r="1174" spans="1:9" ht="15" customHeight="1" x14ac:dyDescent="0.25">
      <c r="A1174" s="42">
        <v>1430</v>
      </c>
      <c r="B1174" s="43">
        <v>1428</v>
      </c>
      <c r="C1174" s="42">
        <v>33513</v>
      </c>
      <c r="D1174" s="43" t="s">
        <v>2411</v>
      </c>
      <c r="E1174" s="43" t="s">
        <v>2412</v>
      </c>
      <c r="F1174" s="43" t="s">
        <v>4675</v>
      </c>
      <c r="G1174" s="43" t="s">
        <v>2164</v>
      </c>
      <c r="H1174" s="42">
        <v>22</v>
      </c>
      <c r="I1174">
        <v>18</v>
      </c>
    </row>
    <row r="1175" spans="1:9" ht="15" customHeight="1" x14ac:dyDescent="0.25">
      <c r="A1175" s="42">
        <v>503</v>
      </c>
      <c r="B1175" s="43">
        <v>504</v>
      </c>
      <c r="C1175" s="42">
        <v>35597</v>
      </c>
      <c r="D1175" s="43" t="s">
        <v>3989</v>
      </c>
      <c r="E1175" s="43" t="s">
        <v>3990</v>
      </c>
      <c r="F1175" s="43" t="s">
        <v>2062</v>
      </c>
      <c r="G1175" s="43" t="s">
        <v>436</v>
      </c>
      <c r="H1175" s="42">
        <v>21</v>
      </c>
      <c r="I1175">
        <v>118</v>
      </c>
    </row>
    <row r="1176" spans="1:9" ht="15" customHeight="1" x14ac:dyDescent="0.25">
      <c r="A1176" s="42">
        <v>719</v>
      </c>
      <c r="B1176" s="43">
        <v>711</v>
      </c>
      <c r="C1176" s="42">
        <v>29870</v>
      </c>
      <c r="D1176" s="43" t="s">
        <v>4668</v>
      </c>
      <c r="E1176" s="43" t="s">
        <v>4669</v>
      </c>
      <c r="F1176" s="43" t="s">
        <v>2062</v>
      </c>
      <c r="G1176" s="43" t="s">
        <v>538</v>
      </c>
      <c r="H1176" s="42">
        <v>25</v>
      </c>
      <c r="I1176">
        <v>69</v>
      </c>
    </row>
    <row r="1177" spans="1:9" ht="15" customHeight="1" x14ac:dyDescent="0.25">
      <c r="A1177" s="42">
        <v>1334</v>
      </c>
      <c r="B1177" s="43">
        <v>1329</v>
      </c>
      <c r="C1177" s="42">
        <v>28068</v>
      </c>
      <c r="D1177" s="43" t="s">
        <v>1537</v>
      </c>
      <c r="E1177" s="43" t="s">
        <v>1538</v>
      </c>
      <c r="F1177" s="43" t="s">
        <v>2062</v>
      </c>
      <c r="G1177" s="43" t="s">
        <v>494</v>
      </c>
      <c r="H1177" s="42">
        <v>26</v>
      </c>
      <c r="I1177">
        <v>21</v>
      </c>
    </row>
    <row r="1178" spans="1:9" ht="15" customHeight="1" x14ac:dyDescent="0.25">
      <c r="A1178" s="42">
        <v>729</v>
      </c>
      <c r="B1178" s="43">
        <v>726</v>
      </c>
      <c r="C1178" s="42">
        <v>37213</v>
      </c>
      <c r="D1178" s="43" t="s">
        <v>4672</v>
      </c>
      <c r="E1178" s="43" t="s">
        <v>4673</v>
      </c>
      <c r="F1178" s="43" t="s">
        <v>2062</v>
      </c>
      <c r="G1178" s="43" t="s">
        <v>445</v>
      </c>
      <c r="H1178" s="42">
        <v>19</v>
      </c>
      <c r="I1178">
        <v>68</v>
      </c>
    </row>
    <row r="1179" spans="1:9" ht="15" customHeight="1" x14ac:dyDescent="0.25">
      <c r="A1179" s="42">
        <v>1022</v>
      </c>
      <c r="B1179" s="43">
        <v>1018</v>
      </c>
      <c r="C1179" s="42">
        <v>35856</v>
      </c>
      <c r="D1179" s="43" t="s">
        <v>3531</v>
      </c>
      <c r="E1179" s="43" t="s">
        <v>3532</v>
      </c>
      <c r="F1179" s="43" t="s">
        <v>2062</v>
      </c>
      <c r="G1179" s="43" t="s">
        <v>445</v>
      </c>
      <c r="H1179" s="42">
        <v>20</v>
      </c>
      <c r="I1179">
        <v>37</v>
      </c>
    </row>
    <row r="1180" spans="1:9" ht="15" customHeight="1" x14ac:dyDescent="0.25">
      <c r="A1180" s="42">
        <v>507</v>
      </c>
      <c r="B1180" s="43">
        <v>502</v>
      </c>
      <c r="C1180" s="42">
        <v>27928</v>
      </c>
      <c r="D1180" s="43" t="s">
        <v>4634</v>
      </c>
      <c r="E1180" s="43" t="s">
        <v>4635</v>
      </c>
      <c r="F1180" s="43" t="s">
        <v>2062</v>
      </c>
      <c r="G1180" s="43" t="s">
        <v>538</v>
      </c>
      <c r="H1180" s="42">
        <v>26</v>
      </c>
      <c r="I1180">
        <v>117</v>
      </c>
    </row>
    <row r="1181" spans="1:9" ht="15" customHeight="1" x14ac:dyDescent="0.25">
      <c r="A1181" s="42">
        <v>268</v>
      </c>
      <c r="B1181" s="43">
        <v>263</v>
      </c>
      <c r="C1181" s="42">
        <v>29927</v>
      </c>
      <c r="D1181" s="43" t="s">
        <v>1179</v>
      </c>
      <c r="E1181" s="43" t="s">
        <v>1180</v>
      </c>
      <c r="F1181" s="43" t="s">
        <v>2062</v>
      </c>
      <c r="G1181" s="43" t="s">
        <v>538</v>
      </c>
      <c r="H1181" s="42">
        <v>25</v>
      </c>
      <c r="I1181">
        <v>268</v>
      </c>
    </row>
    <row r="1182" spans="1:9" ht="15" customHeight="1" x14ac:dyDescent="0.25">
      <c r="A1182" s="42">
        <v>668</v>
      </c>
      <c r="B1182" s="43">
        <v>668</v>
      </c>
      <c r="C1182" s="42">
        <v>31750</v>
      </c>
      <c r="D1182" s="43" t="s">
        <v>1949</v>
      </c>
      <c r="E1182" s="43" t="s">
        <v>1950</v>
      </c>
      <c r="F1182" s="43" t="s">
        <v>2062</v>
      </c>
      <c r="G1182" s="43" t="s">
        <v>497</v>
      </c>
      <c r="H1182" s="42">
        <v>23</v>
      </c>
      <c r="I1182">
        <v>78</v>
      </c>
    </row>
    <row r="1183" spans="1:9" ht="15" customHeight="1" x14ac:dyDescent="0.25">
      <c r="A1183" s="42">
        <v>1671</v>
      </c>
      <c r="B1183" s="43">
        <v>1662</v>
      </c>
      <c r="C1183" s="42">
        <v>33282</v>
      </c>
      <c r="D1183" s="43" t="s">
        <v>2015</v>
      </c>
      <c r="E1183" s="43" t="s">
        <v>2016</v>
      </c>
      <c r="F1183" s="43" t="s">
        <v>2062</v>
      </c>
      <c r="G1183" s="43" t="s">
        <v>529</v>
      </c>
      <c r="H1183" s="42">
        <v>22</v>
      </c>
      <c r="I1183">
        <v>13</v>
      </c>
    </row>
    <row r="1184" spans="1:9" ht="15" customHeight="1" x14ac:dyDescent="0.25">
      <c r="A1184" s="42">
        <v>1754</v>
      </c>
      <c r="B1184" s="43">
        <v>1849</v>
      </c>
      <c r="C1184" s="42">
        <v>34600</v>
      </c>
      <c r="D1184" s="43" t="s">
        <v>5081</v>
      </c>
      <c r="E1184" s="43" t="s">
        <v>5082</v>
      </c>
      <c r="F1184" s="43" t="s">
        <v>2062</v>
      </c>
      <c r="G1184" s="43" t="s">
        <v>445</v>
      </c>
      <c r="H1184" s="42">
        <v>21</v>
      </c>
      <c r="I1184">
        <v>11</v>
      </c>
    </row>
    <row r="1185" spans="1:9" ht="15" customHeight="1" x14ac:dyDescent="0.25">
      <c r="A1185" s="42">
        <v>2970</v>
      </c>
      <c r="B1185" s="43">
        <v>2965</v>
      </c>
      <c r="C1185" s="42">
        <v>37344</v>
      </c>
      <c r="D1185" s="43" t="s">
        <v>6302</v>
      </c>
      <c r="E1185" s="43" t="s">
        <v>6303</v>
      </c>
      <c r="F1185" s="43" t="s">
        <v>2062</v>
      </c>
      <c r="G1185" s="43" t="s">
        <v>445</v>
      </c>
      <c r="H1185" s="42">
        <v>19</v>
      </c>
      <c r="I1185">
        <v>1</v>
      </c>
    </row>
    <row r="1186" spans="1:9" ht="15" customHeight="1" x14ac:dyDescent="0.25">
      <c r="A1186" s="42">
        <v>186</v>
      </c>
      <c r="B1186" s="43">
        <v>184</v>
      </c>
      <c r="C1186" s="42">
        <v>22010</v>
      </c>
      <c r="D1186" s="43" t="s">
        <v>707</v>
      </c>
      <c r="E1186" s="43" t="s">
        <v>286</v>
      </c>
      <c r="F1186" s="43" t="s">
        <v>912</v>
      </c>
      <c r="G1186" s="43" t="s">
        <v>442</v>
      </c>
      <c r="H1186" s="42">
        <v>30</v>
      </c>
      <c r="I1186">
        <v>360</v>
      </c>
    </row>
    <row r="1187" spans="1:9" ht="15" customHeight="1" x14ac:dyDescent="0.25">
      <c r="A1187" s="42">
        <v>434</v>
      </c>
      <c r="B1187" s="43">
        <v>430</v>
      </c>
      <c r="C1187" s="42">
        <v>22669</v>
      </c>
      <c r="D1187" s="43" t="s">
        <v>924</v>
      </c>
      <c r="E1187" s="43" t="s">
        <v>925</v>
      </c>
      <c r="F1187" s="43" t="s">
        <v>912</v>
      </c>
      <c r="G1187" s="43" t="s">
        <v>442</v>
      </c>
      <c r="H1187" s="42">
        <v>32</v>
      </c>
      <c r="I1187">
        <v>151</v>
      </c>
    </row>
    <row r="1188" spans="1:9" ht="15" customHeight="1" x14ac:dyDescent="0.25">
      <c r="A1188" s="42">
        <v>337</v>
      </c>
      <c r="B1188" s="43">
        <v>350</v>
      </c>
      <c r="C1188" s="42">
        <v>32834</v>
      </c>
      <c r="D1188" s="43" t="s">
        <v>1141</v>
      </c>
      <c r="E1188" s="43" t="s">
        <v>1142</v>
      </c>
      <c r="F1188" s="43" t="s">
        <v>912</v>
      </c>
      <c r="G1188" s="43" t="s">
        <v>436</v>
      </c>
      <c r="H1188" s="42">
        <v>23</v>
      </c>
      <c r="I1188">
        <v>213</v>
      </c>
    </row>
    <row r="1189" spans="1:9" ht="15" customHeight="1" x14ac:dyDescent="0.25">
      <c r="A1189" s="42">
        <v>537</v>
      </c>
      <c r="B1189" s="43">
        <v>515</v>
      </c>
      <c r="C1189" s="42">
        <v>12100</v>
      </c>
      <c r="D1189" s="43" t="s">
        <v>951</v>
      </c>
      <c r="E1189" s="43" t="s">
        <v>952</v>
      </c>
      <c r="F1189" s="43" t="s">
        <v>912</v>
      </c>
      <c r="G1189" s="43" t="s">
        <v>436</v>
      </c>
      <c r="H1189" s="42">
        <v>36</v>
      </c>
      <c r="I1189">
        <v>109</v>
      </c>
    </row>
    <row r="1190" spans="1:9" ht="15" customHeight="1" x14ac:dyDescent="0.25">
      <c r="A1190" s="42">
        <v>111</v>
      </c>
      <c r="B1190" s="43">
        <v>139</v>
      </c>
      <c r="C1190" s="42">
        <v>16653</v>
      </c>
      <c r="D1190" s="43" t="s">
        <v>644</v>
      </c>
      <c r="E1190" s="43" t="s">
        <v>21</v>
      </c>
      <c r="F1190" s="43" t="s">
        <v>912</v>
      </c>
      <c r="G1190" s="43" t="s">
        <v>436</v>
      </c>
      <c r="H1190" s="42">
        <v>34</v>
      </c>
      <c r="I1190">
        <v>515</v>
      </c>
    </row>
    <row r="1191" spans="1:9" ht="15" customHeight="1" x14ac:dyDescent="0.25">
      <c r="A1191" s="42">
        <v>872</v>
      </c>
      <c r="B1191" s="43">
        <v>914</v>
      </c>
      <c r="C1191" s="42">
        <v>31698</v>
      </c>
      <c r="D1191" s="43" t="s">
        <v>1866</v>
      </c>
      <c r="E1191" s="43" t="s">
        <v>1867</v>
      </c>
      <c r="F1191" s="43" t="s">
        <v>912</v>
      </c>
      <c r="G1191" s="43" t="s">
        <v>445</v>
      </c>
      <c r="H1191" s="42">
        <v>23</v>
      </c>
      <c r="I1191">
        <v>50</v>
      </c>
    </row>
    <row r="1192" spans="1:9" ht="15" customHeight="1" x14ac:dyDescent="0.25">
      <c r="A1192" s="42">
        <v>210</v>
      </c>
      <c r="B1192" s="43">
        <v>239</v>
      </c>
      <c r="C1192" s="42">
        <v>30678</v>
      </c>
      <c r="D1192" s="43" t="s">
        <v>1495</v>
      </c>
      <c r="E1192" s="43" t="s">
        <v>1496</v>
      </c>
      <c r="F1192" s="43" t="s">
        <v>912</v>
      </c>
      <c r="G1192" s="43" t="s">
        <v>496</v>
      </c>
      <c r="H1192" s="42">
        <v>24</v>
      </c>
      <c r="I1192">
        <v>323</v>
      </c>
    </row>
    <row r="1193" spans="1:9" ht="15" customHeight="1" x14ac:dyDescent="0.25">
      <c r="A1193" s="42">
        <v>1331</v>
      </c>
      <c r="B1193" s="43">
        <v>1326</v>
      </c>
      <c r="C1193" s="42">
        <v>22912</v>
      </c>
      <c r="D1193" s="43" t="s">
        <v>942</v>
      </c>
      <c r="E1193" s="43" t="s">
        <v>943</v>
      </c>
      <c r="F1193" s="43" t="s">
        <v>912</v>
      </c>
      <c r="G1193" s="43" t="s">
        <v>436</v>
      </c>
      <c r="H1193" s="42">
        <v>30</v>
      </c>
      <c r="I1193">
        <v>21</v>
      </c>
    </row>
    <row r="1194" spans="1:9" ht="15" customHeight="1" x14ac:dyDescent="0.25">
      <c r="A1194" s="42">
        <v>1555</v>
      </c>
      <c r="B1194" s="43">
        <v>1553</v>
      </c>
      <c r="C1194" s="42">
        <v>29832</v>
      </c>
      <c r="D1194" s="43" t="s">
        <v>977</v>
      </c>
      <c r="E1194" s="43" t="s">
        <v>978</v>
      </c>
      <c r="F1194" s="43" t="s">
        <v>912</v>
      </c>
      <c r="G1194" s="43" t="s">
        <v>436</v>
      </c>
      <c r="H1194" s="42">
        <v>25</v>
      </c>
      <c r="I1194">
        <v>15</v>
      </c>
    </row>
    <row r="1195" spans="1:9" ht="15" customHeight="1" x14ac:dyDescent="0.25">
      <c r="A1195" s="42">
        <v>359</v>
      </c>
      <c r="B1195" s="43">
        <v>354</v>
      </c>
      <c r="C1195" s="42">
        <v>25867</v>
      </c>
      <c r="D1195" s="43" t="s">
        <v>960</v>
      </c>
      <c r="E1195" s="43" t="s">
        <v>961</v>
      </c>
      <c r="F1195" s="43" t="s">
        <v>912</v>
      </c>
      <c r="G1195" s="43" t="s">
        <v>436</v>
      </c>
      <c r="H1195" s="42">
        <v>28</v>
      </c>
      <c r="I1195">
        <v>198</v>
      </c>
    </row>
    <row r="1196" spans="1:9" ht="15" customHeight="1" x14ac:dyDescent="0.25">
      <c r="A1196" s="42">
        <v>624</v>
      </c>
      <c r="B1196" s="43">
        <v>611</v>
      </c>
      <c r="C1196" s="42">
        <v>30161</v>
      </c>
      <c r="D1196" s="43" t="s">
        <v>2992</v>
      </c>
      <c r="E1196" s="43" t="s">
        <v>2993</v>
      </c>
      <c r="F1196" s="43" t="s">
        <v>912</v>
      </c>
      <c r="G1196" s="43" t="s">
        <v>436</v>
      </c>
      <c r="H1196" s="42">
        <v>25</v>
      </c>
      <c r="I1196">
        <v>88</v>
      </c>
    </row>
    <row r="1197" spans="1:9" ht="15" customHeight="1" x14ac:dyDescent="0.25">
      <c r="A1197" s="42">
        <v>586</v>
      </c>
      <c r="B1197" s="43">
        <v>560</v>
      </c>
      <c r="C1197" s="42">
        <v>26387</v>
      </c>
      <c r="D1197" s="43" t="s">
        <v>971</v>
      </c>
      <c r="E1197" s="43" t="s">
        <v>972</v>
      </c>
      <c r="F1197" s="43" t="s">
        <v>912</v>
      </c>
      <c r="G1197" s="43" t="s">
        <v>436</v>
      </c>
      <c r="H1197" s="42">
        <v>28</v>
      </c>
      <c r="I1197">
        <v>97</v>
      </c>
    </row>
    <row r="1198" spans="1:9" ht="15" customHeight="1" x14ac:dyDescent="0.25">
      <c r="A1198" s="46">
        <v>820</v>
      </c>
      <c r="B1198" s="46">
        <v>809</v>
      </c>
      <c r="C1198" s="46">
        <v>27715</v>
      </c>
      <c r="D1198" s="46" t="s">
        <v>733</v>
      </c>
      <c r="E1198" s="46" t="s">
        <v>303</v>
      </c>
      <c r="F1198" s="46" t="s">
        <v>912</v>
      </c>
      <c r="G1198" s="46" t="s">
        <v>442</v>
      </c>
      <c r="H1198" s="46">
        <v>27</v>
      </c>
      <c r="I1198">
        <v>55</v>
      </c>
    </row>
    <row r="1199" spans="1:9" ht="15" customHeight="1" x14ac:dyDescent="0.25">
      <c r="A1199" s="42">
        <v>639</v>
      </c>
      <c r="B1199" s="43">
        <v>663</v>
      </c>
      <c r="C1199" s="42">
        <v>32636</v>
      </c>
      <c r="D1199" s="43" t="s">
        <v>1098</v>
      </c>
      <c r="E1199" s="43" t="s">
        <v>1099</v>
      </c>
      <c r="F1199" s="43" t="s">
        <v>912</v>
      </c>
      <c r="G1199" s="43" t="s">
        <v>436</v>
      </c>
      <c r="H1199" s="42">
        <v>24</v>
      </c>
      <c r="I1199">
        <v>84</v>
      </c>
    </row>
    <row r="1200" spans="1:9" ht="15" customHeight="1" x14ac:dyDescent="0.25">
      <c r="A1200" s="46">
        <v>1034</v>
      </c>
      <c r="B1200" s="46">
        <v>1120</v>
      </c>
      <c r="C1200" s="46">
        <v>35663</v>
      </c>
      <c r="D1200" s="46" t="s">
        <v>4043</v>
      </c>
      <c r="E1200" s="46" t="s">
        <v>4044</v>
      </c>
      <c r="F1200" s="46" t="s">
        <v>912</v>
      </c>
      <c r="G1200" s="46" t="s">
        <v>436</v>
      </c>
      <c r="H1200" s="46">
        <v>21</v>
      </c>
      <c r="I1200">
        <v>36</v>
      </c>
    </row>
    <row r="1201" spans="1:9" ht="15" customHeight="1" x14ac:dyDescent="0.25">
      <c r="A1201" s="42">
        <v>403</v>
      </c>
      <c r="B1201" s="43">
        <v>414</v>
      </c>
      <c r="C1201" s="42">
        <v>28037</v>
      </c>
      <c r="D1201" s="43" t="s">
        <v>936</v>
      </c>
      <c r="E1201" s="43" t="s">
        <v>937</v>
      </c>
      <c r="F1201" s="43" t="s">
        <v>912</v>
      </c>
      <c r="G1201" s="43" t="s">
        <v>445</v>
      </c>
      <c r="H1201" s="42">
        <v>27</v>
      </c>
      <c r="I1201">
        <v>171</v>
      </c>
    </row>
    <row r="1202" spans="1:9" ht="15" customHeight="1" x14ac:dyDescent="0.25">
      <c r="A1202" s="42">
        <v>746</v>
      </c>
      <c r="B1202" s="43">
        <v>779</v>
      </c>
      <c r="C1202" s="42">
        <v>27381</v>
      </c>
      <c r="D1202" s="43" t="s">
        <v>979</v>
      </c>
      <c r="E1202" s="43" t="s">
        <v>980</v>
      </c>
      <c r="F1202" s="43" t="s">
        <v>912</v>
      </c>
      <c r="G1202" s="43" t="s">
        <v>457</v>
      </c>
      <c r="H1202" s="42">
        <v>27</v>
      </c>
      <c r="I1202">
        <v>65</v>
      </c>
    </row>
    <row r="1203" spans="1:9" ht="15" customHeight="1" x14ac:dyDescent="0.25">
      <c r="A1203" s="42">
        <v>141</v>
      </c>
      <c r="B1203" s="43">
        <v>166</v>
      </c>
      <c r="C1203" s="42">
        <v>24102</v>
      </c>
      <c r="D1203" s="43" t="s">
        <v>940</v>
      </c>
      <c r="E1203" s="43" t="s">
        <v>941</v>
      </c>
      <c r="F1203" s="43" t="s">
        <v>912</v>
      </c>
      <c r="G1203" s="43" t="s">
        <v>496</v>
      </c>
      <c r="H1203" s="42">
        <v>30</v>
      </c>
      <c r="I1203">
        <v>453</v>
      </c>
    </row>
    <row r="1204" spans="1:9" ht="15" customHeight="1" x14ac:dyDescent="0.25">
      <c r="A1204" s="42">
        <v>842</v>
      </c>
      <c r="B1204" s="43">
        <v>837</v>
      </c>
      <c r="C1204" s="42">
        <v>32610</v>
      </c>
      <c r="D1204" s="43" t="s">
        <v>2243</v>
      </c>
      <c r="E1204" s="43" t="s">
        <v>2244</v>
      </c>
      <c r="F1204" s="43" t="s">
        <v>912</v>
      </c>
      <c r="G1204" s="43" t="s">
        <v>436</v>
      </c>
      <c r="H1204" s="42">
        <v>23</v>
      </c>
      <c r="I1204">
        <v>52</v>
      </c>
    </row>
    <row r="1205" spans="1:9" ht="15" customHeight="1" x14ac:dyDescent="0.25">
      <c r="A1205" s="42">
        <v>1043</v>
      </c>
      <c r="B1205" s="43">
        <v>1127</v>
      </c>
      <c r="C1205" s="42">
        <v>21261</v>
      </c>
      <c r="D1205" s="43" t="s">
        <v>660</v>
      </c>
      <c r="E1205" s="43" t="s">
        <v>118</v>
      </c>
      <c r="F1205" s="43" t="s">
        <v>912</v>
      </c>
      <c r="G1205" s="43" t="s">
        <v>438</v>
      </c>
      <c r="H1205" s="42">
        <v>31</v>
      </c>
      <c r="I1205">
        <v>35</v>
      </c>
    </row>
    <row r="1206" spans="1:9" ht="15" customHeight="1" x14ac:dyDescent="0.25">
      <c r="A1206" s="46">
        <v>1078</v>
      </c>
      <c r="B1206" s="46">
        <v>1159</v>
      </c>
      <c r="C1206" s="46">
        <v>19903</v>
      </c>
      <c r="D1206" s="46" t="s">
        <v>791</v>
      </c>
      <c r="E1206" s="46" t="s">
        <v>361</v>
      </c>
      <c r="F1206" s="46" t="s">
        <v>912</v>
      </c>
      <c r="G1206" s="46" t="s">
        <v>436</v>
      </c>
      <c r="H1206" s="46">
        <v>32</v>
      </c>
      <c r="I1206">
        <v>33</v>
      </c>
    </row>
    <row r="1207" spans="1:9" ht="15" customHeight="1" x14ac:dyDescent="0.25">
      <c r="A1207" s="42">
        <v>381</v>
      </c>
      <c r="B1207" s="43">
        <v>373</v>
      </c>
      <c r="C1207" s="42">
        <v>32743</v>
      </c>
      <c r="D1207" s="43" t="s">
        <v>2089</v>
      </c>
      <c r="E1207" s="43" t="s">
        <v>2090</v>
      </c>
      <c r="F1207" s="43" t="s">
        <v>912</v>
      </c>
      <c r="G1207" s="43" t="s">
        <v>602</v>
      </c>
      <c r="H1207" s="42">
        <v>23</v>
      </c>
      <c r="I1207">
        <v>185</v>
      </c>
    </row>
    <row r="1208" spans="1:9" ht="15" customHeight="1" x14ac:dyDescent="0.25">
      <c r="A1208" s="42">
        <v>749</v>
      </c>
      <c r="B1208" s="43">
        <v>745</v>
      </c>
      <c r="C1208" s="42">
        <v>33802</v>
      </c>
      <c r="D1208" s="43" t="s">
        <v>2034</v>
      </c>
      <c r="E1208" s="43" t="s">
        <v>2035</v>
      </c>
      <c r="F1208" s="43" t="s">
        <v>912</v>
      </c>
      <c r="G1208" s="43" t="s">
        <v>436</v>
      </c>
      <c r="H1208" s="42">
        <v>22</v>
      </c>
      <c r="I1208">
        <v>65</v>
      </c>
    </row>
    <row r="1209" spans="1:9" ht="15" customHeight="1" x14ac:dyDescent="0.25">
      <c r="A1209" s="42">
        <v>898</v>
      </c>
      <c r="B1209" s="43">
        <v>939</v>
      </c>
      <c r="C1209" s="42">
        <v>31462</v>
      </c>
      <c r="D1209" s="43" t="s">
        <v>2108</v>
      </c>
      <c r="E1209" s="43" t="s">
        <v>2109</v>
      </c>
      <c r="F1209" s="43" t="s">
        <v>912</v>
      </c>
      <c r="G1209" s="43" t="s">
        <v>602</v>
      </c>
      <c r="H1209" s="42">
        <v>24</v>
      </c>
      <c r="I1209">
        <v>48</v>
      </c>
    </row>
    <row r="1210" spans="1:9" ht="15" customHeight="1" x14ac:dyDescent="0.25">
      <c r="A1210" s="42">
        <v>21</v>
      </c>
      <c r="B1210" s="43">
        <v>43</v>
      </c>
      <c r="C1210" s="42">
        <v>31264</v>
      </c>
      <c r="D1210" s="43" t="s">
        <v>944</v>
      </c>
      <c r="E1210" s="43" t="s">
        <v>945</v>
      </c>
      <c r="F1210" s="43" t="s">
        <v>912</v>
      </c>
      <c r="G1210" s="43" t="s">
        <v>436</v>
      </c>
      <c r="H1210" s="42">
        <v>24</v>
      </c>
      <c r="I1210">
        <v>1191</v>
      </c>
    </row>
    <row r="1211" spans="1:9" ht="15" customHeight="1" x14ac:dyDescent="0.25">
      <c r="A1211" s="42">
        <v>162</v>
      </c>
      <c r="B1211" s="43">
        <v>164</v>
      </c>
      <c r="C1211" s="42">
        <v>21428</v>
      </c>
      <c r="D1211" s="43" t="s">
        <v>454</v>
      </c>
      <c r="E1211" s="43" t="s">
        <v>143</v>
      </c>
      <c r="F1211" s="43" t="s">
        <v>912</v>
      </c>
      <c r="G1211" s="43" t="s">
        <v>436</v>
      </c>
      <c r="H1211" s="42">
        <v>32</v>
      </c>
      <c r="I1211">
        <v>397</v>
      </c>
    </row>
    <row r="1212" spans="1:9" ht="15" customHeight="1" x14ac:dyDescent="0.25">
      <c r="A1212" s="42">
        <v>423</v>
      </c>
      <c r="B1212" s="43">
        <v>422</v>
      </c>
      <c r="C1212" s="42">
        <v>30808</v>
      </c>
      <c r="D1212" s="43" t="s">
        <v>989</v>
      </c>
      <c r="E1212" s="43" t="s">
        <v>990</v>
      </c>
      <c r="F1212" s="43" t="s">
        <v>912</v>
      </c>
      <c r="G1212" s="43" t="s">
        <v>445</v>
      </c>
      <c r="H1212" s="42">
        <v>24</v>
      </c>
      <c r="I1212">
        <v>155</v>
      </c>
    </row>
    <row r="1213" spans="1:9" ht="15" customHeight="1" x14ac:dyDescent="0.25">
      <c r="A1213" s="42">
        <v>2622</v>
      </c>
      <c r="B1213" s="43">
        <v>2615</v>
      </c>
      <c r="C1213" s="42">
        <v>34525</v>
      </c>
      <c r="D1213" s="43" t="s">
        <v>3431</v>
      </c>
      <c r="E1213" s="43" t="s">
        <v>3432</v>
      </c>
      <c r="F1213" s="43" t="s">
        <v>4829</v>
      </c>
      <c r="G1213" s="43" t="s">
        <v>640</v>
      </c>
      <c r="H1213" s="42">
        <v>22</v>
      </c>
      <c r="I1213">
        <v>3</v>
      </c>
    </row>
    <row r="1214" spans="1:9" ht="15" customHeight="1" x14ac:dyDescent="0.25">
      <c r="A1214" s="42">
        <v>1304</v>
      </c>
      <c r="B1214" s="43">
        <v>1298</v>
      </c>
      <c r="C1214" s="42">
        <v>27152</v>
      </c>
      <c r="D1214" s="43" t="s">
        <v>2734</v>
      </c>
      <c r="E1214" s="43" t="s">
        <v>2735</v>
      </c>
      <c r="F1214" s="43" t="s">
        <v>4829</v>
      </c>
      <c r="G1214" s="43" t="s">
        <v>640</v>
      </c>
      <c r="H1214" s="42">
        <v>29</v>
      </c>
      <c r="I1214">
        <v>22</v>
      </c>
    </row>
    <row r="1215" spans="1:9" ht="15" customHeight="1" x14ac:dyDescent="0.25">
      <c r="A1215" s="42">
        <v>2972</v>
      </c>
      <c r="B1215" s="43">
        <v>2967</v>
      </c>
      <c r="C1215" s="42">
        <v>37359</v>
      </c>
      <c r="D1215" s="43" t="s">
        <v>6306</v>
      </c>
      <c r="E1215" s="43" t="s">
        <v>6307</v>
      </c>
      <c r="F1215" s="43" t="s">
        <v>4829</v>
      </c>
      <c r="G1215" s="43" t="s">
        <v>640</v>
      </c>
      <c r="H1215" s="42">
        <v>21</v>
      </c>
      <c r="I1215">
        <v>1</v>
      </c>
    </row>
    <row r="1216" spans="1:9" ht="15" customHeight="1" x14ac:dyDescent="0.25">
      <c r="A1216" s="42">
        <v>1623</v>
      </c>
      <c r="B1216" s="43">
        <v>1616</v>
      </c>
      <c r="C1216" s="42">
        <v>25739</v>
      </c>
      <c r="D1216" s="43" t="s">
        <v>2045</v>
      </c>
      <c r="E1216" s="43" t="s">
        <v>2046</v>
      </c>
      <c r="F1216" s="43" t="s">
        <v>4829</v>
      </c>
      <c r="G1216" s="43" t="s">
        <v>640</v>
      </c>
      <c r="H1216" s="42">
        <v>30</v>
      </c>
      <c r="I1216">
        <v>14</v>
      </c>
    </row>
    <row r="1217" spans="1:9" ht="15" customHeight="1" x14ac:dyDescent="0.25">
      <c r="A1217" s="42">
        <v>2552</v>
      </c>
      <c r="B1217" s="43">
        <v>2546</v>
      </c>
      <c r="C1217" s="42">
        <v>37321</v>
      </c>
      <c r="D1217" s="43" t="s">
        <v>5835</v>
      </c>
      <c r="E1217" s="43" t="s">
        <v>5836</v>
      </c>
      <c r="F1217" s="43" t="s">
        <v>4829</v>
      </c>
      <c r="G1217" s="43" t="s">
        <v>640</v>
      </c>
      <c r="H1217" s="42">
        <v>23</v>
      </c>
      <c r="I1217">
        <v>4</v>
      </c>
    </row>
    <row r="1218" spans="1:9" ht="15" customHeight="1" x14ac:dyDescent="0.25">
      <c r="A1218" s="42">
        <v>2966</v>
      </c>
      <c r="B1218" s="43">
        <v>2961</v>
      </c>
      <c r="C1218" s="42">
        <v>37087</v>
      </c>
      <c r="D1218" s="43" t="s">
        <v>5929</v>
      </c>
      <c r="E1218" s="43" t="s">
        <v>6295</v>
      </c>
      <c r="F1218" s="43" t="s">
        <v>5931</v>
      </c>
      <c r="G1218" s="43" t="s">
        <v>1590</v>
      </c>
      <c r="H1218" s="42">
        <v>20</v>
      </c>
      <c r="I1218">
        <v>1</v>
      </c>
    </row>
    <row r="1219" spans="1:9" ht="15" customHeight="1" x14ac:dyDescent="0.25">
      <c r="A1219" s="42">
        <v>2644</v>
      </c>
      <c r="B1219" s="43">
        <v>2637</v>
      </c>
      <c r="C1219" s="42">
        <v>37086</v>
      </c>
      <c r="D1219" s="43" t="s">
        <v>5929</v>
      </c>
      <c r="E1219" s="43" t="s">
        <v>5930</v>
      </c>
      <c r="F1219" s="43" t="s">
        <v>5931</v>
      </c>
      <c r="G1219" s="43" t="s">
        <v>1590</v>
      </c>
      <c r="H1219" s="42">
        <v>20</v>
      </c>
      <c r="I1219">
        <v>3</v>
      </c>
    </row>
    <row r="1220" spans="1:9" ht="15" customHeight="1" x14ac:dyDescent="0.25">
      <c r="A1220" s="42">
        <v>1316</v>
      </c>
      <c r="B1220" s="43">
        <v>1309</v>
      </c>
      <c r="C1220" s="42">
        <v>31860</v>
      </c>
      <c r="D1220" s="43" t="s">
        <v>4390</v>
      </c>
      <c r="E1220" s="43" t="s">
        <v>4391</v>
      </c>
      <c r="F1220" s="43" t="s">
        <v>1751</v>
      </c>
      <c r="G1220" s="43" t="s">
        <v>589</v>
      </c>
      <c r="H1220" s="42">
        <v>25</v>
      </c>
      <c r="I1220">
        <v>22</v>
      </c>
    </row>
    <row r="1221" spans="1:9" ht="15" customHeight="1" x14ac:dyDescent="0.25">
      <c r="A1221" s="42">
        <v>1132</v>
      </c>
      <c r="B1221" s="43">
        <v>1122</v>
      </c>
      <c r="C1221" s="42">
        <v>9740</v>
      </c>
      <c r="D1221" s="43" t="s">
        <v>1749</v>
      </c>
      <c r="E1221" s="43" t="s">
        <v>1750</v>
      </c>
      <c r="F1221" s="43" t="s">
        <v>1751</v>
      </c>
      <c r="G1221" s="43" t="s">
        <v>496</v>
      </c>
      <c r="H1221" s="42">
        <v>39</v>
      </c>
      <c r="I1221">
        <v>30</v>
      </c>
    </row>
    <row r="1222" spans="1:9" ht="15" customHeight="1" x14ac:dyDescent="0.25">
      <c r="A1222" s="42">
        <v>390</v>
      </c>
      <c r="B1222" s="43">
        <v>380</v>
      </c>
      <c r="C1222" s="42">
        <v>29399</v>
      </c>
      <c r="D1222" s="43" t="s">
        <v>535</v>
      </c>
      <c r="E1222" s="43" t="s">
        <v>184</v>
      </c>
      <c r="F1222" s="43" t="s">
        <v>1751</v>
      </c>
      <c r="G1222" s="43" t="s">
        <v>497</v>
      </c>
      <c r="H1222" s="42">
        <v>25</v>
      </c>
      <c r="I1222">
        <v>179</v>
      </c>
    </row>
    <row r="1223" spans="1:9" ht="15" customHeight="1" x14ac:dyDescent="0.25">
      <c r="A1223" s="42">
        <v>2258</v>
      </c>
      <c r="B1223" s="43">
        <v>2248</v>
      </c>
      <c r="C1223" s="42">
        <v>29719</v>
      </c>
      <c r="D1223" s="43" t="s">
        <v>2626</v>
      </c>
      <c r="E1223" s="43" t="s">
        <v>2627</v>
      </c>
      <c r="F1223" s="43" t="s">
        <v>1751</v>
      </c>
      <c r="G1223" s="43" t="s">
        <v>589</v>
      </c>
      <c r="H1223" s="42">
        <v>26</v>
      </c>
      <c r="I1223">
        <v>5</v>
      </c>
    </row>
    <row r="1224" spans="1:9" ht="15" customHeight="1" x14ac:dyDescent="0.25">
      <c r="A1224" s="46">
        <v>965</v>
      </c>
      <c r="B1224" s="46">
        <v>961</v>
      </c>
      <c r="C1224" s="46">
        <v>29290</v>
      </c>
      <c r="D1224" s="46" t="s">
        <v>3702</v>
      </c>
      <c r="E1224" s="46" t="s">
        <v>3703</v>
      </c>
      <c r="F1224" s="46" t="s">
        <v>1751</v>
      </c>
      <c r="G1224" s="46" t="s">
        <v>589</v>
      </c>
      <c r="H1224" s="46">
        <v>25</v>
      </c>
      <c r="I1224">
        <v>41</v>
      </c>
    </row>
    <row r="1225" spans="1:9" ht="15" customHeight="1" x14ac:dyDescent="0.25">
      <c r="A1225" s="42">
        <v>1003</v>
      </c>
      <c r="B1225" s="43">
        <v>998</v>
      </c>
      <c r="C1225" s="42">
        <v>25311</v>
      </c>
      <c r="D1225" s="43" t="s">
        <v>1790</v>
      </c>
      <c r="E1225" s="43" t="s">
        <v>1791</v>
      </c>
      <c r="F1225" s="43" t="s">
        <v>4605</v>
      </c>
      <c r="G1225" s="43" t="s">
        <v>496</v>
      </c>
      <c r="H1225" s="42">
        <v>28</v>
      </c>
      <c r="I1225">
        <v>38</v>
      </c>
    </row>
    <row r="1226" spans="1:9" ht="15" customHeight="1" x14ac:dyDescent="0.25">
      <c r="A1226" s="46">
        <v>1794</v>
      </c>
      <c r="B1226" s="46">
        <v>1791</v>
      </c>
      <c r="C1226" s="46">
        <v>28152</v>
      </c>
      <c r="D1226" s="46" t="s">
        <v>2282</v>
      </c>
      <c r="E1226" s="46" t="s">
        <v>2283</v>
      </c>
      <c r="F1226" s="46" t="s">
        <v>4605</v>
      </c>
      <c r="G1226" s="46" t="s">
        <v>589</v>
      </c>
      <c r="H1226" s="46">
        <v>26</v>
      </c>
      <c r="I1226">
        <v>10</v>
      </c>
    </row>
    <row r="1227" spans="1:9" ht="15" customHeight="1" x14ac:dyDescent="0.25">
      <c r="A1227" s="42">
        <v>683</v>
      </c>
      <c r="B1227" s="43">
        <v>681</v>
      </c>
      <c r="C1227" s="42">
        <v>18483</v>
      </c>
      <c r="D1227" s="43" t="s">
        <v>584</v>
      </c>
      <c r="E1227" s="43" t="s">
        <v>213</v>
      </c>
      <c r="F1227" s="43" t="s">
        <v>4605</v>
      </c>
      <c r="G1227" s="43" t="s">
        <v>496</v>
      </c>
      <c r="H1227" s="42">
        <v>34</v>
      </c>
      <c r="I1227">
        <v>75</v>
      </c>
    </row>
    <row r="1228" spans="1:9" ht="15" customHeight="1" x14ac:dyDescent="0.25">
      <c r="A1228" s="42">
        <v>271</v>
      </c>
      <c r="B1228" s="43">
        <v>266</v>
      </c>
      <c r="C1228" s="42">
        <v>20155</v>
      </c>
      <c r="D1228" s="43" t="s">
        <v>1292</v>
      </c>
      <c r="E1228" s="43" t="s">
        <v>1293</v>
      </c>
      <c r="F1228" s="43" t="s">
        <v>4605</v>
      </c>
      <c r="G1228" s="43" t="s">
        <v>436</v>
      </c>
      <c r="H1228" s="42">
        <v>33</v>
      </c>
      <c r="I1228">
        <v>265</v>
      </c>
    </row>
    <row r="1229" spans="1:9" ht="15" customHeight="1" x14ac:dyDescent="0.25">
      <c r="A1229" s="42">
        <v>2259</v>
      </c>
      <c r="B1229" s="43">
        <v>2249</v>
      </c>
      <c r="C1229" s="42">
        <v>29836</v>
      </c>
      <c r="D1229" s="43" t="s">
        <v>1105</v>
      </c>
      <c r="E1229" s="43" t="s">
        <v>1106</v>
      </c>
      <c r="F1229" s="43" t="s">
        <v>4605</v>
      </c>
      <c r="G1229" s="43" t="s">
        <v>489</v>
      </c>
      <c r="H1229" s="42">
        <v>25</v>
      </c>
      <c r="I1229">
        <v>5</v>
      </c>
    </row>
    <row r="1230" spans="1:9" ht="15" customHeight="1" x14ac:dyDescent="0.25">
      <c r="A1230" s="42">
        <v>284</v>
      </c>
      <c r="B1230" s="43">
        <v>277</v>
      </c>
      <c r="C1230" s="42">
        <v>22524</v>
      </c>
      <c r="D1230" s="43" t="s">
        <v>2043</v>
      </c>
      <c r="E1230" s="43" t="s">
        <v>2044</v>
      </c>
      <c r="F1230" s="43" t="s">
        <v>4605</v>
      </c>
      <c r="G1230" s="43" t="s">
        <v>538</v>
      </c>
      <c r="H1230" s="42">
        <v>30</v>
      </c>
      <c r="I1230">
        <v>254</v>
      </c>
    </row>
    <row r="1231" spans="1:9" ht="15" customHeight="1" x14ac:dyDescent="0.25">
      <c r="A1231" s="42">
        <v>752</v>
      </c>
      <c r="B1231" s="43">
        <v>749</v>
      </c>
      <c r="C1231" s="42">
        <v>18791</v>
      </c>
      <c r="D1231" s="43" t="s">
        <v>1664</v>
      </c>
      <c r="E1231" s="43" t="s">
        <v>1665</v>
      </c>
      <c r="F1231" s="43" t="s">
        <v>4605</v>
      </c>
      <c r="G1231" s="43" t="s">
        <v>589</v>
      </c>
      <c r="H1231" s="42">
        <v>33</v>
      </c>
      <c r="I1231">
        <v>64</v>
      </c>
    </row>
    <row r="1232" spans="1:9" ht="15" customHeight="1" x14ac:dyDescent="0.25">
      <c r="A1232" s="42">
        <v>2425</v>
      </c>
      <c r="B1232" s="43">
        <v>2414</v>
      </c>
      <c r="C1232" s="42">
        <v>30719</v>
      </c>
      <c r="D1232" s="43" t="s">
        <v>4514</v>
      </c>
      <c r="E1232" s="43" t="s">
        <v>4515</v>
      </c>
      <c r="F1232" s="43" t="s">
        <v>4605</v>
      </c>
      <c r="G1232" s="43" t="s">
        <v>589</v>
      </c>
      <c r="H1232" s="42">
        <v>24</v>
      </c>
      <c r="I1232">
        <v>4</v>
      </c>
    </row>
    <row r="1233" spans="1:9" ht="15" customHeight="1" x14ac:dyDescent="0.25">
      <c r="A1233" s="42">
        <v>2404</v>
      </c>
      <c r="B1233" s="43">
        <v>2391</v>
      </c>
      <c r="C1233" s="42">
        <v>27815</v>
      </c>
      <c r="D1233" s="43" t="s">
        <v>4508</v>
      </c>
      <c r="E1233" s="43" t="s">
        <v>4509</v>
      </c>
      <c r="F1233" s="43" t="s">
        <v>4605</v>
      </c>
      <c r="G1233" s="43" t="s">
        <v>589</v>
      </c>
      <c r="H1233" s="42">
        <v>26</v>
      </c>
      <c r="I1233">
        <v>4</v>
      </c>
    </row>
    <row r="1234" spans="1:9" ht="15" customHeight="1" x14ac:dyDescent="0.25">
      <c r="A1234" s="42">
        <v>758</v>
      </c>
      <c r="B1234" s="43">
        <v>754</v>
      </c>
      <c r="C1234" s="42">
        <v>30333</v>
      </c>
      <c r="D1234" s="43" t="s">
        <v>3494</v>
      </c>
      <c r="E1234" s="43" t="s">
        <v>1205</v>
      </c>
      <c r="F1234" s="43" t="s">
        <v>4605</v>
      </c>
      <c r="G1234" s="43" t="s">
        <v>489</v>
      </c>
      <c r="H1234" s="42">
        <v>25</v>
      </c>
      <c r="I1234">
        <v>64</v>
      </c>
    </row>
    <row r="1235" spans="1:9" ht="15" customHeight="1" x14ac:dyDescent="0.25">
      <c r="A1235" s="42">
        <v>948</v>
      </c>
      <c r="B1235" s="43">
        <v>946</v>
      </c>
      <c r="C1235" s="42">
        <v>24948</v>
      </c>
      <c r="D1235" s="43" t="s">
        <v>1341</v>
      </c>
      <c r="E1235" s="43" t="s">
        <v>1342</v>
      </c>
      <c r="F1235" s="43" t="s">
        <v>1245</v>
      </c>
      <c r="G1235" s="43" t="s">
        <v>564</v>
      </c>
      <c r="H1235" s="42">
        <v>28</v>
      </c>
      <c r="I1235">
        <v>42</v>
      </c>
    </row>
    <row r="1236" spans="1:9" ht="15" customHeight="1" x14ac:dyDescent="0.25">
      <c r="A1236" s="42">
        <v>413</v>
      </c>
      <c r="B1236" s="43">
        <v>408</v>
      </c>
      <c r="C1236" s="42">
        <v>24941</v>
      </c>
      <c r="D1236" s="43" t="s">
        <v>1975</v>
      </c>
      <c r="E1236" s="43" t="s">
        <v>1976</v>
      </c>
      <c r="F1236" s="43" t="s">
        <v>1245</v>
      </c>
      <c r="G1236" s="43" t="s">
        <v>564</v>
      </c>
      <c r="H1236" s="42">
        <v>28</v>
      </c>
      <c r="I1236">
        <v>164</v>
      </c>
    </row>
    <row r="1237" spans="1:9" ht="15" customHeight="1" x14ac:dyDescent="0.25">
      <c r="A1237" s="42">
        <v>2798</v>
      </c>
      <c r="B1237" s="43">
        <v>2793</v>
      </c>
      <c r="C1237" s="42">
        <v>35890</v>
      </c>
      <c r="D1237" s="43" t="s">
        <v>6058</v>
      </c>
      <c r="E1237" s="43" t="s">
        <v>6059</v>
      </c>
      <c r="F1237" s="43" t="s">
        <v>1245</v>
      </c>
      <c r="G1237" s="43" t="s">
        <v>717</v>
      </c>
      <c r="H1237" s="42">
        <v>20</v>
      </c>
      <c r="I1237">
        <v>2</v>
      </c>
    </row>
    <row r="1238" spans="1:9" ht="15" customHeight="1" x14ac:dyDescent="0.25">
      <c r="A1238" s="42">
        <v>454</v>
      </c>
      <c r="B1238" s="43">
        <v>453</v>
      </c>
      <c r="C1238" s="42">
        <v>28026</v>
      </c>
      <c r="D1238" s="43" t="s">
        <v>1042</v>
      </c>
      <c r="E1238" s="43" t="s">
        <v>1043</v>
      </c>
      <c r="F1238" s="43" t="s">
        <v>1245</v>
      </c>
      <c r="G1238" s="43" t="s">
        <v>564</v>
      </c>
      <c r="H1238" s="42">
        <v>28</v>
      </c>
      <c r="I1238">
        <v>141</v>
      </c>
    </row>
    <row r="1239" spans="1:9" ht="15" customHeight="1" x14ac:dyDescent="0.25">
      <c r="A1239" s="42">
        <v>177</v>
      </c>
      <c r="B1239" s="43">
        <v>174</v>
      </c>
      <c r="C1239" s="42">
        <v>29523</v>
      </c>
      <c r="D1239" s="43" t="s">
        <v>1552</v>
      </c>
      <c r="E1239" s="43" t="s">
        <v>1553</v>
      </c>
      <c r="F1239" s="43" t="s">
        <v>1245</v>
      </c>
      <c r="G1239" s="43" t="s">
        <v>564</v>
      </c>
      <c r="H1239" s="42">
        <v>27</v>
      </c>
      <c r="I1239">
        <v>373</v>
      </c>
    </row>
    <row r="1240" spans="1:9" ht="15" customHeight="1" x14ac:dyDescent="0.25">
      <c r="A1240" s="42">
        <v>1485</v>
      </c>
      <c r="B1240" s="43">
        <v>1483</v>
      </c>
      <c r="C1240" s="42">
        <v>35968</v>
      </c>
      <c r="D1240" s="43" t="s">
        <v>4464</v>
      </c>
      <c r="E1240" s="43" t="s">
        <v>4465</v>
      </c>
      <c r="F1240" s="43" t="s">
        <v>1245</v>
      </c>
      <c r="G1240" s="43" t="s">
        <v>921</v>
      </c>
      <c r="H1240" s="42">
        <v>20</v>
      </c>
      <c r="I1240">
        <v>17</v>
      </c>
    </row>
    <row r="1241" spans="1:9" ht="15" customHeight="1" x14ac:dyDescent="0.25">
      <c r="A1241" s="42">
        <v>2186</v>
      </c>
      <c r="B1241" s="43">
        <v>2174</v>
      </c>
      <c r="C1241" s="42">
        <v>35383</v>
      </c>
      <c r="D1241" s="43" t="s">
        <v>5462</v>
      </c>
      <c r="E1241" s="43" t="s">
        <v>5463</v>
      </c>
      <c r="F1241" s="43" t="s">
        <v>1245</v>
      </c>
      <c r="G1241" s="43" t="s">
        <v>717</v>
      </c>
      <c r="H1241" s="42">
        <v>22</v>
      </c>
      <c r="I1241">
        <v>6</v>
      </c>
    </row>
    <row r="1242" spans="1:9" ht="15" customHeight="1" x14ac:dyDescent="0.25">
      <c r="A1242" s="46">
        <v>615</v>
      </c>
      <c r="B1242" s="46">
        <v>604</v>
      </c>
      <c r="C1242" s="46">
        <v>21827</v>
      </c>
      <c r="D1242" s="46" t="s">
        <v>1743</v>
      </c>
      <c r="E1242" s="46" t="s">
        <v>1744</v>
      </c>
      <c r="F1242" s="46" t="s">
        <v>1245</v>
      </c>
      <c r="G1242" s="46" t="s">
        <v>717</v>
      </c>
      <c r="H1242" s="46">
        <v>31</v>
      </c>
      <c r="I1242">
        <v>90</v>
      </c>
    </row>
    <row r="1243" spans="1:9" ht="15" customHeight="1" x14ac:dyDescent="0.25">
      <c r="A1243" s="42">
        <v>2089</v>
      </c>
      <c r="B1243" s="43">
        <v>2081</v>
      </c>
      <c r="C1243" s="42">
        <v>35382</v>
      </c>
      <c r="D1243" s="43" t="s">
        <v>5359</v>
      </c>
      <c r="E1243" s="43" t="s">
        <v>5360</v>
      </c>
      <c r="F1243" s="43" t="s">
        <v>1245</v>
      </c>
      <c r="G1243" s="43" t="s">
        <v>717</v>
      </c>
      <c r="H1243" s="42">
        <v>21</v>
      </c>
      <c r="I1243">
        <v>7</v>
      </c>
    </row>
    <row r="1244" spans="1:9" ht="15" customHeight="1" x14ac:dyDescent="0.25">
      <c r="A1244" s="42">
        <v>905</v>
      </c>
      <c r="B1244" s="43">
        <v>881</v>
      </c>
      <c r="C1244" s="42">
        <v>25602</v>
      </c>
      <c r="D1244" s="43" t="s">
        <v>1833</v>
      </c>
      <c r="E1244" s="43" t="s">
        <v>1834</v>
      </c>
      <c r="F1244" s="43" t="s">
        <v>1245</v>
      </c>
      <c r="G1244" s="43" t="s">
        <v>717</v>
      </c>
      <c r="H1244" s="42">
        <v>30</v>
      </c>
      <c r="I1244">
        <v>47</v>
      </c>
    </row>
    <row r="1245" spans="1:9" ht="15" customHeight="1" x14ac:dyDescent="0.25">
      <c r="A1245" s="42">
        <v>796</v>
      </c>
      <c r="B1245" s="43">
        <v>783</v>
      </c>
      <c r="C1245" s="42">
        <v>27066</v>
      </c>
      <c r="D1245" s="43" t="s">
        <v>1933</v>
      </c>
      <c r="E1245" s="43" t="s">
        <v>1934</v>
      </c>
      <c r="F1245" s="43" t="s">
        <v>1245</v>
      </c>
      <c r="G1245" s="43" t="s">
        <v>641</v>
      </c>
      <c r="H1245" s="42">
        <v>27</v>
      </c>
      <c r="I1245">
        <v>58</v>
      </c>
    </row>
    <row r="1246" spans="1:9" ht="15" customHeight="1" x14ac:dyDescent="0.25">
      <c r="A1246" s="42">
        <v>1005</v>
      </c>
      <c r="B1246" s="43">
        <v>1001</v>
      </c>
      <c r="C1246" s="42">
        <v>28657</v>
      </c>
      <c r="D1246" s="43" t="s">
        <v>2363</v>
      </c>
      <c r="E1246" s="43" t="s">
        <v>2364</v>
      </c>
      <c r="F1246" s="43" t="s">
        <v>1245</v>
      </c>
      <c r="G1246" s="43" t="s">
        <v>564</v>
      </c>
      <c r="H1246" s="42">
        <v>27</v>
      </c>
      <c r="I1246">
        <v>38</v>
      </c>
    </row>
    <row r="1247" spans="1:9" ht="15" customHeight="1" x14ac:dyDescent="0.25">
      <c r="A1247" s="42">
        <v>1311</v>
      </c>
      <c r="B1247" s="43">
        <v>1304</v>
      </c>
      <c r="C1247" s="42">
        <v>30864</v>
      </c>
      <c r="D1247" s="43" t="s">
        <v>2339</v>
      </c>
      <c r="E1247" s="43" t="s">
        <v>2340</v>
      </c>
      <c r="F1247" s="43" t="s">
        <v>1245</v>
      </c>
      <c r="G1247" s="43" t="s">
        <v>717</v>
      </c>
      <c r="H1247" s="42">
        <v>24</v>
      </c>
      <c r="I1247">
        <v>22</v>
      </c>
    </row>
    <row r="1248" spans="1:9" ht="15" customHeight="1" x14ac:dyDescent="0.25">
      <c r="A1248" s="42">
        <v>2600</v>
      </c>
      <c r="B1248" s="43">
        <v>2591</v>
      </c>
      <c r="C1248" s="42">
        <v>32413</v>
      </c>
      <c r="D1248" s="43" t="s">
        <v>3253</v>
      </c>
      <c r="E1248" s="43" t="s">
        <v>3254</v>
      </c>
      <c r="F1248" s="43" t="s">
        <v>1245</v>
      </c>
      <c r="G1248" s="43" t="s">
        <v>717</v>
      </c>
      <c r="H1248" s="42">
        <v>25</v>
      </c>
      <c r="I1248">
        <v>3</v>
      </c>
    </row>
    <row r="1249" spans="1:9" ht="15" customHeight="1" x14ac:dyDescent="0.25">
      <c r="A1249" s="42">
        <v>1892</v>
      </c>
      <c r="B1249" s="43">
        <v>1892</v>
      </c>
      <c r="C1249" s="42">
        <v>20276</v>
      </c>
      <c r="D1249" s="43" t="s">
        <v>1736</v>
      </c>
      <c r="E1249" s="43" t="s">
        <v>1737</v>
      </c>
      <c r="F1249" s="43" t="s">
        <v>1245</v>
      </c>
      <c r="G1249" s="43" t="s">
        <v>717</v>
      </c>
      <c r="H1249" s="42">
        <v>32</v>
      </c>
      <c r="I1249">
        <v>9</v>
      </c>
    </row>
    <row r="1250" spans="1:9" ht="15" customHeight="1" x14ac:dyDescent="0.25">
      <c r="A1250" s="42">
        <v>1369</v>
      </c>
      <c r="B1250" s="43">
        <v>1079</v>
      </c>
      <c r="C1250" s="42">
        <v>32412</v>
      </c>
      <c r="D1250" s="43" t="s">
        <v>2087</v>
      </c>
      <c r="E1250" s="43" t="s">
        <v>2088</v>
      </c>
      <c r="F1250" s="43" t="s">
        <v>1245</v>
      </c>
      <c r="G1250" s="43" t="s">
        <v>717</v>
      </c>
      <c r="H1250" s="42">
        <v>26</v>
      </c>
      <c r="I1250">
        <v>20</v>
      </c>
    </row>
    <row r="1251" spans="1:9" ht="15" customHeight="1" x14ac:dyDescent="0.25">
      <c r="A1251" s="42">
        <v>742</v>
      </c>
      <c r="B1251" s="43">
        <v>740</v>
      </c>
      <c r="C1251" s="42">
        <v>31879</v>
      </c>
      <c r="D1251" s="43" t="s">
        <v>2446</v>
      </c>
      <c r="E1251" s="43" t="s">
        <v>2447</v>
      </c>
      <c r="F1251" s="43" t="s">
        <v>1245</v>
      </c>
      <c r="G1251" s="43" t="s">
        <v>717</v>
      </c>
      <c r="H1251" s="42">
        <v>24</v>
      </c>
      <c r="I1251">
        <v>66</v>
      </c>
    </row>
    <row r="1252" spans="1:9" ht="15" customHeight="1" x14ac:dyDescent="0.25">
      <c r="A1252" s="42">
        <v>1149</v>
      </c>
      <c r="B1252" s="43">
        <v>1143</v>
      </c>
      <c r="C1252" s="42">
        <v>32745</v>
      </c>
      <c r="D1252" s="43" t="s">
        <v>4758</v>
      </c>
      <c r="E1252" s="43" t="s">
        <v>4759</v>
      </c>
      <c r="F1252" s="43" t="s">
        <v>1345</v>
      </c>
      <c r="G1252" s="43" t="s">
        <v>436</v>
      </c>
      <c r="H1252" s="42">
        <v>23</v>
      </c>
      <c r="I1252">
        <v>30</v>
      </c>
    </row>
    <row r="1253" spans="1:9" ht="15" customHeight="1" x14ac:dyDescent="0.25">
      <c r="A1253" s="42">
        <v>267</v>
      </c>
      <c r="B1253" s="43">
        <v>261</v>
      </c>
      <c r="C1253" s="42">
        <v>34126</v>
      </c>
      <c r="D1253" s="43" t="s">
        <v>3423</v>
      </c>
      <c r="E1253" s="43" t="s">
        <v>3424</v>
      </c>
      <c r="F1253" s="43" t="s">
        <v>1345</v>
      </c>
      <c r="G1253" s="43" t="s">
        <v>436</v>
      </c>
      <c r="H1253" s="42">
        <v>25</v>
      </c>
      <c r="I1253">
        <v>269</v>
      </c>
    </row>
    <row r="1254" spans="1:9" ht="15" customHeight="1" x14ac:dyDescent="0.25">
      <c r="A1254" s="42">
        <v>1177</v>
      </c>
      <c r="B1254" s="43">
        <v>1174</v>
      </c>
      <c r="C1254" s="42">
        <v>19112</v>
      </c>
      <c r="D1254" s="43" t="s">
        <v>1343</v>
      </c>
      <c r="E1254" s="43" t="s">
        <v>1344</v>
      </c>
      <c r="F1254" s="43" t="s">
        <v>1345</v>
      </c>
      <c r="G1254" s="43" t="s">
        <v>436</v>
      </c>
      <c r="H1254" s="42">
        <v>33</v>
      </c>
      <c r="I1254">
        <v>27</v>
      </c>
    </row>
    <row r="1255" spans="1:9" ht="15" customHeight="1" x14ac:dyDescent="0.25">
      <c r="A1255" s="42">
        <v>734</v>
      </c>
      <c r="B1255" s="43">
        <v>755</v>
      </c>
      <c r="C1255" s="42">
        <v>31288</v>
      </c>
      <c r="D1255" s="43" t="s">
        <v>590</v>
      </c>
      <c r="E1255" s="43" t="s">
        <v>210</v>
      </c>
      <c r="F1255" s="43" t="s">
        <v>1345</v>
      </c>
      <c r="G1255" s="43" t="s">
        <v>436</v>
      </c>
      <c r="H1255" s="42">
        <v>26</v>
      </c>
      <c r="I1255">
        <v>67</v>
      </c>
    </row>
    <row r="1256" spans="1:9" ht="15" customHeight="1" x14ac:dyDescent="0.25">
      <c r="A1256" s="42">
        <v>461</v>
      </c>
      <c r="B1256" s="43">
        <v>457</v>
      </c>
      <c r="C1256" s="42">
        <v>30341</v>
      </c>
      <c r="D1256" s="43" t="s">
        <v>2104</v>
      </c>
      <c r="E1256" s="43" t="s">
        <v>2105</v>
      </c>
      <c r="F1256" s="43" t="s">
        <v>1345</v>
      </c>
      <c r="G1256" s="43" t="s">
        <v>558</v>
      </c>
      <c r="H1256" s="42">
        <v>26</v>
      </c>
      <c r="I1256">
        <v>139</v>
      </c>
    </row>
    <row r="1257" spans="1:9" ht="15" customHeight="1" x14ac:dyDescent="0.25">
      <c r="A1257" s="42">
        <v>583</v>
      </c>
      <c r="B1257" s="43">
        <v>575</v>
      </c>
      <c r="C1257" s="42">
        <v>28508</v>
      </c>
      <c r="D1257" s="43" t="s">
        <v>2265</v>
      </c>
      <c r="E1257" s="43" t="s">
        <v>2266</v>
      </c>
      <c r="F1257" s="43" t="s">
        <v>1345</v>
      </c>
      <c r="G1257" s="43" t="s">
        <v>436</v>
      </c>
      <c r="H1257" s="42">
        <v>26</v>
      </c>
      <c r="I1257">
        <v>98</v>
      </c>
    </row>
    <row r="1258" spans="1:9" ht="15" customHeight="1" x14ac:dyDescent="0.25">
      <c r="A1258" s="42">
        <v>1079</v>
      </c>
      <c r="B1258" s="43">
        <v>1072</v>
      </c>
      <c r="C1258" s="42">
        <v>23443</v>
      </c>
      <c r="D1258" s="43" t="s">
        <v>1857</v>
      </c>
      <c r="E1258" s="43" t="s">
        <v>973</v>
      </c>
      <c r="F1258" s="43" t="s">
        <v>1345</v>
      </c>
      <c r="G1258" s="43" t="s">
        <v>436</v>
      </c>
      <c r="H1258" s="42">
        <v>30</v>
      </c>
      <c r="I1258">
        <v>33</v>
      </c>
    </row>
    <row r="1259" spans="1:9" ht="15" customHeight="1" x14ac:dyDescent="0.25">
      <c r="A1259" s="42">
        <v>1782</v>
      </c>
      <c r="B1259" s="43">
        <v>1780</v>
      </c>
      <c r="C1259" s="42">
        <v>26239</v>
      </c>
      <c r="D1259" s="43" t="s">
        <v>981</v>
      </c>
      <c r="E1259" s="43" t="s">
        <v>982</v>
      </c>
      <c r="F1259" s="43" t="s">
        <v>1345</v>
      </c>
      <c r="G1259" s="43" t="s">
        <v>436</v>
      </c>
      <c r="H1259" s="42">
        <v>28</v>
      </c>
      <c r="I1259">
        <v>10</v>
      </c>
    </row>
    <row r="1260" spans="1:9" ht="15" customHeight="1" x14ac:dyDescent="0.25">
      <c r="A1260" s="42">
        <v>1479</v>
      </c>
      <c r="B1260" s="43">
        <v>1477</v>
      </c>
      <c r="C1260" s="42">
        <v>35436</v>
      </c>
      <c r="D1260" s="43" t="s">
        <v>4108</v>
      </c>
      <c r="E1260" s="43" t="s">
        <v>4109</v>
      </c>
      <c r="F1260" s="43" t="s">
        <v>4665</v>
      </c>
      <c r="G1260" s="43" t="s">
        <v>1327</v>
      </c>
      <c r="H1260" s="42">
        <v>22</v>
      </c>
      <c r="I1260">
        <v>17</v>
      </c>
    </row>
    <row r="1261" spans="1:9" ht="15" customHeight="1" x14ac:dyDescent="0.25">
      <c r="A1261" s="42">
        <v>2969</v>
      </c>
      <c r="B1261" s="43">
        <v>2964</v>
      </c>
      <c r="C1261" s="42">
        <v>37306</v>
      </c>
      <c r="D1261" s="43" t="s">
        <v>6300</v>
      </c>
      <c r="E1261" s="43" t="s">
        <v>6301</v>
      </c>
      <c r="F1261" s="43" t="s">
        <v>4665</v>
      </c>
      <c r="G1261" s="43" t="s">
        <v>1327</v>
      </c>
      <c r="H1261" s="42">
        <v>20</v>
      </c>
      <c r="I1261">
        <v>1</v>
      </c>
    </row>
    <row r="1262" spans="1:9" ht="15" customHeight="1" x14ac:dyDescent="0.25">
      <c r="A1262" s="42">
        <v>709</v>
      </c>
      <c r="B1262" s="43">
        <v>702</v>
      </c>
      <c r="C1262" s="42">
        <v>34453</v>
      </c>
      <c r="D1262" s="43" t="s">
        <v>2894</v>
      </c>
      <c r="E1262" s="43" t="s">
        <v>2895</v>
      </c>
      <c r="F1262" s="43" t="s">
        <v>4665</v>
      </c>
      <c r="G1262" s="43" t="s">
        <v>1327</v>
      </c>
      <c r="H1262" s="42">
        <v>23</v>
      </c>
      <c r="I1262">
        <v>72</v>
      </c>
    </row>
    <row r="1263" spans="1:9" ht="15" customHeight="1" x14ac:dyDescent="0.25">
      <c r="A1263" s="46">
        <v>2150</v>
      </c>
      <c r="B1263" s="46">
        <v>2140</v>
      </c>
      <c r="C1263" s="46">
        <v>27180</v>
      </c>
      <c r="D1263" s="46" t="s">
        <v>3138</v>
      </c>
      <c r="E1263" s="46" t="s">
        <v>3139</v>
      </c>
      <c r="F1263" s="46" t="s">
        <v>4665</v>
      </c>
      <c r="G1263" s="46" t="s">
        <v>1327</v>
      </c>
      <c r="H1263" s="46">
        <v>29</v>
      </c>
      <c r="I1263">
        <v>6</v>
      </c>
    </row>
    <row r="1264" spans="1:9" ht="15" customHeight="1" x14ac:dyDescent="0.25">
      <c r="A1264" s="42">
        <v>706</v>
      </c>
      <c r="B1264" s="43">
        <v>700</v>
      </c>
      <c r="C1264" s="42">
        <v>27176</v>
      </c>
      <c r="D1264" s="43" t="s">
        <v>1810</v>
      </c>
      <c r="E1264" s="43" t="s">
        <v>3609</v>
      </c>
      <c r="F1264" s="43" t="s">
        <v>4665</v>
      </c>
      <c r="G1264" s="43" t="s">
        <v>1327</v>
      </c>
      <c r="H1264" s="42">
        <v>28</v>
      </c>
      <c r="I1264">
        <v>72</v>
      </c>
    </row>
    <row r="1265" spans="1:9" ht="15" customHeight="1" x14ac:dyDescent="0.25">
      <c r="A1265" s="42">
        <v>2962</v>
      </c>
      <c r="B1265" s="43">
        <v>2957</v>
      </c>
      <c r="C1265" s="42">
        <v>36991</v>
      </c>
      <c r="D1265" s="43" t="s">
        <v>6287</v>
      </c>
      <c r="E1265" s="43" t="s">
        <v>6288</v>
      </c>
      <c r="F1265" s="43" t="s">
        <v>4819</v>
      </c>
      <c r="G1265" s="43" t="s">
        <v>436</v>
      </c>
      <c r="H1265" s="42">
        <v>20</v>
      </c>
      <c r="I1265">
        <v>1</v>
      </c>
    </row>
    <row r="1266" spans="1:9" ht="15" customHeight="1" x14ac:dyDescent="0.25">
      <c r="A1266" s="46">
        <v>1474</v>
      </c>
      <c r="B1266" s="46">
        <v>1472</v>
      </c>
      <c r="C1266" s="46">
        <v>35065</v>
      </c>
      <c r="D1266" s="46" t="s">
        <v>4907</v>
      </c>
      <c r="E1266" s="46" t="s">
        <v>4908</v>
      </c>
      <c r="F1266" s="46" t="s">
        <v>4819</v>
      </c>
      <c r="G1266" s="46" t="s">
        <v>489</v>
      </c>
      <c r="H1266" s="46">
        <v>21</v>
      </c>
      <c r="I1266">
        <v>17</v>
      </c>
    </row>
    <row r="1267" spans="1:9" ht="15" customHeight="1" x14ac:dyDescent="0.25">
      <c r="A1267" s="42">
        <v>1704</v>
      </c>
      <c r="B1267" s="43">
        <v>1697</v>
      </c>
      <c r="C1267" s="42">
        <v>33056</v>
      </c>
      <c r="D1267" s="43" t="s">
        <v>3017</v>
      </c>
      <c r="E1267" s="43" t="s">
        <v>3018</v>
      </c>
      <c r="F1267" s="43" t="s">
        <v>4819</v>
      </c>
      <c r="G1267" s="43" t="s">
        <v>602</v>
      </c>
      <c r="H1267" s="42">
        <v>22</v>
      </c>
      <c r="I1267">
        <v>12</v>
      </c>
    </row>
    <row r="1268" spans="1:9" ht="15" customHeight="1" x14ac:dyDescent="0.25">
      <c r="A1268" s="42">
        <v>1289</v>
      </c>
      <c r="B1268" s="43">
        <v>1281</v>
      </c>
      <c r="C1268" s="42">
        <v>35550</v>
      </c>
      <c r="D1268" s="43" t="s">
        <v>4297</v>
      </c>
      <c r="E1268" s="43" t="s">
        <v>4298</v>
      </c>
      <c r="F1268" s="43" t="s">
        <v>4819</v>
      </c>
      <c r="G1268" s="43" t="s">
        <v>436</v>
      </c>
      <c r="H1268" s="42">
        <v>21</v>
      </c>
      <c r="I1268">
        <v>23</v>
      </c>
    </row>
    <row r="1269" spans="1:9" ht="15" customHeight="1" x14ac:dyDescent="0.25">
      <c r="A1269" s="42">
        <v>2829</v>
      </c>
      <c r="B1269" s="43">
        <v>2823</v>
      </c>
      <c r="C1269" s="42">
        <v>36960</v>
      </c>
      <c r="D1269" s="43" t="s">
        <v>6100</v>
      </c>
      <c r="E1269" s="43" t="s">
        <v>6101</v>
      </c>
      <c r="F1269" s="43" t="s">
        <v>4819</v>
      </c>
      <c r="G1269" s="43" t="s">
        <v>436</v>
      </c>
      <c r="H1269" s="42">
        <v>24</v>
      </c>
      <c r="I1269">
        <v>2</v>
      </c>
    </row>
    <row r="1270" spans="1:9" ht="15" customHeight="1" x14ac:dyDescent="0.25">
      <c r="A1270" s="42">
        <v>2845</v>
      </c>
      <c r="B1270" s="43">
        <v>2840</v>
      </c>
      <c r="C1270" s="42">
        <v>37402</v>
      </c>
      <c r="D1270" s="43" t="s">
        <v>6129</v>
      </c>
      <c r="E1270" s="43" t="s">
        <v>6130</v>
      </c>
      <c r="F1270" s="43" t="s">
        <v>4819</v>
      </c>
      <c r="G1270" s="43" t="s">
        <v>436</v>
      </c>
      <c r="H1270" s="42">
        <v>21</v>
      </c>
      <c r="I1270">
        <v>2</v>
      </c>
    </row>
    <row r="1271" spans="1:9" ht="15" customHeight="1" x14ac:dyDescent="0.25">
      <c r="A1271" s="42">
        <v>1820</v>
      </c>
      <c r="B1271" s="43">
        <v>1818</v>
      </c>
      <c r="C1271" s="42">
        <v>32661</v>
      </c>
      <c r="D1271" s="43" t="s">
        <v>2945</v>
      </c>
      <c r="E1271" s="43" t="s">
        <v>2946</v>
      </c>
      <c r="F1271" s="43" t="s">
        <v>1254</v>
      </c>
      <c r="G1271" s="43" t="s">
        <v>529</v>
      </c>
      <c r="H1271" s="42">
        <v>25</v>
      </c>
      <c r="I1271">
        <v>10</v>
      </c>
    </row>
    <row r="1272" spans="1:9" ht="15" customHeight="1" x14ac:dyDescent="0.25">
      <c r="A1272" s="42">
        <v>1104</v>
      </c>
      <c r="B1272" s="43">
        <v>1092</v>
      </c>
      <c r="C1272" s="42">
        <v>30845</v>
      </c>
      <c r="D1272" s="43" t="s">
        <v>2681</v>
      </c>
      <c r="E1272" s="43" t="s">
        <v>2682</v>
      </c>
      <c r="F1272" s="43" t="s">
        <v>1254</v>
      </c>
      <c r="G1272" s="43" t="s">
        <v>1436</v>
      </c>
      <c r="H1272" s="42">
        <v>36</v>
      </c>
      <c r="I1272">
        <v>32</v>
      </c>
    </row>
    <row r="1273" spans="1:9" ht="15" customHeight="1" x14ac:dyDescent="0.25">
      <c r="A1273" s="42">
        <v>1418</v>
      </c>
      <c r="B1273" s="43">
        <v>1415</v>
      </c>
      <c r="C1273" s="42">
        <v>29045</v>
      </c>
      <c r="D1273" s="43" t="s">
        <v>3242</v>
      </c>
      <c r="E1273" s="43" t="s">
        <v>3243</v>
      </c>
      <c r="F1273" s="43" t="s">
        <v>1254</v>
      </c>
      <c r="G1273" s="43" t="s">
        <v>436</v>
      </c>
      <c r="H1273" s="42">
        <v>27</v>
      </c>
      <c r="I1273">
        <v>18</v>
      </c>
    </row>
    <row r="1274" spans="1:9" ht="15" customHeight="1" x14ac:dyDescent="0.25">
      <c r="A1274" s="42">
        <v>1237</v>
      </c>
      <c r="B1274" s="43">
        <v>1229</v>
      </c>
      <c r="C1274" s="42">
        <v>34624</v>
      </c>
      <c r="D1274" s="43" t="s">
        <v>2565</v>
      </c>
      <c r="E1274" s="43" t="s">
        <v>2566</v>
      </c>
      <c r="F1274" s="43" t="s">
        <v>1254</v>
      </c>
      <c r="G1274" s="43" t="s">
        <v>485</v>
      </c>
      <c r="H1274" s="42">
        <v>27</v>
      </c>
      <c r="I1274">
        <v>25</v>
      </c>
    </row>
    <row r="1275" spans="1:9" ht="15" customHeight="1" x14ac:dyDescent="0.25">
      <c r="A1275" s="42">
        <v>518</v>
      </c>
      <c r="B1275" s="43">
        <v>512</v>
      </c>
      <c r="C1275" s="42">
        <v>34964</v>
      </c>
      <c r="D1275" s="43" t="s">
        <v>3635</v>
      </c>
      <c r="E1275" s="43" t="s">
        <v>3636</v>
      </c>
      <c r="F1275" s="43" t="s">
        <v>1254</v>
      </c>
      <c r="G1275" s="43" t="s">
        <v>511</v>
      </c>
      <c r="H1275" s="42">
        <v>21</v>
      </c>
      <c r="I1275">
        <v>115</v>
      </c>
    </row>
    <row r="1276" spans="1:9" ht="15" customHeight="1" x14ac:dyDescent="0.25">
      <c r="A1276" s="42">
        <v>373</v>
      </c>
      <c r="B1276" s="43">
        <v>364</v>
      </c>
      <c r="C1276" s="42">
        <v>36292</v>
      </c>
      <c r="D1276" s="43" t="s">
        <v>3576</v>
      </c>
      <c r="E1276" s="43" t="s">
        <v>3577</v>
      </c>
      <c r="F1276" s="43" t="s">
        <v>1254</v>
      </c>
      <c r="G1276" s="43" t="s">
        <v>511</v>
      </c>
      <c r="H1276" s="42">
        <v>20</v>
      </c>
      <c r="I1276">
        <v>191</v>
      </c>
    </row>
    <row r="1277" spans="1:9" ht="15" customHeight="1" x14ac:dyDescent="0.25">
      <c r="A1277" s="42">
        <v>562</v>
      </c>
      <c r="B1277" s="43">
        <v>570</v>
      </c>
      <c r="C1277" s="42">
        <v>22258</v>
      </c>
      <c r="D1277" s="43" t="s">
        <v>2792</v>
      </c>
      <c r="E1277" s="43" t="s">
        <v>2793</v>
      </c>
      <c r="F1277" s="43" t="s">
        <v>1254</v>
      </c>
      <c r="G1277" s="43" t="s">
        <v>485</v>
      </c>
      <c r="H1277" s="42">
        <v>30</v>
      </c>
      <c r="I1277">
        <v>102</v>
      </c>
    </row>
    <row r="1278" spans="1:9" ht="15" customHeight="1" x14ac:dyDescent="0.25">
      <c r="A1278" s="42">
        <v>2412</v>
      </c>
      <c r="B1278" s="43">
        <v>2401</v>
      </c>
      <c r="C1278" s="42">
        <v>29405</v>
      </c>
      <c r="D1278" s="43" t="s">
        <v>4510</v>
      </c>
      <c r="E1278" s="43" t="s">
        <v>4511</v>
      </c>
      <c r="F1278" s="43" t="s">
        <v>1254</v>
      </c>
      <c r="G1278" s="43" t="s">
        <v>1519</v>
      </c>
      <c r="H1278" s="42">
        <v>40</v>
      </c>
      <c r="I1278">
        <v>4</v>
      </c>
    </row>
    <row r="1279" spans="1:9" ht="15" customHeight="1" x14ac:dyDescent="0.25">
      <c r="A1279" s="42">
        <v>524</v>
      </c>
      <c r="B1279" s="43">
        <v>533</v>
      </c>
      <c r="C1279" s="42">
        <v>35578</v>
      </c>
      <c r="D1279" s="43" t="s">
        <v>3510</v>
      </c>
      <c r="E1279" s="43" t="s">
        <v>3511</v>
      </c>
      <c r="F1279" s="43" t="s">
        <v>1254</v>
      </c>
      <c r="G1279" s="43" t="s">
        <v>485</v>
      </c>
      <c r="H1279" s="42">
        <v>26</v>
      </c>
      <c r="I1279">
        <v>114</v>
      </c>
    </row>
    <row r="1280" spans="1:9" ht="15" customHeight="1" x14ac:dyDescent="0.25">
      <c r="A1280" s="42">
        <v>2522</v>
      </c>
      <c r="B1280" s="43">
        <v>2514</v>
      </c>
      <c r="C1280" s="42">
        <v>36468</v>
      </c>
      <c r="D1280" s="43" t="s">
        <v>3200</v>
      </c>
      <c r="E1280" s="43" t="s">
        <v>4319</v>
      </c>
      <c r="F1280" s="43" t="s">
        <v>1254</v>
      </c>
      <c r="G1280" s="43" t="s">
        <v>485</v>
      </c>
      <c r="H1280" s="42">
        <v>21</v>
      </c>
      <c r="I1280">
        <v>4</v>
      </c>
    </row>
    <row r="1281" spans="1:9" ht="15" customHeight="1" x14ac:dyDescent="0.25">
      <c r="A1281" s="42">
        <v>500</v>
      </c>
      <c r="B1281" s="43">
        <v>492</v>
      </c>
      <c r="C1281" s="42">
        <v>27022</v>
      </c>
      <c r="D1281" s="43" t="s">
        <v>1253</v>
      </c>
      <c r="E1281" s="43" t="s">
        <v>4633</v>
      </c>
      <c r="F1281" s="43" t="s">
        <v>1254</v>
      </c>
      <c r="G1281" s="43" t="s">
        <v>511</v>
      </c>
      <c r="H1281" s="42">
        <v>27</v>
      </c>
      <c r="I1281">
        <v>119</v>
      </c>
    </row>
    <row r="1282" spans="1:9" ht="15" customHeight="1" x14ac:dyDescent="0.25">
      <c r="A1282" s="42">
        <v>967</v>
      </c>
      <c r="B1282" s="43">
        <v>962</v>
      </c>
      <c r="C1282" s="42">
        <v>33654</v>
      </c>
      <c r="D1282" s="43" t="s">
        <v>1662</v>
      </c>
      <c r="E1282" s="43" t="s">
        <v>3598</v>
      </c>
      <c r="F1282" s="43" t="s">
        <v>1287</v>
      </c>
      <c r="G1282" s="43" t="s">
        <v>436</v>
      </c>
      <c r="H1282" s="42">
        <v>25</v>
      </c>
      <c r="I1282">
        <v>41</v>
      </c>
    </row>
    <row r="1283" spans="1:9" ht="15" customHeight="1" x14ac:dyDescent="0.25">
      <c r="A1283" s="42">
        <v>1230</v>
      </c>
      <c r="B1283" s="43">
        <v>1364</v>
      </c>
      <c r="C1283" s="42">
        <v>32638</v>
      </c>
      <c r="D1283" s="43" t="s">
        <v>4796</v>
      </c>
      <c r="E1283" s="43" t="s">
        <v>4797</v>
      </c>
      <c r="F1283" s="43" t="s">
        <v>1287</v>
      </c>
      <c r="G1283" s="43" t="s">
        <v>496</v>
      </c>
      <c r="H1283" s="42">
        <v>26</v>
      </c>
      <c r="I1283">
        <v>25</v>
      </c>
    </row>
    <row r="1284" spans="1:9" ht="15" customHeight="1" x14ac:dyDescent="0.25">
      <c r="A1284" s="42">
        <v>910</v>
      </c>
      <c r="B1284" s="43">
        <v>955</v>
      </c>
      <c r="C1284" s="42">
        <v>23247</v>
      </c>
      <c r="D1284" s="43" t="s">
        <v>2168</v>
      </c>
      <c r="E1284" s="43" t="s">
        <v>2169</v>
      </c>
      <c r="F1284" s="43" t="s">
        <v>1287</v>
      </c>
      <c r="G1284" s="43" t="s">
        <v>496</v>
      </c>
      <c r="H1284" s="42">
        <v>33</v>
      </c>
      <c r="I1284">
        <v>46</v>
      </c>
    </row>
    <row r="1285" spans="1:9" ht="15" customHeight="1" x14ac:dyDescent="0.25">
      <c r="A1285" s="42">
        <v>380</v>
      </c>
      <c r="B1285" s="43">
        <v>372</v>
      </c>
      <c r="C1285" s="42">
        <v>31664</v>
      </c>
      <c r="D1285" s="43" t="s">
        <v>2083</v>
      </c>
      <c r="E1285" s="43" t="s">
        <v>2084</v>
      </c>
      <c r="F1285" s="43" t="s">
        <v>1287</v>
      </c>
      <c r="G1285" s="43" t="s">
        <v>496</v>
      </c>
      <c r="H1285" s="42">
        <v>25</v>
      </c>
      <c r="I1285">
        <v>185</v>
      </c>
    </row>
    <row r="1286" spans="1:9" ht="15" customHeight="1" x14ac:dyDescent="0.25">
      <c r="A1286" s="42">
        <v>803</v>
      </c>
      <c r="B1286" s="43">
        <v>790</v>
      </c>
      <c r="C1286" s="42">
        <v>12982</v>
      </c>
      <c r="D1286" s="43" t="s">
        <v>1478</v>
      </c>
      <c r="E1286" s="43" t="s">
        <v>1479</v>
      </c>
      <c r="F1286" s="43" t="s">
        <v>1287</v>
      </c>
      <c r="G1286" s="43" t="s">
        <v>1481</v>
      </c>
      <c r="H1286" s="42">
        <v>35</v>
      </c>
      <c r="I1286">
        <v>57</v>
      </c>
    </row>
    <row r="1287" spans="1:9" ht="15" customHeight="1" x14ac:dyDescent="0.25">
      <c r="A1287" s="42">
        <v>1019</v>
      </c>
      <c r="B1287" s="43">
        <v>1015</v>
      </c>
      <c r="C1287" s="42">
        <v>31888</v>
      </c>
      <c r="D1287" s="43" t="s">
        <v>2121</v>
      </c>
      <c r="E1287" s="43" t="s">
        <v>2122</v>
      </c>
      <c r="F1287" s="43" t="s">
        <v>1287</v>
      </c>
      <c r="G1287" s="43" t="s">
        <v>491</v>
      </c>
      <c r="H1287" s="42">
        <v>25</v>
      </c>
      <c r="I1287">
        <v>37</v>
      </c>
    </row>
    <row r="1288" spans="1:9" ht="15" customHeight="1" x14ac:dyDescent="0.25">
      <c r="A1288" s="42">
        <v>695</v>
      </c>
      <c r="B1288" s="43">
        <v>714</v>
      </c>
      <c r="C1288" s="42">
        <v>36481</v>
      </c>
      <c r="D1288" s="43" t="s">
        <v>4660</v>
      </c>
      <c r="E1288" s="43" t="s">
        <v>4661</v>
      </c>
      <c r="F1288" s="43" t="s">
        <v>1287</v>
      </c>
      <c r="G1288" s="43" t="s">
        <v>496</v>
      </c>
      <c r="H1288" s="42">
        <v>23</v>
      </c>
      <c r="I1288">
        <v>74</v>
      </c>
    </row>
    <row r="1289" spans="1:9" ht="15" customHeight="1" x14ac:dyDescent="0.25">
      <c r="A1289" s="42">
        <v>316</v>
      </c>
      <c r="B1289" s="43">
        <v>312</v>
      </c>
      <c r="C1289" s="42">
        <v>30471</v>
      </c>
      <c r="D1289" s="43" t="s">
        <v>2158</v>
      </c>
      <c r="E1289" s="43" t="s">
        <v>2159</v>
      </c>
      <c r="F1289" s="43" t="s">
        <v>1287</v>
      </c>
      <c r="G1289" s="43" t="s">
        <v>1762</v>
      </c>
      <c r="H1289" s="42">
        <v>25</v>
      </c>
      <c r="I1289">
        <v>224</v>
      </c>
    </row>
    <row r="1290" spans="1:9" ht="15" customHeight="1" x14ac:dyDescent="0.25">
      <c r="A1290" s="46">
        <v>605</v>
      </c>
      <c r="B1290" s="46">
        <v>596</v>
      </c>
      <c r="C1290" s="46">
        <v>37002</v>
      </c>
      <c r="D1290" s="46" t="s">
        <v>4643</v>
      </c>
      <c r="E1290" s="46" t="s">
        <v>4644</v>
      </c>
      <c r="F1290" s="46" t="s">
        <v>1287</v>
      </c>
      <c r="G1290" s="46" t="s">
        <v>496</v>
      </c>
      <c r="H1290" s="46">
        <v>21</v>
      </c>
      <c r="I1290">
        <v>93</v>
      </c>
    </row>
    <row r="1291" spans="1:9" ht="15" customHeight="1" x14ac:dyDescent="0.25">
      <c r="A1291" s="42">
        <v>952</v>
      </c>
      <c r="B1291" s="43">
        <v>1250</v>
      </c>
      <c r="C1291" s="42">
        <v>34147</v>
      </c>
      <c r="D1291" s="43" t="s">
        <v>3841</v>
      </c>
      <c r="E1291" s="43" t="s">
        <v>3842</v>
      </c>
      <c r="F1291" s="43" t="s">
        <v>1287</v>
      </c>
      <c r="G1291" s="43" t="s">
        <v>496</v>
      </c>
      <c r="H1291" s="42">
        <v>25</v>
      </c>
      <c r="I1291">
        <v>42</v>
      </c>
    </row>
    <row r="1292" spans="1:9" ht="15" customHeight="1" x14ac:dyDescent="0.25">
      <c r="A1292" s="42">
        <v>194</v>
      </c>
      <c r="B1292" s="43">
        <v>191</v>
      </c>
      <c r="C1292" s="42">
        <v>24103</v>
      </c>
      <c r="D1292" s="43" t="s">
        <v>1303</v>
      </c>
      <c r="E1292" s="43" t="s">
        <v>1304</v>
      </c>
      <c r="F1292" s="43" t="s">
        <v>1287</v>
      </c>
      <c r="G1292" s="43" t="s">
        <v>496</v>
      </c>
      <c r="H1292" s="42">
        <v>30</v>
      </c>
      <c r="I1292">
        <v>349</v>
      </c>
    </row>
    <row r="1293" spans="1:9" ht="15" customHeight="1" x14ac:dyDescent="0.25">
      <c r="A1293" s="42">
        <v>196</v>
      </c>
      <c r="B1293" s="43">
        <v>197</v>
      </c>
      <c r="C1293" s="42">
        <v>28445</v>
      </c>
      <c r="D1293" s="43" t="s">
        <v>1651</v>
      </c>
      <c r="E1293" s="43" t="s">
        <v>3454</v>
      </c>
      <c r="F1293" s="43" t="s">
        <v>1287</v>
      </c>
      <c r="G1293" s="43" t="s">
        <v>1282</v>
      </c>
      <c r="H1293" s="42">
        <v>27</v>
      </c>
      <c r="I1293">
        <v>345</v>
      </c>
    </row>
    <row r="1294" spans="1:9" ht="15" customHeight="1" x14ac:dyDescent="0.25">
      <c r="A1294" s="42">
        <v>831</v>
      </c>
      <c r="B1294" s="43">
        <v>1158</v>
      </c>
      <c r="C1294" s="42">
        <v>34457</v>
      </c>
      <c r="D1294" s="43" t="s">
        <v>3029</v>
      </c>
      <c r="E1294" s="43" t="s">
        <v>3030</v>
      </c>
      <c r="F1294" s="43" t="s">
        <v>1287</v>
      </c>
      <c r="G1294" s="43" t="s">
        <v>496</v>
      </c>
      <c r="H1294" s="42">
        <v>25</v>
      </c>
      <c r="I1294">
        <v>54</v>
      </c>
    </row>
    <row r="1295" spans="1:9" ht="15" customHeight="1" x14ac:dyDescent="0.25">
      <c r="A1295" s="42">
        <v>1254</v>
      </c>
      <c r="B1295" s="43">
        <v>1247</v>
      </c>
      <c r="C1295" s="42">
        <v>31493</v>
      </c>
      <c r="D1295" s="43" t="s">
        <v>3393</v>
      </c>
      <c r="E1295" s="43" t="s">
        <v>3394</v>
      </c>
      <c r="F1295" s="43" t="s">
        <v>1287</v>
      </c>
      <c r="G1295" s="43" t="s">
        <v>496</v>
      </c>
      <c r="H1295" s="42">
        <v>25</v>
      </c>
      <c r="I1295">
        <v>24</v>
      </c>
    </row>
    <row r="1296" spans="1:9" ht="15" customHeight="1" x14ac:dyDescent="0.25">
      <c r="A1296" s="42">
        <v>1160</v>
      </c>
      <c r="B1296" s="43">
        <v>1245</v>
      </c>
      <c r="C1296" s="42">
        <v>29113</v>
      </c>
      <c r="D1296" s="43" t="s">
        <v>2740</v>
      </c>
      <c r="E1296" s="43" t="s">
        <v>2741</v>
      </c>
      <c r="F1296" s="43" t="s">
        <v>1287</v>
      </c>
      <c r="G1296" s="43" t="s">
        <v>496</v>
      </c>
      <c r="H1296" s="42">
        <v>29</v>
      </c>
      <c r="I1296">
        <v>29</v>
      </c>
    </row>
    <row r="1297" spans="1:9" ht="15" customHeight="1" x14ac:dyDescent="0.25">
      <c r="A1297" s="42">
        <v>823</v>
      </c>
      <c r="B1297" s="43">
        <v>1062</v>
      </c>
      <c r="C1297" s="42">
        <v>31286</v>
      </c>
      <c r="D1297" s="43" t="s">
        <v>2106</v>
      </c>
      <c r="E1297" s="43" t="s">
        <v>2107</v>
      </c>
      <c r="F1297" s="43" t="s">
        <v>1287</v>
      </c>
      <c r="G1297" s="43" t="s">
        <v>496</v>
      </c>
      <c r="H1297" s="42">
        <v>26</v>
      </c>
      <c r="I1297">
        <v>55</v>
      </c>
    </row>
    <row r="1298" spans="1:9" ht="15" customHeight="1" x14ac:dyDescent="0.25">
      <c r="A1298" s="42">
        <v>1695</v>
      </c>
      <c r="B1298" s="43">
        <v>2042</v>
      </c>
      <c r="C1298" s="42">
        <v>31889</v>
      </c>
      <c r="D1298" s="43" t="s">
        <v>2510</v>
      </c>
      <c r="E1298" s="43" t="s">
        <v>2511</v>
      </c>
      <c r="F1298" s="43" t="s">
        <v>1287</v>
      </c>
      <c r="G1298" s="43" t="s">
        <v>491</v>
      </c>
      <c r="H1298" s="42">
        <v>25</v>
      </c>
      <c r="I1298">
        <v>12</v>
      </c>
    </row>
    <row r="1299" spans="1:9" ht="15" customHeight="1" x14ac:dyDescent="0.25">
      <c r="A1299" s="42">
        <v>1056</v>
      </c>
      <c r="B1299" s="43">
        <v>1140</v>
      </c>
      <c r="C1299" s="42">
        <v>32414</v>
      </c>
      <c r="D1299" s="43" t="s">
        <v>4363</v>
      </c>
      <c r="E1299" s="43" t="s">
        <v>4364</v>
      </c>
      <c r="F1299" s="43" t="s">
        <v>1287</v>
      </c>
      <c r="G1299" s="43" t="s">
        <v>717</v>
      </c>
      <c r="H1299" s="42">
        <v>25</v>
      </c>
      <c r="I1299">
        <v>35</v>
      </c>
    </row>
    <row r="1300" spans="1:9" ht="15" customHeight="1" x14ac:dyDescent="0.25">
      <c r="A1300" s="42">
        <v>833</v>
      </c>
      <c r="B1300" s="43">
        <v>822</v>
      </c>
      <c r="C1300" s="42">
        <v>20784</v>
      </c>
      <c r="D1300" s="43" t="s">
        <v>629</v>
      </c>
      <c r="E1300" s="43" t="s">
        <v>74</v>
      </c>
      <c r="F1300" s="43" t="s">
        <v>1287</v>
      </c>
      <c r="G1300" s="43" t="s">
        <v>511</v>
      </c>
      <c r="H1300" s="42">
        <v>31</v>
      </c>
      <c r="I1300">
        <v>53</v>
      </c>
    </row>
    <row r="1301" spans="1:9" ht="15" customHeight="1" x14ac:dyDescent="0.25">
      <c r="A1301" s="42">
        <v>1201</v>
      </c>
      <c r="B1301" s="43">
        <v>1333</v>
      </c>
      <c r="C1301" s="42">
        <v>32629</v>
      </c>
      <c r="D1301" s="43" t="s">
        <v>2123</v>
      </c>
      <c r="E1301" s="43" t="s">
        <v>2124</v>
      </c>
      <c r="F1301" s="43" t="s">
        <v>1287</v>
      </c>
      <c r="G1301" s="43" t="s">
        <v>496</v>
      </c>
      <c r="H1301" s="42">
        <v>26</v>
      </c>
      <c r="I1301">
        <v>26</v>
      </c>
    </row>
    <row r="1302" spans="1:9" ht="15" customHeight="1" x14ac:dyDescent="0.25">
      <c r="A1302" s="42">
        <v>616</v>
      </c>
      <c r="B1302" s="43">
        <v>672</v>
      </c>
      <c r="C1302" s="42">
        <v>27291</v>
      </c>
      <c r="D1302" s="43" t="s">
        <v>2004</v>
      </c>
      <c r="E1302" s="43" t="s">
        <v>2005</v>
      </c>
      <c r="F1302" s="43" t="s">
        <v>1287</v>
      </c>
      <c r="G1302" s="43" t="s">
        <v>1390</v>
      </c>
      <c r="H1302" s="42">
        <v>27</v>
      </c>
      <c r="I1302">
        <v>90</v>
      </c>
    </row>
    <row r="1303" spans="1:9" ht="15" customHeight="1" x14ac:dyDescent="0.25">
      <c r="A1303" s="42">
        <v>375</v>
      </c>
      <c r="B1303" s="43">
        <v>393</v>
      </c>
      <c r="C1303" s="42">
        <v>31334</v>
      </c>
      <c r="D1303" s="43" t="s">
        <v>1684</v>
      </c>
      <c r="E1303" s="43" t="s">
        <v>1685</v>
      </c>
      <c r="F1303" s="43" t="s">
        <v>1287</v>
      </c>
      <c r="G1303" s="43" t="s">
        <v>496</v>
      </c>
      <c r="H1303" s="42">
        <v>32</v>
      </c>
      <c r="I1303">
        <v>188</v>
      </c>
    </row>
    <row r="1304" spans="1:9" ht="15" customHeight="1" x14ac:dyDescent="0.25">
      <c r="A1304" s="42">
        <v>598</v>
      </c>
      <c r="B1304" s="43">
        <v>592</v>
      </c>
      <c r="C1304" s="42">
        <v>24289</v>
      </c>
      <c r="D1304" s="43" t="s">
        <v>1260</v>
      </c>
      <c r="E1304" s="43" t="s">
        <v>1261</v>
      </c>
      <c r="F1304" s="43" t="s">
        <v>1287</v>
      </c>
      <c r="G1304" s="43" t="s">
        <v>1263</v>
      </c>
      <c r="H1304" s="42">
        <v>29</v>
      </c>
      <c r="I1304">
        <v>95</v>
      </c>
    </row>
    <row r="1305" spans="1:9" ht="15" customHeight="1" x14ac:dyDescent="0.25">
      <c r="A1305" s="46">
        <v>2047</v>
      </c>
      <c r="B1305" s="46">
        <v>2039</v>
      </c>
      <c r="C1305" s="46">
        <v>30664</v>
      </c>
      <c r="D1305" s="46" t="s">
        <v>3387</v>
      </c>
      <c r="E1305" s="46" t="s">
        <v>3388</v>
      </c>
      <c r="F1305" s="46" t="s">
        <v>1666</v>
      </c>
      <c r="G1305" s="46" t="s">
        <v>465</v>
      </c>
      <c r="H1305" s="46">
        <v>29</v>
      </c>
      <c r="I1305">
        <v>7</v>
      </c>
    </row>
    <row r="1306" spans="1:9" ht="15" customHeight="1" x14ac:dyDescent="0.25">
      <c r="A1306" s="42">
        <v>1092</v>
      </c>
      <c r="B1306" s="43">
        <v>1169</v>
      </c>
      <c r="C1306" s="42">
        <v>35616</v>
      </c>
      <c r="D1306" s="43" t="s">
        <v>4744</v>
      </c>
      <c r="E1306" s="43" t="s">
        <v>4745</v>
      </c>
      <c r="F1306" s="43" t="s">
        <v>1666</v>
      </c>
      <c r="G1306" s="43" t="s">
        <v>465</v>
      </c>
      <c r="H1306" s="42">
        <v>23</v>
      </c>
      <c r="I1306">
        <v>33</v>
      </c>
    </row>
    <row r="1307" spans="1:9" ht="15" customHeight="1" x14ac:dyDescent="0.25">
      <c r="A1307" s="46">
        <v>828</v>
      </c>
      <c r="B1307" s="46">
        <v>815</v>
      </c>
      <c r="C1307" s="46">
        <v>35762</v>
      </c>
      <c r="D1307" s="46" t="s">
        <v>4687</v>
      </c>
      <c r="E1307" s="46" t="s">
        <v>4688</v>
      </c>
      <c r="F1307" s="46" t="s">
        <v>1666</v>
      </c>
      <c r="G1307" s="46" t="s">
        <v>442</v>
      </c>
      <c r="H1307" s="46">
        <v>23</v>
      </c>
      <c r="I1307">
        <v>55</v>
      </c>
    </row>
    <row r="1308" spans="1:9" ht="15" customHeight="1" x14ac:dyDescent="0.25">
      <c r="A1308" s="42">
        <v>2281</v>
      </c>
      <c r="B1308" s="43">
        <v>2271</v>
      </c>
      <c r="C1308" s="42">
        <v>32266</v>
      </c>
      <c r="D1308" s="43" t="s">
        <v>5536</v>
      </c>
      <c r="E1308" s="43" t="s">
        <v>5537</v>
      </c>
      <c r="F1308" s="43" t="s">
        <v>1666</v>
      </c>
      <c r="G1308" s="43" t="s">
        <v>465</v>
      </c>
      <c r="H1308" s="42">
        <v>27</v>
      </c>
      <c r="I1308">
        <v>5</v>
      </c>
    </row>
    <row r="1309" spans="1:9" ht="15" customHeight="1" x14ac:dyDescent="0.25">
      <c r="A1309" s="42">
        <v>966</v>
      </c>
      <c r="B1309" s="43">
        <v>1028</v>
      </c>
      <c r="C1309" s="42">
        <v>31440</v>
      </c>
      <c r="D1309" s="43" t="s">
        <v>2636</v>
      </c>
      <c r="E1309" s="43" t="s">
        <v>2637</v>
      </c>
      <c r="F1309" s="43" t="s">
        <v>1666</v>
      </c>
      <c r="G1309" s="43" t="s">
        <v>465</v>
      </c>
      <c r="H1309" s="42">
        <v>25</v>
      </c>
      <c r="I1309">
        <v>41</v>
      </c>
    </row>
    <row r="1310" spans="1:9" ht="15" customHeight="1" x14ac:dyDescent="0.25">
      <c r="A1310" s="42">
        <v>2641</v>
      </c>
      <c r="B1310" s="43">
        <v>2634</v>
      </c>
      <c r="C1310" s="42">
        <v>37023</v>
      </c>
      <c r="D1310" s="43" t="s">
        <v>5923</v>
      </c>
      <c r="E1310" s="43" t="s">
        <v>5924</v>
      </c>
      <c r="F1310" s="43" t="s">
        <v>1666</v>
      </c>
      <c r="G1310" s="43" t="s">
        <v>442</v>
      </c>
      <c r="H1310" s="42">
        <v>24</v>
      </c>
      <c r="I1310">
        <v>3</v>
      </c>
    </row>
    <row r="1311" spans="1:9" ht="15" customHeight="1" x14ac:dyDescent="0.25">
      <c r="A1311" s="42">
        <v>2601</v>
      </c>
      <c r="B1311" s="43">
        <v>2592</v>
      </c>
      <c r="C1311" s="42">
        <v>32596</v>
      </c>
      <c r="D1311" s="43" t="s">
        <v>5883</v>
      </c>
      <c r="E1311" s="43" t="s">
        <v>5884</v>
      </c>
      <c r="F1311" s="43" t="s">
        <v>1666</v>
      </c>
      <c r="G1311" s="43" t="s">
        <v>465</v>
      </c>
      <c r="H1311" s="42">
        <v>23</v>
      </c>
      <c r="I1311">
        <v>3</v>
      </c>
    </row>
    <row r="1312" spans="1:9" ht="15" customHeight="1" x14ac:dyDescent="0.25">
      <c r="A1312" s="42">
        <v>2151</v>
      </c>
      <c r="B1312" s="43">
        <v>2141</v>
      </c>
      <c r="C1312" s="42">
        <v>27358</v>
      </c>
      <c r="D1312" s="43" t="s">
        <v>1492</v>
      </c>
      <c r="E1312" s="43" t="s">
        <v>5445</v>
      </c>
      <c r="F1312" s="43" t="s">
        <v>1666</v>
      </c>
      <c r="G1312" s="43" t="s">
        <v>706</v>
      </c>
      <c r="H1312" s="42">
        <v>27</v>
      </c>
      <c r="I1312">
        <v>6</v>
      </c>
    </row>
    <row r="1313" spans="1:9" ht="15" customHeight="1" x14ac:dyDescent="0.25">
      <c r="A1313" s="42">
        <v>1066</v>
      </c>
      <c r="B1313" s="43">
        <v>1057</v>
      </c>
      <c r="C1313" s="42">
        <v>19315</v>
      </c>
      <c r="D1313" s="43" t="s">
        <v>609</v>
      </c>
      <c r="E1313" s="43" t="s">
        <v>97</v>
      </c>
      <c r="F1313" s="43" t="s">
        <v>1666</v>
      </c>
      <c r="G1313" s="43" t="s">
        <v>465</v>
      </c>
      <c r="H1313" s="42">
        <v>32</v>
      </c>
      <c r="I1313">
        <v>34</v>
      </c>
    </row>
    <row r="1314" spans="1:9" ht="15" customHeight="1" x14ac:dyDescent="0.25">
      <c r="A1314" s="42">
        <v>962</v>
      </c>
      <c r="B1314" s="43">
        <v>957</v>
      </c>
      <c r="C1314" s="42">
        <v>27592</v>
      </c>
      <c r="D1314" s="43" t="s">
        <v>2298</v>
      </c>
      <c r="E1314" s="43" t="s">
        <v>2299</v>
      </c>
      <c r="F1314" s="43" t="s">
        <v>1666</v>
      </c>
      <c r="G1314" s="43" t="s">
        <v>465</v>
      </c>
      <c r="H1314" s="42">
        <v>27</v>
      </c>
      <c r="I1314">
        <v>41</v>
      </c>
    </row>
    <row r="1315" spans="1:9" ht="15" customHeight="1" x14ac:dyDescent="0.25">
      <c r="A1315" s="42">
        <v>1660</v>
      </c>
      <c r="B1315" s="43">
        <v>1651</v>
      </c>
      <c r="C1315" s="42">
        <v>30567</v>
      </c>
      <c r="D1315" s="43" t="s">
        <v>3162</v>
      </c>
      <c r="E1315" s="43" t="s">
        <v>3163</v>
      </c>
      <c r="F1315" s="43" t="s">
        <v>1666</v>
      </c>
      <c r="G1315" s="43" t="s">
        <v>465</v>
      </c>
      <c r="H1315" s="42">
        <v>24</v>
      </c>
      <c r="I1315">
        <v>13</v>
      </c>
    </row>
    <row r="1316" spans="1:9" ht="15" customHeight="1" x14ac:dyDescent="0.25">
      <c r="A1316" s="42">
        <v>1819</v>
      </c>
      <c r="B1316" s="43">
        <v>1817</v>
      </c>
      <c r="C1316" s="42">
        <v>32568</v>
      </c>
      <c r="D1316" s="43" t="s">
        <v>3181</v>
      </c>
      <c r="E1316" s="43" t="s">
        <v>3182</v>
      </c>
      <c r="F1316" s="43" t="s">
        <v>3183</v>
      </c>
      <c r="G1316" s="43" t="s">
        <v>1913</v>
      </c>
      <c r="H1316" s="42">
        <v>25</v>
      </c>
      <c r="I1316">
        <v>10</v>
      </c>
    </row>
    <row r="1317" spans="1:9" ht="15" customHeight="1" x14ac:dyDescent="0.25">
      <c r="A1317" s="42">
        <v>1086</v>
      </c>
      <c r="B1317" s="43">
        <v>1080</v>
      </c>
      <c r="C1317" s="42">
        <v>33347</v>
      </c>
      <c r="D1317" s="43" t="s">
        <v>3188</v>
      </c>
      <c r="E1317" s="43" t="s">
        <v>3189</v>
      </c>
      <c r="F1317" s="43" t="s">
        <v>3183</v>
      </c>
      <c r="G1317" s="43" t="s">
        <v>1913</v>
      </c>
      <c r="H1317" s="42">
        <v>25</v>
      </c>
      <c r="I1317">
        <v>33</v>
      </c>
    </row>
    <row r="1318" spans="1:9" ht="15" customHeight="1" x14ac:dyDescent="0.25">
      <c r="A1318" s="42">
        <v>2419</v>
      </c>
      <c r="B1318" s="43">
        <v>2408</v>
      </c>
      <c r="C1318" s="42">
        <v>29970</v>
      </c>
      <c r="D1318" s="43" t="s">
        <v>4185</v>
      </c>
      <c r="E1318" s="43" t="s">
        <v>4186</v>
      </c>
      <c r="F1318" s="43" t="s">
        <v>2074</v>
      </c>
      <c r="G1318" s="43" t="s">
        <v>640</v>
      </c>
      <c r="H1318" s="42">
        <v>25</v>
      </c>
      <c r="I1318">
        <v>4</v>
      </c>
    </row>
    <row r="1319" spans="1:9" ht="15" customHeight="1" x14ac:dyDescent="0.25">
      <c r="A1319" s="42">
        <v>1374</v>
      </c>
      <c r="B1319" s="43">
        <v>1512</v>
      </c>
      <c r="C1319" s="42">
        <v>34696</v>
      </c>
      <c r="D1319" s="43" t="s">
        <v>4851</v>
      </c>
      <c r="E1319" s="43" t="s">
        <v>4852</v>
      </c>
      <c r="F1319" s="43" t="s">
        <v>1561</v>
      </c>
      <c r="G1319" s="43" t="s">
        <v>445</v>
      </c>
      <c r="H1319" s="42">
        <v>22</v>
      </c>
      <c r="I1319">
        <v>20</v>
      </c>
    </row>
    <row r="1320" spans="1:9" ht="15" customHeight="1" x14ac:dyDescent="0.25">
      <c r="A1320" s="42">
        <v>1844</v>
      </c>
      <c r="B1320" s="43">
        <v>1843</v>
      </c>
      <c r="C1320" s="42">
        <v>34219</v>
      </c>
      <c r="D1320" s="43" t="s">
        <v>3267</v>
      </c>
      <c r="E1320" s="43" t="s">
        <v>3268</v>
      </c>
      <c r="F1320" s="43" t="s">
        <v>1561</v>
      </c>
      <c r="G1320" s="43" t="s">
        <v>445</v>
      </c>
      <c r="H1320" s="42">
        <v>21</v>
      </c>
      <c r="I1320">
        <v>10</v>
      </c>
    </row>
    <row r="1321" spans="1:9" ht="15" customHeight="1" x14ac:dyDescent="0.25">
      <c r="A1321" s="42">
        <v>2124</v>
      </c>
      <c r="B1321" s="43">
        <v>2117</v>
      </c>
      <c r="C1321" s="42">
        <v>37500</v>
      </c>
      <c r="D1321" s="43" t="s">
        <v>5205</v>
      </c>
      <c r="E1321" s="43" t="s">
        <v>5416</v>
      </c>
      <c r="F1321" s="43" t="s">
        <v>1561</v>
      </c>
      <c r="G1321" s="43" t="s">
        <v>445</v>
      </c>
      <c r="H1321" s="42">
        <v>21</v>
      </c>
      <c r="I1321">
        <v>7</v>
      </c>
    </row>
    <row r="1322" spans="1:9" ht="15" customHeight="1" x14ac:dyDescent="0.25">
      <c r="A1322" s="42">
        <v>1924</v>
      </c>
      <c r="B1322" s="43">
        <v>1924</v>
      </c>
      <c r="C1322" s="42">
        <v>37501</v>
      </c>
      <c r="D1322" s="43" t="s">
        <v>5205</v>
      </c>
      <c r="E1322" s="43" t="s">
        <v>5206</v>
      </c>
      <c r="F1322" s="43" t="s">
        <v>1561</v>
      </c>
      <c r="G1322" s="43" t="s">
        <v>445</v>
      </c>
      <c r="H1322" s="42">
        <v>21</v>
      </c>
      <c r="I1322">
        <v>9</v>
      </c>
    </row>
    <row r="1323" spans="1:9" ht="15" customHeight="1" x14ac:dyDescent="0.25">
      <c r="A1323" s="42">
        <v>1996</v>
      </c>
      <c r="B1323" s="43">
        <v>1991</v>
      </c>
      <c r="C1323" s="42">
        <v>37277</v>
      </c>
      <c r="D1323" s="43" t="s">
        <v>5273</v>
      </c>
      <c r="E1323" s="43" t="s">
        <v>5274</v>
      </c>
      <c r="F1323" s="43" t="s">
        <v>1561</v>
      </c>
      <c r="G1323" s="43" t="s">
        <v>445</v>
      </c>
      <c r="H1323" s="42">
        <v>19</v>
      </c>
      <c r="I1323">
        <v>8</v>
      </c>
    </row>
    <row r="1324" spans="1:9" ht="15" customHeight="1" x14ac:dyDescent="0.25">
      <c r="A1324" s="42">
        <v>1184</v>
      </c>
      <c r="B1324" s="43">
        <v>1184</v>
      </c>
      <c r="C1324" s="42">
        <v>33731</v>
      </c>
      <c r="D1324" s="43" t="s">
        <v>3098</v>
      </c>
      <c r="E1324" s="43" t="s">
        <v>3099</v>
      </c>
      <c r="F1324" s="43" t="s">
        <v>1561</v>
      </c>
      <c r="G1324" s="43" t="s">
        <v>445</v>
      </c>
      <c r="H1324" s="42">
        <v>23</v>
      </c>
      <c r="I1324">
        <v>27</v>
      </c>
    </row>
    <row r="1325" spans="1:9" ht="15" customHeight="1" x14ac:dyDescent="0.25">
      <c r="A1325" s="42">
        <v>2791</v>
      </c>
      <c r="B1325" s="43" t="s">
        <v>1123</v>
      </c>
      <c r="C1325" s="42">
        <v>35708</v>
      </c>
      <c r="D1325" s="43" t="s">
        <v>4114</v>
      </c>
      <c r="E1325" s="43" t="s">
        <v>4115</v>
      </c>
      <c r="F1325" s="43" t="s">
        <v>1561</v>
      </c>
      <c r="G1325" s="43" t="s">
        <v>564</v>
      </c>
      <c r="H1325" s="42">
        <v>20</v>
      </c>
      <c r="I1325">
        <v>2</v>
      </c>
    </row>
    <row r="1326" spans="1:9" ht="15" customHeight="1" x14ac:dyDescent="0.25">
      <c r="A1326" s="42">
        <v>2550</v>
      </c>
      <c r="B1326" s="43">
        <v>2544</v>
      </c>
      <c r="C1326" s="42">
        <v>37260</v>
      </c>
      <c r="D1326" s="43" t="s">
        <v>5831</v>
      </c>
      <c r="E1326" s="43" t="s">
        <v>5832</v>
      </c>
      <c r="F1326" s="43" t="s">
        <v>1561</v>
      </c>
      <c r="G1326" s="43" t="s">
        <v>445</v>
      </c>
      <c r="H1326" s="42">
        <v>19</v>
      </c>
      <c r="I1326">
        <v>4</v>
      </c>
    </row>
    <row r="1327" spans="1:9" ht="15" customHeight="1" x14ac:dyDescent="0.25">
      <c r="A1327" s="42">
        <v>2913</v>
      </c>
      <c r="B1327" s="43">
        <v>2906</v>
      </c>
      <c r="C1327" s="42">
        <v>32792</v>
      </c>
      <c r="D1327" s="43" t="s">
        <v>4279</v>
      </c>
      <c r="E1327" s="43" t="s">
        <v>4280</v>
      </c>
      <c r="F1327" s="43" t="s">
        <v>1561</v>
      </c>
      <c r="G1327" s="43" t="s">
        <v>445</v>
      </c>
      <c r="H1327" s="42">
        <v>22</v>
      </c>
      <c r="I1327">
        <v>1</v>
      </c>
    </row>
    <row r="1328" spans="1:9" ht="15" customHeight="1" x14ac:dyDescent="0.25">
      <c r="A1328" s="42">
        <v>1941</v>
      </c>
      <c r="B1328" s="43">
        <v>1939</v>
      </c>
      <c r="C1328" s="42">
        <v>26822</v>
      </c>
      <c r="D1328" s="43" t="s">
        <v>3524</v>
      </c>
      <c r="E1328" s="43" t="s">
        <v>3525</v>
      </c>
      <c r="F1328" s="43" t="s">
        <v>1920</v>
      </c>
      <c r="G1328" s="43" t="s">
        <v>497</v>
      </c>
      <c r="H1328" s="42">
        <v>29</v>
      </c>
      <c r="I1328">
        <v>8</v>
      </c>
    </row>
    <row r="1329" spans="1:9" ht="15" customHeight="1" x14ac:dyDescent="0.25">
      <c r="A1329" s="42">
        <v>1013</v>
      </c>
      <c r="B1329" s="43">
        <v>1008</v>
      </c>
      <c r="C1329" s="42">
        <v>9517</v>
      </c>
      <c r="D1329" s="43" t="s">
        <v>3227</v>
      </c>
      <c r="E1329" s="43" t="s">
        <v>3228</v>
      </c>
      <c r="F1329" s="43" t="s">
        <v>1920</v>
      </c>
      <c r="G1329" s="43" t="s">
        <v>830</v>
      </c>
      <c r="H1329" s="42">
        <v>37</v>
      </c>
      <c r="I1329">
        <v>37</v>
      </c>
    </row>
    <row r="1330" spans="1:9" ht="15" customHeight="1" x14ac:dyDescent="0.25">
      <c r="A1330" s="42">
        <v>739</v>
      </c>
      <c r="B1330" s="43">
        <v>769</v>
      </c>
      <c r="C1330" s="42">
        <v>22763</v>
      </c>
      <c r="D1330" s="43" t="s">
        <v>1321</v>
      </c>
      <c r="E1330" s="43" t="s">
        <v>1322</v>
      </c>
      <c r="F1330" s="43" t="s">
        <v>1920</v>
      </c>
      <c r="G1330" s="43" t="s">
        <v>640</v>
      </c>
      <c r="H1330" s="42">
        <v>30</v>
      </c>
      <c r="I1330">
        <v>66</v>
      </c>
    </row>
    <row r="1331" spans="1:9" ht="15" customHeight="1" x14ac:dyDescent="0.25">
      <c r="A1331" s="42">
        <v>2267</v>
      </c>
      <c r="B1331" s="43">
        <v>2417</v>
      </c>
      <c r="C1331" s="42">
        <v>30920</v>
      </c>
      <c r="D1331" s="43" t="s">
        <v>3249</v>
      </c>
      <c r="E1331" s="43" t="s">
        <v>3250</v>
      </c>
      <c r="F1331" s="43" t="s">
        <v>1920</v>
      </c>
      <c r="G1331" s="43" t="s">
        <v>640</v>
      </c>
      <c r="H1331" s="42">
        <v>31</v>
      </c>
      <c r="I1331">
        <v>5</v>
      </c>
    </row>
    <row r="1332" spans="1:9" ht="15" customHeight="1" x14ac:dyDescent="0.25">
      <c r="A1332" s="42">
        <v>1501</v>
      </c>
      <c r="B1332" s="43">
        <v>2420</v>
      </c>
      <c r="C1332" s="42">
        <v>31076</v>
      </c>
      <c r="D1332" s="43" t="s">
        <v>1918</v>
      </c>
      <c r="E1332" s="43" t="s">
        <v>1919</v>
      </c>
      <c r="F1332" s="43" t="s">
        <v>1920</v>
      </c>
      <c r="G1332" s="43" t="s">
        <v>640</v>
      </c>
      <c r="H1332" s="42">
        <v>31</v>
      </c>
      <c r="I1332">
        <v>16</v>
      </c>
    </row>
    <row r="1333" spans="1:9" ht="15" customHeight="1" x14ac:dyDescent="0.25">
      <c r="A1333" s="42">
        <v>468</v>
      </c>
      <c r="B1333" s="43">
        <v>467</v>
      </c>
      <c r="C1333" s="42">
        <v>29946</v>
      </c>
      <c r="D1333" s="43" t="s">
        <v>3568</v>
      </c>
      <c r="E1333" s="43" t="s">
        <v>3569</v>
      </c>
      <c r="F1333" s="43" t="s">
        <v>1820</v>
      </c>
      <c r="G1333" s="43" t="s">
        <v>529</v>
      </c>
      <c r="H1333" s="42">
        <v>25</v>
      </c>
      <c r="I1333">
        <v>132</v>
      </c>
    </row>
    <row r="1334" spans="1:9" ht="15" customHeight="1" x14ac:dyDescent="0.25">
      <c r="A1334" s="42">
        <v>290</v>
      </c>
      <c r="B1334" s="43">
        <v>292</v>
      </c>
      <c r="C1334" s="42">
        <v>25049</v>
      </c>
      <c r="D1334" s="43" t="s">
        <v>1181</v>
      </c>
      <c r="E1334" s="43" t="s">
        <v>1182</v>
      </c>
      <c r="F1334" s="43" t="s">
        <v>1820</v>
      </c>
      <c r="G1334" s="43" t="s">
        <v>529</v>
      </c>
      <c r="H1334" s="42">
        <v>28</v>
      </c>
      <c r="I1334">
        <v>245</v>
      </c>
    </row>
    <row r="1335" spans="1:9" ht="15" customHeight="1" x14ac:dyDescent="0.25">
      <c r="A1335" s="42">
        <v>2473</v>
      </c>
      <c r="B1335" s="43">
        <v>2465</v>
      </c>
      <c r="C1335" s="42">
        <v>34294</v>
      </c>
      <c r="D1335" s="43" t="s">
        <v>5728</v>
      </c>
      <c r="E1335" s="43" t="s">
        <v>5729</v>
      </c>
      <c r="F1335" s="43" t="s">
        <v>1820</v>
      </c>
      <c r="G1335" s="43" t="s">
        <v>529</v>
      </c>
      <c r="H1335" s="42">
        <v>21</v>
      </c>
      <c r="I1335">
        <v>4</v>
      </c>
    </row>
    <row r="1336" spans="1:9" ht="15" customHeight="1" x14ac:dyDescent="0.25">
      <c r="A1336" s="42">
        <v>787</v>
      </c>
      <c r="B1336" s="43">
        <v>780</v>
      </c>
      <c r="C1336" s="42">
        <v>30286</v>
      </c>
      <c r="D1336" s="43" t="s">
        <v>3244</v>
      </c>
      <c r="E1336" s="43" t="s">
        <v>3245</v>
      </c>
      <c r="F1336" s="43" t="s">
        <v>1820</v>
      </c>
      <c r="G1336" s="43" t="s">
        <v>529</v>
      </c>
      <c r="H1336" s="42">
        <v>29</v>
      </c>
      <c r="I1336">
        <v>59</v>
      </c>
    </row>
    <row r="1337" spans="1:9" ht="15" customHeight="1" x14ac:dyDescent="0.25">
      <c r="A1337" s="42">
        <v>2669</v>
      </c>
      <c r="B1337" s="43">
        <v>2665</v>
      </c>
      <c r="C1337" s="42">
        <v>20287</v>
      </c>
      <c r="D1337" s="43" t="s">
        <v>1818</v>
      </c>
      <c r="E1337" s="43" t="s">
        <v>1819</v>
      </c>
      <c r="F1337" s="43" t="s">
        <v>1820</v>
      </c>
      <c r="G1337" s="43" t="s">
        <v>529</v>
      </c>
      <c r="H1337" s="42">
        <v>40</v>
      </c>
      <c r="I1337">
        <v>2</v>
      </c>
    </row>
    <row r="1338" spans="1:9" ht="15" customHeight="1" x14ac:dyDescent="0.25">
      <c r="A1338" s="42">
        <v>2631</v>
      </c>
      <c r="B1338" s="43">
        <v>2625</v>
      </c>
      <c r="C1338" s="42">
        <v>36041</v>
      </c>
      <c r="D1338" s="43" t="s">
        <v>5910</v>
      </c>
      <c r="E1338" s="43" t="s">
        <v>5911</v>
      </c>
      <c r="F1338" s="43" t="s">
        <v>1524</v>
      </c>
      <c r="G1338" s="43" t="s">
        <v>2319</v>
      </c>
      <c r="H1338" s="42">
        <v>20</v>
      </c>
      <c r="I1338">
        <v>3</v>
      </c>
    </row>
    <row r="1339" spans="1:9" ht="15" customHeight="1" x14ac:dyDescent="0.25">
      <c r="A1339" s="42">
        <v>2554</v>
      </c>
      <c r="B1339" s="43">
        <v>2548</v>
      </c>
      <c r="C1339" s="42">
        <v>37372</v>
      </c>
      <c r="D1339" s="43" t="s">
        <v>5839</v>
      </c>
      <c r="E1339" s="43" t="s">
        <v>5840</v>
      </c>
      <c r="F1339" s="43" t="s">
        <v>1524</v>
      </c>
      <c r="G1339" s="43" t="s">
        <v>445</v>
      </c>
      <c r="H1339" s="42">
        <v>20</v>
      </c>
      <c r="I1339">
        <v>4</v>
      </c>
    </row>
    <row r="1340" spans="1:9" ht="15" customHeight="1" x14ac:dyDescent="0.25">
      <c r="A1340" s="42">
        <v>1131</v>
      </c>
      <c r="B1340" s="43">
        <v>1119</v>
      </c>
      <c r="C1340" s="42">
        <v>35390</v>
      </c>
      <c r="D1340" s="43" t="s">
        <v>4754</v>
      </c>
      <c r="E1340" s="43" t="s">
        <v>4755</v>
      </c>
      <c r="F1340" s="43" t="s">
        <v>1524</v>
      </c>
      <c r="G1340" s="43" t="s">
        <v>1352</v>
      </c>
      <c r="H1340" s="42">
        <v>21</v>
      </c>
      <c r="I1340">
        <v>31</v>
      </c>
    </row>
    <row r="1341" spans="1:9" ht="15" customHeight="1" x14ac:dyDescent="0.25">
      <c r="A1341" s="42">
        <v>2426</v>
      </c>
      <c r="B1341" s="43">
        <v>2415</v>
      </c>
      <c r="C1341" s="42">
        <v>30723</v>
      </c>
      <c r="D1341" s="43" t="s">
        <v>4008</v>
      </c>
      <c r="E1341" s="43" t="s">
        <v>4009</v>
      </c>
      <c r="F1341" s="43" t="s">
        <v>4828</v>
      </c>
      <c r="G1341" s="43" t="s">
        <v>485</v>
      </c>
      <c r="H1341" s="42">
        <v>24</v>
      </c>
      <c r="I1341">
        <v>4</v>
      </c>
    </row>
    <row r="1342" spans="1:9" ht="15" customHeight="1" x14ac:dyDescent="0.25">
      <c r="A1342" s="42">
        <v>1640</v>
      </c>
      <c r="B1342" s="43">
        <v>1633</v>
      </c>
      <c r="C1342" s="42">
        <v>34358</v>
      </c>
      <c r="D1342" s="43" t="s">
        <v>5016</v>
      </c>
      <c r="E1342" s="43" t="s">
        <v>5017</v>
      </c>
      <c r="F1342" s="43" t="s">
        <v>4828</v>
      </c>
      <c r="G1342" s="43" t="s">
        <v>485</v>
      </c>
      <c r="H1342" s="42">
        <v>22</v>
      </c>
      <c r="I1342">
        <v>14</v>
      </c>
    </row>
    <row r="1343" spans="1:9" ht="15" customHeight="1" x14ac:dyDescent="0.25">
      <c r="A1343" s="42">
        <v>1300</v>
      </c>
      <c r="B1343" s="43">
        <v>1294</v>
      </c>
      <c r="C1343" s="42">
        <v>26489</v>
      </c>
      <c r="D1343" s="43" t="s">
        <v>4826</v>
      </c>
      <c r="E1343" s="43" t="s">
        <v>4827</v>
      </c>
      <c r="F1343" s="43" t="s">
        <v>4828</v>
      </c>
      <c r="G1343" s="43" t="s">
        <v>485</v>
      </c>
      <c r="H1343" s="42">
        <v>27</v>
      </c>
      <c r="I1343">
        <v>22</v>
      </c>
    </row>
    <row r="1344" spans="1:9" ht="15" customHeight="1" x14ac:dyDescent="0.25">
      <c r="A1344" s="42">
        <v>2270</v>
      </c>
      <c r="B1344" s="43">
        <v>2259</v>
      </c>
      <c r="C1344" s="42">
        <v>31384</v>
      </c>
      <c r="D1344" s="43" t="s">
        <v>2634</v>
      </c>
      <c r="E1344" s="43" t="s">
        <v>2635</v>
      </c>
      <c r="F1344" s="43" t="s">
        <v>4828</v>
      </c>
      <c r="G1344" s="43" t="s">
        <v>485</v>
      </c>
      <c r="H1344" s="42">
        <v>31</v>
      </c>
      <c r="I1344">
        <v>5</v>
      </c>
    </row>
    <row r="1345" spans="1:9" ht="15" customHeight="1" x14ac:dyDescent="0.25">
      <c r="A1345" s="42">
        <v>1739</v>
      </c>
      <c r="B1345" s="43">
        <v>1732</v>
      </c>
      <c r="C1345" s="42">
        <v>28993</v>
      </c>
      <c r="D1345" s="43" t="s">
        <v>4269</v>
      </c>
      <c r="E1345" s="43" t="s">
        <v>4270</v>
      </c>
      <c r="F1345" s="43" t="s">
        <v>4828</v>
      </c>
      <c r="G1345" s="43" t="s">
        <v>485</v>
      </c>
      <c r="H1345" s="42">
        <v>26</v>
      </c>
      <c r="I1345">
        <v>11</v>
      </c>
    </row>
    <row r="1346" spans="1:9" ht="15" customHeight="1" x14ac:dyDescent="0.25">
      <c r="A1346" s="42">
        <v>889</v>
      </c>
      <c r="B1346" s="43">
        <v>898</v>
      </c>
      <c r="C1346" s="42">
        <v>35934</v>
      </c>
      <c r="D1346" s="43" t="s">
        <v>3756</v>
      </c>
      <c r="E1346" s="43" t="s">
        <v>3757</v>
      </c>
      <c r="F1346" s="43" t="s">
        <v>4624</v>
      </c>
      <c r="G1346" s="43" t="s">
        <v>445</v>
      </c>
      <c r="H1346" s="42">
        <v>20</v>
      </c>
      <c r="I1346">
        <v>49</v>
      </c>
    </row>
    <row r="1347" spans="1:9" ht="15" customHeight="1" x14ac:dyDescent="0.25">
      <c r="A1347" s="42">
        <v>1243</v>
      </c>
      <c r="B1347" s="43">
        <v>1234</v>
      </c>
      <c r="C1347" s="42">
        <v>37020</v>
      </c>
      <c r="D1347" s="43" t="s">
        <v>4800</v>
      </c>
      <c r="E1347" s="43" t="s">
        <v>4801</v>
      </c>
      <c r="F1347" s="43" t="s">
        <v>4624</v>
      </c>
      <c r="G1347" s="43" t="s">
        <v>459</v>
      </c>
      <c r="H1347" s="42">
        <v>19</v>
      </c>
      <c r="I1347">
        <v>25</v>
      </c>
    </row>
    <row r="1348" spans="1:9" ht="15" customHeight="1" x14ac:dyDescent="0.25">
      <c r="A1348" s="42">
        <v>1676</v>
      </c>
      <c r="B1348" s="43">
        <v>1667</v>
      </c>
      <c r="C1348" s="42">
        <v>35852</v>
      </c>
      <c r="D1348" s="43" t="s">
        <v>3716</v>
      </c>
      <c r="E1348" s="43" t="s">
        <v>3717</v>
      </c>
      <c r="F1348" s="43" t="s">
        <v>4624</v>
      </c>
      <c r="G1348" s="43" t="s">
        <v>445</v>
      </c>
      <c r="H1348" s="42">
        <v>20</v>
      </c>
      <c r="I1348">
        <v>13</v>
      </c>
    </row>
    <row r="1349" spans="1:9" ht="15" customHeight="1" x14ac:dyDescent="0.25">
      <c r="A1349" s="42">
        <v>1994</v>
      </c>
      <c r="B1349" s="43">
        <v>2541</v>
      </c>
      <c r="C1349" s="42">
        <v>37133</v>
      </c>
      <c r="D1349" s="43" t="s">
        <v>5269</v>
      </c>
      <c r="E1349" s="43" t="s">
        <v>5270</v>
      </c>
      <c r="F1349" s="43" t="s">
        <v>4624</v>
      </c>
      <c r="G1349" s="43" t="s">
        <v>558</v>
      </c>
      <c r="H1349" s="42">
        <v>19</v>
      </c>
      <c r="I1349">
        <v>8</v>
      </c>
    </row>
    <row r="1350" spans="1:9" ht="15" customHeight="1" x14ac:dyDescent="0.25">
      <c r="A1350" s="42">
        <v>1632</v>
      </c>
      <c r="B1350" s="43">
        <v>1624</v>
      </c>
      <c r="C1350" s="42">
        <v>30992</v>
      </c>
      <c r="D1350" s="43" t="s">
        <v>831</v>
      </c>
      <c r="E1350" s="43" t="s">
        <v>373</v>
      </c>
      <c r="F1350" s="43" t="s">
        <v>4624</v>
      </c>
      <c r="G1350" s="43" t="s">
        <v>832</v>
      </c>
      <c r="H1350" s="42">
        <v>25</v>
      </c>
      <c r="I1350">
        <v>14</v>
      </c>
    </row>
    <row r="1351" spans="1:9" ht="15" customHeight="1" x14ac:dyDescent="0.25">
      <c r="A1351" s="42">
        <v>1312</v>
      </c>
      <c r="B1351" s="43">
        <v>1305</v>
      </c>
      <c r="C1351" s="42">
        <v>30993</v>
      </c>
      <c r="D1351" s="43" t="s">
        <v>3542</v>
      </c>
      <c r="E1351" s="43" t="s">
        <v>4830</v>
      </c>
      <c r="F1351" s="43" t="s">
        <v>4624</v>
      </c>
      <c r="G1351" s="43" t="s">
        <v>832</v>
      </c>
      <c r="H1351" s="42">
        <v>25</v>
      </c>
      <c r="I1351">
        <v>22</v>
      </c>
    </row>
    <row r="1352" spans="1:9" ht="15" customHeight="1" x14ac:dyDescent="0.25">
      <c r="A1352" s="42">
        <v>459</v>
      </c>
      <c r="B1352" s="43">
        <v>526</v>
      </c>
      <c r="C1352" s="42">
        <v>36682</v>
      </c>
      <c r="D1352" s="43" t="s">
        <v>4622</v>
      </c>
      <c r="E1352" s="43" t="s">
        <v>4623</v>
      </c>
      <c r="F1352" s="43" t="s">
        <v>4624</v>
      </c>
      <c r="G1352" s="43" t="s">
        <v>518</v>
      </c>
      <c r="H1352" s="42">
        <v>19</v>
      </c>
      <c r="I1352">
        <v>140</v>
      </c>
    </row>
    <row r="1353" spans="1:9" ht="15" customHeight="1" x14ac:dyDescent="0.25">
      <c r="A1353" s="42">
        <v>1107</v>
      </c>
      <c r="B1353" s="43">
        <v>1085</v>
      </c>
      <c r="C1353" s="42">
        <v>34598</v>
      </c>
      <c r="D1353" s="43" t="s">
        <v>3633</v>
      </c>
      <c r="E1353" s="43" t="s">
        <v>3634</v>
      </c>
      <c r="F1353" s="43" t="s">
        <v>3521</v>
      </c>
      <c r="G1353" s="43" t="s">
        <v>686</v>
      </c>
      <c r="H1353" s="42">
        <v>25</v>
      </c>
      <c r="I1353">
        <v>32</v>
      </c>
    </row>
    <row r="1354" spans="1:9" ht="15" customHeight="1" x14ac:dyDescent="0.25">
      <c r="A1354" s="42">
        <v>2145</v>
      </c>
      <c r="B1354" s="43">
        <v>2135</v>
      </c>
      <c r="C1354" s="42">
        <v>23902</v>
      </c>
      <c r="D1354" s="43" t="s">
        <v>5441</v>
      </c>
      <c r="E1354" s="43" t="s">
        <v>5442</v>
      </c>
      <c r="F1354" s="43" t="s">
        <v>3521</v>
      </c>
      <c r="G1354" s="43" t="s">
        <v>497</v>
      </c>
      <c r="H1354" s="42">
        <v>33</v>
      </c>
      <c r="I1354">
        <v>6</v>
      </c>
    </row>
    <row r="1355" spans="1:9" ht="15" customHeight="1" x14ac:dyDescent="0.25">
      <c r="A1355" s="42">
        <v>1943</v>
      </c>
      <c r="B1355" s="43">
        <v>1941</v>
      </c>
      <c r="C1355" s="42">
        <v>27398</v>
      </c>
      <c r="D1355" s="43" t="s">
        <v>2806</v>
      </c>
      <c r="E1355" s="43" t="s">
        <v>2807</v>
      </c>
      <c r="F1355" s="43" t="s">
        <v>3521</v>
      </c>
      <c r="G1355" s="43" t="s">
        <v>558</v>
      </c>
      <c r="H1355" s="42">
        <v>29</v>
      </c>
      <c r="I1355">
        <v>8</v>
      </c>
    </row>
    <row r="1356" spans="1:9" ht="15" customHeight="1" x14ac:dyDescent="0.25">
      <c r="A1356" s="42">
        <v>2662</v>
      </c>
      <c r="B1356" s="43">
        <v>2655</v>
      </c>
      <c r="C1356" s="42">
        <v>16576</v>
      </c>
      <c r="D1356" s="43" t="s">
        <v>2979</v>
      </c>
      <c r="E1356" s="43" t="s">
        <v>2980</v>
      </c>
      <c r="F1356" s="43" t="s">
        <v>3521</v>
      </c>
      <c r="G1356" s="43" t="s">
        <v>497</v>
      </c>
      <c r="H1356" s="42">
        <v>34</v>
      </c>
      <c r="I1356">
        <v>2</v>
      </c>
    </row>
    <row r="1357" spans="1:9" ht="15" customHeight="1" x14ac:dyDescent="0.25">
      <c r="A1357" s="42">
        <v>2671</v>
      </c>
      <c r="B1357" s="43">
        <v>2667</v>
      </c>
      <c r="C1357" s="42">
        <v>21123</v>
      </c>
      <c r="D1357" s="43" t="s">
        <v>2610</v>
      </c>
      <c r="E1357" s="43" t="s">
        <v>2611</v>
      </c>
      <c r="F1357" s="43" t="s">
        <v>3521</v>
      </c>
      <c r="G1357" s="43" t="s">
        <v>2378</v>
      </c>
      <c r="H1357" s="42">
        <v>32</v>
      </c>
      <c r="I1357">
        <v>2</v>
      </c>
    </row>
    <row r="1358" spans="1:9" ht="15" customHeight="1" x14ac:dyDescent="0.25">
      <c r="A1358" s="42">
        <v>2677</v>
      </c>
      <c r="B1358" s="43">
        <v>2673</v>
      </c>
      <c r="C1358" s="42">
        <v>23066</v>
      </c>
      <c r="D1358" s="43" t="s">
        <v>2426</v>
      </c>
      <c r="E1358" s="43" t="s">
        <v>2427</v>
      </c>
      <c r="F1358" s="43" t="s">
        <v>3521</v>
      </c>
      <c r="G1358" s="43" t="s">
        <v>2378</v>
      </c>
      <c r="H1358" s="42">
        <v>33</v>
      </c>
      <c r="I1358">
        <v>2</v>
      </c>
    </row>
    <row r="1359" spans="1:9" ht="15" customHeight="1" x14ac:dyDescent="0.25">
      <c r="A1359" s="42">
        <v>1674</v>
      </c>
      <c r="B1359" s="43">
        <v>1666</v>
      </c>
      <c r="C1359" s="42">
        <v>35075</v>
      </c>
      <c r="D1359" s="43" t="s">
        <v>5037</v>
      </c>
      <c r="E1359" s="43" t="s">
        <v>5038</v>
      </c>
      <c r="F1359" s="43" t="s">
        <v>3521</v>
      </c>
      <c r="G1359" s="43" t="s">
        <v>453</v>
      </c>
      <c r="H1359" s="42">
        <v>28</v>
      </c>
      <c r="I1359">
        <v>13</v>
      </c>
    </row>
    <row r="1360" spans="1:9" ht="15" customHeight="1" x14ac:dyDescent="0.25">
      <c r="A1360" s="42">
        <v>2296</v>
      </c>
      <c r="B1360" s="43">
        <v>2284</v>
      </c>
      <c r="C1360" s="42">
        <v>33592</v>
      </c>
      <c r="D1360" s="43" t="s">
        <v>3340</v>
      </c>
      <c r="E1360" s="43" t="s">
        <v>3341</v>
      </c>
      <c r="F1360" s="43" t="s">
        <v>4651</v>
      </c>
      <c r="G1360" s="43" t="s">
        <v>438</v>
      </c>
      <c r="H1360" s="42">
        <v>24</v>
      </c>
      <c r="I1360">
        <v>5</v>
      </c>
    </row>
    <row r="1361" spans="1:9" ht="15" customHeight="1" x14ac:dyDescent="0.25">
      <c r="A1361" s="42">
        <v>1210</v>
      </c>
      <c r="B1361" s="43">
        <v>1206</v>
      </c>
      <c r="C1361" s="42">
        <v>34638</v>
      </c>
      <c r="D1361" s="43" t="s">
        <v>4787</v>
      </c>
      <c r="E1361" s="43" t="s">
        <v>4788</v>
      </c>
      <c r="F1361" s="43" t="s">
        <v>4651</v>
      </c>
      <c r="G1361" s="43" t="s">
        <v>438</v>
      </c>
      <c r="H1361" s="42">
        <v>24</v>
      </c>
      <c r="I1361">
        <v>26</v>
      </c>
    </row>
    <row r="1362" spans="1:9" ht="15" customHeight="1" x14ac:dyDescent="0.25">
      <c r="A1362" s="42">
        <v>1064</v>
      </c>
      <c r="B1362" s="43">
        <v>1055</v>
      </c>
      <c r="C1362" s="42">
        <v>34631</v>
      </c>
      <c r="D1362" s="43" t="s">
        <v>2711</v>
      </c>
      <c r="E1362" s="43" t="s">
        <v>2712</v>
      </c>
      <c r="F1362" s="43" t="s">
        <v>4651</v>
      </c>
      <c r="G1362" s="43" t="s">
        <v>438</v>
      </c>
      <c r="H1362" s="42">
        <v>21</v>
      </c>
      <c r="I1362">
        <v>35</v>
      </c>
    </row>
    <row r="1363" spans="1:9" ht="15" customHeight="1" x14ac:dyDescent="0.25">
      <c r="A1363" s="42">
        <v>1644</v>
      </c>
      <c r="B1363" s="43">
        <v>1637</v>
      </c>
      <c r="C1363" s="42">
        <v>35891</v>
      </c>
      <c r="D1363" s="43" t="s">
        <v>3694</v>
      </c>
      <c r="E1363" s="43" t="s">
        <v>3695</v>
      </c>
      <c r="F1363" s="43" t="s">
        <v>4651</v>
      </c>
      <c r="G1363" s="43" t="s">
        <v>438</v>
      </c>
      <c r="H1363" s="42">
        <v>25</v>
      </c>
      <c r="I1363">
        <v>14</v>
      </c>
    </row>
    <row r="1364" spans="1:9" ht="15" customHeight="1" x14ac:dyDescent="0.25">
      <c r="A1364" s="42">
        <v>1048</v>
      </c>
      <c r="B1364" s="43">
        <v>1041</v>
      </c>
      <c r="C1364" s="42">
        <v>27116</v>
      </c>
      <c r="D1364" s="43" t="s">
        <v>1143</v>
      </c>
      <c r="E1364" s="43" t="s">
        <v>1144</v>
      </c>
      <c r="F1364" s="43" t="s">
        <v>4651</v>
      </c>
      <c r="G1364" s="43" t="s">
        <v>438</v>
      </c>
      <c r="H1364" s="42">
        <v>27</v>
      </c>
      <c r="I1364">
        <v>35</v>
      </c>
    </row>
    <row r="1365" spans="1:9" ht="15" customHeight="1" x14ac:dyDescent="0.25">
      <c r="A1365" s="42">
        <v>2749</v>
      </c>
      <c r="B1365" s="43">
        <v>2741</v>
      </c>
      <c r="C1365" s="42">
        <v>33620</v>
      </c>
      <c r="D1365" s="43" t="s">
        <v>6014</v>
      </c>
      <c r="E1365" s="43" t="s">
        <v>6015</v>
      </c>
      <c r="F1365" s="43" t="s">
        <v>4651</v>
      </c>
      <c r="G1365" s="43" t="s">
        <v>438</v>
      </c>
      <c r="H1365" s="42">
        <v>22</v>
      </c>
      <c r="I1365">
        <v>2</v>
      </c>
    </row>
    <row r="1366" spans="1:9" ht="15" customHeight="1" x14ac:dyDescent="0.25">
      <c r="A1366" s="42">
        <v>626</v>
      </c>
      <c r="B1366" s="43">
        <v>612</v>
      </c>
      <c r="C1366" s="42">
        <v>30946</v>
      </c>
      <c r="D1366" s="43" t="s">
        <v>1825</v>
      </c>
      <c r="E1366" s="43" t="s">
        <v>1826</v>
      </c>
      <c r="F1366" s="43" t="s">
        <v>4651</v>
      </c>
      <c r="G1366" s="43" t="s">
        <v>438</v>
      </c>
      <c r="H1366" s="42">
        <v>24</v>
      </c>
      <c r="I1366">
        <v>88</v>
      </c>
    </row>
    <row r="1367" spans="1:9" ht="15" customHeight="1" x14ac:dyDescent="0.25">
      <c r="A1367" s="42">
        <v>1851</v>
      </c>
      <c r="B1367" s="43">
        <v>1852</v>
      </c>
      <c r="C1367" s="42">
        <v>34792</v>
      </c>
      <c r="D1367" s="43" t="s">
        <v>4404</v>
      </c>
      <c r="E1367" s="43" t="s">
        <v>4405</v>
      </c>
      <c r="F1367" s="43" t="s">
        <v>4793</v>
      </c>
      <c r="G1367" s="43" t="s">
        <v>1913</v>
      </c>
      <c r="H1367" s="42">
        <v>22</v>
      </c>
      <c r="I1367">
        <v>10</v>
      </c>
    </row>
    <row r="1368" spans="1:9" ht="15" customHeight="1" x14ac:dyDescent="0.25">
      <c r="A1368" s="42">
        <v>1992</v>
      </c>
      <c r="B1368" s="43">
        <v>1988</v>
      </c>
      <c r="C1368" s="42">
        <v>37031</v>
      </c>
      <c r="D1368" s="43" t="s">
        <v>5265</v>
      </c>
      <c r="E1368" s="43" t="s">
        <v>5266</v>
      </c>
      <c r="F1368" s="43" t="s">
        <v>4793</v>
      </c>
      <c r="G1368" s="43" t="s">
        <v>1913</v>
      </c>
      <c r="H1368" s="42">
        <v>20</v>
      </c>
      <c r="I1368">
        <v>8</v>
      </c>
    </row>
    <row r="1369" spans="1:9" ht="15" customHeight="1" x14ac:dyDescent="0.25">
      <c r="A1369" s="46">
        <v>1221</v>
      </c>
      <c r="B1369" s="46">
        <v>1216</v>
      </c>
      <c r="C1369" s="46">
        <v>29606</v>
      </c>
      <c r="D1369" s="46" t="s">
        <v>4375</v>
      </c>
      <c r="E1369" s="46" t="s">
        <v>4376</v>
      </c>
      <c r="F1369" s="46" t="s">
        <v>4793</v>
      </c>
      <c r="G1369" s="46" t="s">
        <v>1913</v>
      </c>
      <c r="H1369" s="46">
        <v>25</v>
      </c>
      <c r="I1369">
        <v>25</v>
      </c>
    </row>
    <row r="1370" spans="1:9" ht="15" customHeight="1" x14ac:dyDescent="0.25">
      <c r="A1370" s="42">
        <v>1611</v>
      </c>
      <c r="B1370" s="43">
        <v>1604</v>
      </c>
      <c r="C1370" s="42">
        <v>13358</v>
      </c>
      <c r="D1370" s="43" t="s">
        <v>1419</v>
      </c>
      <c r="E1370" s="43" t="s">
        <v>1420</v>
      </c>
      <c r="F1370" s="43" t="s">
        <v>1421</v>
      </c>
      <c r="G1370" s="43" t="s">
        <v>589</v>
      </c>
      <c r="H1370" s="42">
        <v>36</v>
      </c>
      <c r="I1370">
        <v>14</v>
      </c>
    </row>
    <row r="1371" spans="1:9" ht="15" customHeight="1" x14ac:dyDescent="0.25">
      <c r="A1371" s="42">
        <v>1979</v>
      </c>
      <c r="B1371" s="43">
        <v>1977</v>
      </c>
      <c r="C1371" s="42">
        <v>35613</v>
      </c>
      <c r="D1371" s="43" t="s">
        <v>5248</v>
      </c>
      <c r="E1371" s="43" t="s">
        <v>5249</v>
      </c>
      <c r="F1371" s="43" t="s">
        <v>1421</v>
      </c>
      <c r="G1371" s="43" t="s">
        <v>589</v>
      </c>
      <c r="H1371" s="42">
        <v>24</v>
      </c>
      <c r="I1371">
        <v>8</v>
      </c>
    </row>
    <row r="1372" spans="1:9" ht="15" customHeight="1" x14ac:dyDescent="0.25">
      <c r="A1372" s="42">
        <v>1220</v>
      </c>
      <c r="B1372" s="43">
        <v>1214</v>
      </c>
      <c r="C1372" s="42">
        <v>28288</v>
      </c>
      <c r="D1372" s="43" t="s">
        <v>2331</v>
      </c>
      <c r="E1372" s="43" t="s">
        <v>2332</v>
      </c>
      <c r="F1372" s="43" t="s">
        <v>1421</v>
      </c>
      <c r="G1372" s="43" t="s">
        <v>502</v>
      </c>
      <c r="H1372" s="42">
        <v>27</v>
      </c>
      <c r="I1372">
        <v>25</v>
      </c>
    </row>
    <row r="1373" spans="1:9" ht="15" customHeight="1" x14ac:dyDescent="0.25">
      <c r="A1373" s="42">
        <v>2485</v>
      </c>
      <c r="B1373" s="43">
        <v>2476</v>
      </c>
      <c r="C1373" s="42">
        <v>34720</v>
      </c>
      <c r="D1373" s="43" t="s">
        <v>5740</v>
      </c>
      <c r="E1373" s="43" t="s">
        <v>5741</v>
      </c>
      <c r="F1373" s="43" t="s">
        <v>4620</v>
      </c>
      <c r="G1373" s="43" t="s">
        <v>1263</v>
      </c>
      <c r="H1373" s="42">
        <v>21</v>
      </c>
      <c r="I1373">
        <v>4</v>
      </c>
    </row>
    <row r="1374" spans="1:9" ht="15" customHeight="1" x14ac:dyDescent="0.25">
      <c r="A1374" s="42">
        <v>1179</v>
      </c>
      <c r="B1374" s="43">
        <v>1178</v>
      </c>
      <c r="C1374" s="42">
        <v>22664</v>
      </c>
      <c r="D1374" s="43" t="s">
        <v>3039</v>
      </c>
      <c r="E1374" s="43" t="s">
        <v>4771</v>
      </c>
      <c r="F1374" s="43" t="s">
        <v>4620</v>
      </c>
      <c r="G1374" s="43" t="s">
        <v>1300</v>
      </c>
      <c r="H1374" s="42">
        <v>32</v>
      </c>
      <c r="I1374">
        <v>27</v>
      </c>
    </row>
    <row r="1375" spans="1:9" ht="15" customHeight="1" x14ac:dyDescent="0.25">
      <c r="A1375" s="42">
        <v>1153</v>
      </c>
      <c r="B1375" s="43">
        <v>1147</v>
      </c>
      <c r="C1375" s="42">
        <v>36968</v>
      </c>
      <c r="D1375" s="43" t="s">
        <v>4760</v>
      </c>
      <c r="E1375" s="43" t="s">
        <v>4761</v>
      </c>
      <c r="F1375" s="43" t="s">
        <v>4620</v>
      </c>
      <c r="G1375" s="43" t="s">
        <v>538</v>
      </c>
      <c r="H1375" s="42">
        <v>35</v>
      </c>
      <c r="I1375">
        <v>30</v>
      </c>
    </row>
    <row r="1376" spans="1:9" ht="15" customHeight="1" x14ac:dyDescent="0.25">
      <c r="A1376" s="42">
        <v>973</v>
      </c>
      <c r="B1376" s="43">
        <v>967</v>
      </c>
      <c r="C1376" s="42">
        <v>16495</v>
      </c>
      <c r="D1376" s="43" t="s">
        <v>3652</v>
      </c>
      <c r="E1376" s="43" t="s">
        <v>3653</v>
      </c>
      <c r="F1376" s="43" t="s">
        <v>4620</v>
      </c>
      <c r="G1376" s="43" t="s">
        <v>538</v>
      </c>
      <c r="H1376" s="42">
        <v>35</v>
      </c>
      <c r="I1376">
        <v>40</v>
      </c>
    </row>
    <row r="1377" spans="1:9" ht="15" customHeight="1" x14ac:dyDescent="0.25">
      <c r="A1377" s="42">
        <v>427</v>
      </c>
      <c r="B1377" s="43">
        <v>426</v>
      </c>
      <c r="C1377" s="42">
        <v>25651</v>
      </c>
      <c r="D1377" s="43" t="s">
        <v>3722</v>
      </c>
      <c r="E1377" s="43" t="s">
        <v>3723</v>
      </c>
      <c r="F1377" s="43" t="s">
        <v>4620</v>
      </c>
      <c r="G1377" s="43" t="s">
        <v>538</v>
      </c>
      <c r="H1377" s="42">
        <v>28</v>
      </c>
      <c r="I1377">
        <v>153</v>
      </c>
    </row>
    <row r="1378" spans="1:9" ht="15" customHeight="1" x14ac:dyDescent="0.25">
      <c r="A1378" s="42">
        <v>2864</v>
      </c>
      <c r="B1378" s="43">
        <v>2857</v>
      </c>
      <c r="C1378" s="42">
        <v>933</v>
      </c>
      <c r="D1378" s="43" t="s">
        <v>6166</v>
      </c>
      <c r="E1378" s="43" t="s">
        <v>6167</v>
      </c>
      <c r="F1378" s="43" t="s">
        <v>4620</v>
      </c>
      <c r="G1378" s="43" t="s">
        <v>505</v>
      </c>
      <c r="H1378" s="42">
        <v>44</v>
      </c>
      <c r="I1378">
        <v>1</v>
      </c>
    </row>
    <row r="1379" spans="1:9" ht="15" customHeight="1" x14ac:dyDescent="0.25">
      <c r="A1379" s="42">
        <v>1252</v>
      </c>
      <c r="B1379" s="43">
        <v>1244</v>
      </c>
      <c r="C1379" s="42">
        <v>28889</v>
      </c>
      <c r="D1379" s="43" t="s">
        <v>4267</v>
      </c>
      <c r="E1379" s="43" t="s">
        <v>4268</v>
      </c>
      <c r="F1379" s="43" t="s">
        <v>4620</v>
      </c>
      <c r="G1379" s="43" t="s">
        <v>538</v>
      </c>
      <c r="H1379" s="42">
        <v>26</v>
      </c>
      <c r="I1379">
        <v>24</v>
      </c>
    </row>
    <row r="1380" spans="1:9" ht="15" customHeight="1" x14ac:dyDescent="0.25">
      <c r="A1380" s="42">
        <v>884</v>
      </c>
      <c r="B1380" s="43">
        <v>871</v>
      </c>
      <c r="C1380" s="42">
        <v>28810</v>
      </c>
      <c r="D1380" s="43" t="s">
        <v>1079</v>
      </c>
      <c r="E1380" s="43" t="s">
        <v>1080</v>
      </c>
      <c r="F1380" s="43" t="s">
        <v>3464</v>
      </c>
      <c r="G1380" s="43" t="s">
        <v>494</v>
      </c>
      <c r="H1380" s="42">
        <v>26</v>
      </c>
      <c r="I1380">
        <v>49</v>
      </c>
    </row>
    <row r="1381" spans="1:9" ht="15" customHeight="1" x14ac:dyDescent="0.25">
      <c r="A1381" s="42">
        <v>865</v>
      </c>
      <c r="B1381" s="43">
        <v>857</v>
      </c>
      <c r="C1381" s="42">
        <v>25715</v>
      </c>
      <c r="D1381" s="43" t="s">
        <v>1709</v>
      </c>
      <c r="E1381" s="43" t="s">
        <v>1710</v>
      </c>
      <c r="F1381" s="43" t="s">
        <v>3464</v>
      </c>
      <c r="G1381" s="43" t="s">
        <v>436</v>
      </c>
      <c r="H1381" s="42">
        <v>30</v>
      </c>
      <c r="I1381">
        <v>50</v>
      </c>
    </row>
    <row r="1382" spans="1:9" ht="15" customHeight="1" x14ac:dyDescent="0.25">
      <c r="A1382" s="42">
        <v>564</v>
      </c>
      <c r="B1382" s="43">
        <v>559</v>
      </c>
      <c r="C1382" s="42">
        <v>23806</v>
      </c>
      <c r="D1382" s="43" t="s">
        <v>508</v>
      </c>
      <c r="E1382" s="43" t="s">
        <v>167</v>
      </c>
      <c r="F1382" s="43" t="s">
        <v>3464</v>
      </c>
      <c r="G1382" s="43" t="s">
        <v>494</v>
      </c>
      <c r="H1382" s="42">
        <v>29</v>
      </c>
      <c r="I1382">
        <v>102</v>
      </c>
    </row>
    <row r="1383" spans="1:9" ht="15" customHeight="1" x14ac:dyDescent="0.25">
      <c r="A1383" s="42">
        <v>1745</v>
      </c>
      <c r="B1383" s="43">
        <v>1739</v>
      </c>
      <c r="C1383" s="42">
        <v>31915</v>
      </c>
      <c r="D1383" s="43" t="s">
        <v>4189</v>
      </c>
      <c r="E1383" s="43" t="s">
        <v>4190</v>
      </c>
      <c r="F1383" s="43" t="s">
        <v>3464</v>
      </c>
      <c r="G1383" s="43" t="s">
        <v>1913</v>
      </c>
      <c r="H1383" s="42">
        <v>23</v>
      </c>
      <c r="I1383">
        <v>11</v>
      </c>
    </row>
    <row r="1384" spans="1:9" ht="15" customHeight="1" x14ac:dyDescent="0.25">
      <c r="A1384" s="42">
        <v>663</v>
      </c>
      <c r="B1384" s="43">
        <v>660</v>
      </c>
      <c r="C1384" s="42">
        <v>28143</v>
      </c>
      <c r="D1384" s="43" t="s">
        <v>1935</v>
      </c>
      <c r="E1384" s="43" t="s">
        <v>1936</v>
      </c>
      <c r="F1384" s="43" t="s">
        <v>3464</v>
      </c>
      <c r="G1384" s="43" t="s">
        <v>1913</v>
      </c>
      <c r="H1384" s="42">
        <v>27</v>
      </c>
      <c r="I1384">
        <v>79</v>
      </c>
    </row>
    <row r="1385" spans="1:9" ht="15" customHeight="1" x14ac:dyDescent="0.25">
      <c r="A1385" s="42">
        <v>2007</v>
      </c>
      <c r="B1385" s="43">
        <v>2002</v>
      </c>
      <c r="C1385" s="42">
        <v>19894</v>
      </c>
      <c r="D1385" s="43" t="s">
        <v>2040</v>
      </c>
      <c r="E1385" s="43" t="s">
        <v>3465</v>
      </c>
      <c r="F1385" s="43" t="s">
        <v>3464</v>
      </c>
      <c r="G1385" s="43" t="s">
        <v>502</v>
      </c>
      <c r="H1385" s="42">
        <v>33</v>
      </c>
      <c r="I1385">
        <v>7</v>
      </c>
    </row>
    <row r="1386" spans="1:9" ht="15" customHeight="1" x14ac:dyDescent="0.25">
      <c r="A1386" s="42">
        <v>2276</v>
      </c>
      <c r="B1386" s="43">
        <v>2268</v>
      </c>
      <c r="C1386" s="42">
        <v>31977</v>
      </c>
      <c r="D1386" s="43" t="s">
        <v>4014</v>
      </c>
      <c r="E1386" s="43" t="s">
        <v>4015</v>
      </c>
      <c r="F1386" s="43" t="s">
        <v>3464</v>
      </c>
      <c r="G1386" s="43" t="s">
        <v>1913</v>
      </c>
      <c r="H1386" s="42">
        <v>23</v>
      </c>
      <c r="I1386">
        <v>5</v>
      </c>
    </row>
    <row r="1387" spans="1:9" ht="15" customHeight="1" x14ac:dyDescent="0.25">
      <c r="A1387" s="42">
        <v>2256</v>
      </c>
      <c r="B1387" s="43">
        <v>2246</v>
      </c>
      <c r="C1387" s="42">
        <v>29610</v>
      </c>
      <c r="D1387" s="43" t="s">
        <v>3064</v>
      </c>
      <c r="E1387" s="43" t="s">
        <v>3065</v>
      </c>
      <c r="F1387" s="43" t="s">
        <v>3464</v>
      </c>
      <c r="G1387" s="43" t="s">
        <v>1913</v>
      </c>
      <c r="H1387" s="42">
        <v>26</v>
      </c>
      <c r="I1387">
        <v>5</v>
      </c>
    </row>
    <row r="1388" spans="1:9" ht="15" customHeight="1" x14ac:dyDescent="0.25">
      <c r="A1388" s="42">
        <v>429</v>
      </c>
      <c r="B1388" s="43">
        <v>420</v>
      </c>
      <c r="C1388" s="42">
        <v>24200</v>
      </c>
      <c r="D1388" s="43" t="s">
        <v>1535</v>
      </c>
      <c r="E1388" s="43" t="s">
        <v>1536</v>
      </c>
      <c r="F1388" s="43" t="s">
        <v>3464</v>
      </c>
      <c r="G1388" s="43" t="s">
        <v>520</v>
      </c>
      <c r="H1388" s="42">
        <v>29</v>
      </c>
      <c r="I1388">
        <v>152</v>
      </c>
    </row>
    <row r="1389" spans="1:9" ht="15" customHeight="1" x14ac:dyDescent="0.25">
      <c r="A1389" s="42">
        <v>1918</v>
      </c>
      <c r="B1389" s="43">
        <v>1918</v>
      </c>
      <c r="C1389" s="42">
        <v>35800</v>
      </c>
      <c r="D1389" s="43" t="s">
        <v>5195</v>
      </c>
      <c r="E1389" s="43" t="s">
        <v>5196</v>
      </c>
      <c r="F1389" s="43" t="s">
        <v>1928</v>
      </c>
      <c r="G1389" s="43" t="s">
        <v>485</v>
      </c>
      <c r="H1389" s="42">
        <v>20</v>
      </c>
      <c r="I1389">
        <v>9</v>
      </c>
    </row>
    <row r="1390" spans="1:9" ht="15" customHeight="1" x14ac:dyDescent="0.25">
      <c r="A1390" s="42">
        <v>1923</v>
      </c>
      <c r="B1390" s="43">
        <v>1923</v>
      </c>
      <c r="C1390" s="42">
        <v>37062</v>
      </c>
      <c r="D1390" s="43" t="s">
        <v>5203</v>
      </c>
      <c r="E1390" s="43" t="s">
        <v>5204</v>
      </c>
      <c r="F1390" s="43" t="s">
        <v>1928</v>
      </c>
      <c r="G1390" s="43" t="s">
        <v>436</v>
      </c>
      <c r="H1390" s="42">
        <v>19</v>
      </c>
      <c r="I1390">
        <v>9</v>
      </c>
    </row>
    <row r="1391" spans="1:9" ht="15" customHeight="1" x14ac:dyDescent="0.25">
      <c r="A1391" s="42">
        <v>993</v>
      </c>
      <c r="B1391" s="43">
        <v>896</v>
      </c>
      <c r="C1391" s="42">
        <v>34225</v>
      </c>
      <c r="D1391" s="43" t="s">
        <v>2971</v>
      </c>
      <c r="E1391" s="43" t="s">
        <v>2972</v>
      </c>
      <c r="F1391" s="43" t="s">
        <v>1928</v>
      </c>
      <c r="G1391" s="43" t="s">
        <v>491</v>
      </c>
      <c r="H1391" s="42">
        <v>21</v>
      </c>
      <c r="I1391">
        <v>39</v>
      </c>
    </row>
    <row r="1392" spans="1:9" ht="15" customHeight="1" x14ac:dyDescent="0.25">
      <c r="A1392" s="42">
        <v>2642</v>
      </c>
      <c r="B1392" s="43">
        <v>2635</v>
      </c>
      <c r="C1392" s="42">
        <v>37063</v>
      </c>
      <c r="D1392" s="43" t="s">
        <v>5925</v>
      </c>
      <c r="E1392" s="43" t="s">
        <v>5926</v>
      </c>
      <c r="F1392" s="43" t="s">
        <v>1928</v>
      </c>
      <c r="G1392" s="43" t="s">
        <v>436</v>
      </c>
      <c r="H1392" s="42">
        <v>19</v>
      </c>
      <c r="I1392">
        <v>3</v>
      </c>
    </row>
    <row r="1393" spans="1:9" ht="15" customHeight="1" x14ac:dyDescent="0.25">
      <c r="A1393" s="42">
        <v>715</v>
      </c>
      <c r="B1393" s="43">
        <v>709</v>
      </c>
      <c r="C1393" s="42">
        <v>35608</v>
      </c>
      <c r="D1393" s="43" t="s">
        <v>4337</v>
      </c>
      <c r="E1393" s="43" t="s">
        <v>4338</v>
      </c>
      <c r="F1393" s="43" t="s">
        <v>1928</v>
      </c>
      <c r="G1393" s="43" t="s">
        <v>436</v>
      </c>
      <c r="H1393" s="42">
        <v>20</v>
      </c>
      <c r="I1393">
        <v>70</v>
      </c>
    </row>
    <row r="1394" spans="1:9" ht="15" customHeight="1" x14ac:dyDescent="0.25">
      <c r="A1394" s="42">
        <v>2840</v>
      </c>
      <c r="B1394" s="43">
        <v>2835</v>
      </c>
      <c r="C1394" s="42">
        <v>37132</v>
      </c>
      <c r="D1394" s="43" t="s">
        <v>6121</v>
      </c>
      <c r="E1394" s="43" t="s">
        <v>6122</v>
      </c>
      <c r="F1394" s="43" t="s">
        <v>1928</v>
      </c>
      <c r="G1394" s="43" t="s">
        <v>491</v>
      </c>
      <c r="H1394" s="42">
        <v>19</v>
      </c>
      <c r="I1394">
        <v>2</v>
      </c>
    </row>
    <row r="1395" spans="1:9" ht="15" customHeight="1" x14ac:dyDescent="0.25">
      <c r="A1395" s="42">
        <v>1437</v>
      </c>
      <c r="B1395" s="43">
        <v>1436</v>
      </c>
      <c r="C1395" s="42">
        <v>35761</v>
      </c>
      <c r="D1395" s="43" t="s">
        <v>4881</v>
      </c>
      <c r="E1395" s="43" t="s">
        <v>4882</v>
      </c>
      <c r="F1395" s="43" t="s">
        <v>1281</v>
      </c>
      <c r="G1395" s="43" t="s">
        <v>496</v>
      </c>
      <c r="H1395" s="42">
        <v>24</v>
      </c>
      <c r="I1395">
        <v>18</v>
      </c>
    </row>
    <row r="1396" spans="1:9" ht="15" customHeight="1" x14ac:dyDescent="0.25">
      <c r="A1396" s="42">
        <v>1069</v>
      </c>
      <c r="B1396" s="43">
        <v>1153</v>
      </c>
      <c r="C1396" s="42">
        <v>27937</v>
      </c>
      <c r="D1396" s="43" t="s">
        <v>1493</v>
      </c>
      <c r="E1396" s="43" t="s">
        <v>1494</v>
      </c>
      <c r="F1396" s="43" t="s">
        <v>1281</v>
      </c>
      <c r="G1396" s="43" t="s">
        <v>717</v>
      </c>
      <c r="H1396" s="42">
        <v>26</v>
      </c>
      <c r="I1396">
        <v>34</v>
      </c>
    </row>
    <row r="1397" spans="1:9" ht="15" customHeight="1" x14ac:dyDescent="0.25">
      <c r="A1397" s="42">
        <v>470</v>
      </c>
      <c r="B1397" s="43">
        <v>470</v>
      </c>
      <c r="C1397" s="42">
        <v>34079</v>
      </c>
      <c r="D1397" s="43" t="s">
        <v>1400</v>
      </c>
      <c r="E1397" s="43" t="s">
        <v>1401</v>
      </c>
      <c r="F1397" s="43" t="s">
        <v>1281</v>
      </c>
      <c r="G1397" s="43" t="s">
        <v>496</v>
      </c>
      <c r="H1397" s="42">
        <v>25</v>
      </c>
      <c r="I1397">
        <v>131</v>
      </c>
    </row>
    <row r="1398" spans="1:9" ht="15" customHeight="1" x14ac:dyDescent="0.25">
      <c r="A1398" s="42">
        <v>214</v>
      </c>
      <c r="B1398" s="43">
        <v>221</v>
      </c>
      <c r="C1398" s="42">
        <v>27079</v>
      </c>
      <c r="D1398" s="43" t="s">
        <v>1404</v>
      </c>
      <c r="E1398" s="43" t="s">
        <v>1405</v>
      </c>
      <c r="F1398" s="43" t="s">
        <v>1281</v>
      </c>
      <c r="G1398" s="43" t="s">
        <v>496</v>
      </c>
      <c r="H1398" s="42">
        <v>29</v>
      </c>
      <c r="I1398">
        <v>319</v>
      </c>
    </row>
    <row r="1399" spans="1:9" ht="15" customHeight="1" x14ac:dyDescent="0.25">
      <c r="A1399" s="42">
        <v>906</v>
      </c>
      <c r="B1399" s="43">
        <v>1552</v>
      </c>
      <c r="C1399" s="42">
        <v>29490</v>
      </c>
      <c r="D1399" s="43" t="s">
        <v>710</v>
      </c>
      <c r="E1399" s="43" t="s">
        <v>285</v>
      </c>
      <c r="F1399" s="43" t="s">
        <v>1281</v>
      </c>
      <c r="G1399" s="43" t="s">
        <v>438</v>
      </c>
      <c r="H1399" s="42">
        <v>26</v>
      </c>
      <c r="I1399">
        <v>47</v>
      </c>
    </row>
    <row r="1400" spans="1:9" ht="15" customHeight="1" x14ac:dyDescent="0.25">
      <c r="A1400" s="42">
        <v>448</v>
      </c>
      <c r="B1400" s="43">
        <v>463</v>
      </c>
      <c r="C1400" s="42">
        <v>27598</v>
      </c>
      <c r="D1400" s="43" t="s">
        <v>1415</v>
      </c>
      <c r="E1400" s="43" t="s">
        <v>1558</v>
      </c>
      <c r="F1400" s="43" t="s">
        <v>1281</v>
      </c>
      <c r="G1400" s="43" t="s">
        <v>496</v>
      </c>
      <c r="H1400" s="42">
        <v>28</v>
      </c>
      <c r="I1400">
        <v>144</v>
      </c>
    </row>
    <row r="1401" spans="1:9" ht="15" customHeight="1" x14ac:dyDescent="0.25">
      <c r="A1401" s="42">
        <v>330</v>
      </c>
      <c r="B1401" s="43">
        <v>416</v>
      </c>
      <c r="C1401" s="42">
        <v>37059</v>
      </c>
      <c r="D1401" s="43" t="s">
        <v>4611</v>
      </c>
      <c r="E1401" s="43" t="s">
        <v>4612</v>
      </c>
      <c r="F1401" s="43" t="s">
        <v>1281</v>
      </c>
      <c r="G1401" s="43" t="s">
        <v>496</v>
      </c>
      <c r="H1401" s="42">
        <v>22</v>
      </c>
      <c r="I1401">
        <v>218</v>
      </c>
    </row>
    <row r="1402" spans="1:9" ht="15" customHeight="1" x14ac:dyDescent="0.25">
      <c r="A1402" s="42">
        <v>1267</v>
      </c>
      <c r="B1402" s="43">
        <v>1260</v>
      </c>
      <c r="C1402" s="42">
        <v>35974</v>
      </c>
      <c r="D1402" s="43" t="s">
        <v>3885</v>
      </c>
      <c r="E1402" s="43" t="s">
        <v>3886</v>
      </c>
      <c r="F1402" s="43" t="s">
        <v>1281</v>
      </c>
      <c r="G1402" s="43" t="s">
        <v>496</v>
      </c>
      <c r="H1402" s="42">
        <v>22</v>
      </c>
      <c r="I1402">
        <v>24</v>
      </c>
    </row>
    <row r="1403" spans="1:9" ht="15" customHeight="1" x14ac:dyDescent="0.25">
      <c r="A1403" s="42">
        <v>1868</v>
      </c>
      <c r="B1403" s="43">
        <v>1870</v>
      </c>
      <c r="C1403" s="42">
        <v>36735</v>
      </c>
      <c r="D1403" s="43" t="s">
        <v>5151</v>
      </c>
      <c r="E1403" s="43" t="s">
        <v>5152</v>
      </c>
      <c r="F1403" s="43" t="s">
        <v>1281</v>
      </c>
      <c r="G1403" s="43" t="s">
        <v>496</v>
      </c>
      <c r="H1403" s="42">
        <v>24</v>
      </c>
      <c r="I1403">
        <v>10</v>
      </c>
    </row>
    <row r="1404" spans="1:9" ht="15" customHeight="1" x14ac:dyDescent="0.25">
      <c r="A1404" s="42">
        <v>736</v>
      </c>
      <c r="B1404" s="43">
        <v>733</v>
      </c>
      <c r="C1404" s="42">
        <v>34303</v>
      </c>
      <c r="D1404" s="43" t="s">
        <v>3202</v>
      </c>
      <c r="E1404" s="43" t="s">
        <v>3203</v>
      </c>
      <c r="F1404" s="43" t="s">
        <v>1281</v>
      </c>
      <c r="G1404" s="43" t="s">
        <v>496</v>
      </c>
      <c r="H1404" s="42">
        <v>22</v>
      </c>
      <c r="I1404">
        <v>67</v>
      </c>
    </row>
    <row r="1405" spans="1:9" ht="15" customHeight="1" x14ac:dyDescent="0.25">
      <c r="A1405" s="42">
        <v>589</v>
      </c>
      <c r="B1405" s="43">
        <v>581</v>
      </c>
      <c r="C1405" s="42">
        <v>29768</v>
      </c>
      <c r="D1405" s="43" t="s">
        <v>769</v>
      </c>
      <c r="E1405" s="43" t="s">
        <v>334</v>
      </c>
      <c r="F1405" s="43" t="s">
        <v>1281</v>
      </c>
      <c r="G1405" s="43" t="s">
        <v>770</v>
      </c>
      <c r="H1405" s="42">
        <v>25</v>
      </c>
      <c r="I1405">
        <v>97</v>
      </c>
    </row>
    <row r="1406" spans="1:9" ht="15" customHeight="1" x14ac:dyDescent="0.25">
      <c r="A1406" s="42">
        <v>531</v>
      </c>
      <c r="B1406" s="43">
        <v>528</v>
      </c>
      <c r="C1406" s="42">
        <v>35509</v>
      </c>
      <c r="D1406" s="43" t="s">
        <v>3610</v>
      </c>
      <c r="E1406" s="43" t="s">
        <v>3611</v>
      </c>
      <c r="F1406" s="43" t="s">
        <v>1281</v>
      </c>
      <c r="G1406" s="43" t="s">
        <v>496</v>
      </c>
      <c r="H1406" s="42">
        <v>22</v>
      </c>
      <c r="I1406">
        <v>111</v>
      </c>
    </row>
    <row r="1407" spans="1:9" ht="15" customHeight="1" x14ac:dyDescent="0.25">
      <c r="A1407" s="42">
        <v>1675</v>
      </c>
      <c r="B1407" s="43">
        <v>1976</v>
      </c>
      <c r="C1407" s="42">
        <v>35522</v>
      </c>
      <c r="D1407" s="43" t="s">
        <v>5039</v>
      </c>
      <c r="E1407" s="43" t="s">
        <v>5040</v>
      </c>
      <c r="F1407" s="43" t="s">
        <v>1281</v>
      </c>
      <c r="G1407" s="43" t="s">
        <v>496</v>
      </c>
      <c r="H1407" s="42">
        <v>24</v>
      </c>
      <c r="I1407">
        <v>13</v>
      </c>
    </row>
    <row r="1408" spans="1:9" ht="15" customHeight="1" x14ac:dyDescent="0.25">
      <c r="A1408" s="42">
        <v>1363</v>
      </c>
      <c r="B1408" s="43">
        <v>1357</v>
      </c>
      <c r="C1408" s="42">
        <v>30492</v>
      </c>
      <c r="D1408" s="43" t="s">
        <v>2814</v>
      </c>
      <c r="E1408" s="43" t="s">
        <v>2815</v>
      </c>
      <c r="F1408" s="43" t="s">
        <v>1281</v>
      </c>
      <c r="G1408" s="43" t="s">
        <v>489</v>
      </c>
      <c r="H1408" s="42">
        <v>27</v>
      </c>
      <c r="I1408">
        <v>20</v>
      </c>
    </row>
    <row r="1409" spans="1:9" ht="15" customHeight="1" x14ac:dyDescent="0.25">
      <c r="A1409" s="42">
        <v>488</v>
      </c>
      <c r="B1409" s="43">
        <v>498</v>
      </c>
      <c r="C1409" s="42">
        <v>31829</v>
      </c>
      <c r="D1409" s="43" t="s">
        <v>1317</v>
      </c>
      <c r="E1409" s="43" t="s">
        <v>1318</v>
      </c>
      <c r="F1409" s="43" t="s">
        <v>1281</v>
      </c>
      <c r="G1409" s="43" t="s">
        <v>589</v>
      </c>
      <c r="H1409" s="42">
        <v>27</v>
      </c>
      <c r="I1409">
        <v>123</v>
      </c>
    </row>
    <row r="1410" spans="1:9" ht="15" customHeight="1" x14ac:dyDescent="0.25">
      <c r="A1410" s="42">
        <v>1234</v>
      </c>
      <c r="B1410" s="43">
        <v>1367</v>
      </c>
      <c r="C1410" s="42">
        <v>34080</v>
      </c>
      <c r="D1410" s="43" t="s">
        <v>3582</v>
      </c>
      <c r="E1410" s="43" t="s">
        <v>3583</v>
      </c>
      <c r="F1410" s="43" t="s">
        <v>1281</v>
      </c>
      <c r="G1410" s="43" t="s">
        <v>496</v>
      </c>
      <c r="H1410" s="42">
        <v>25</v>
      </c>
      <c r="I1410">
        <v>25</v>
      </c>
    </row>
    <row r="1411" spans="1:9" ht="15" customHeight="1" x14ac:dyDescent="0.25">
      <c r="A1411" s="42">
        <v>406</v>
      </c>
      <c r="B1411" s="43">
        <v>409</v>
      </c>
      <c r="C1411" s="42">
        <v>28085</v>
      </c>
      <c r="D1411" s="43" t="s">
        <v>1656</v>
      </c>
      <c r="E1411" s="43" t="s">
        <v>1657</v>
      </c>
      <c r="F1411" s="43" t="s">
        <v>1281</v>
      </c>
      <c r="G1411" s="43" t="s">
        <v>465</v>
      </c>
      <c r="H1411" s="42">
        <v>26</v>
      </c>
      <c r="I1411">
        <v>167</v>
      </c>
    </row>
    <row r="1412" spans="1:9" ht="15" customHeight="1" x14ac:dyDescent="0.25">
      <c r="A1412" s="42">
        <v>409</v>
      </c>
      <c r="B1412" s="43">
        <v>403</v>
      </c>
      <c r="C1412" s="42">
        <v>29873</v>
      </c>
      <c r="D1412" s="43" t="s">
        <v>1473</v>
      </c>
      <c r="E1412" s="43" t="s">
        <v>1474</v>
      </c>
      <c r="F1412" s="43" t="s">
        <v>1281</v>
      </c>
      <c r="G1412" s="43" t="s">
        <v>496</v>
      </c>
      <c r="H1412" s="42">
        <v>28</v>
      </c>
      <c r="I1412">
        <v>166</v>
      </c>
    </row>
    <row r="1413" spans="1:9" ht="15" customHeight="1" x14ac:dyDescent="0.25">
      <c r="A1413" s="42">
        <v>587</v>
      </c>
      <c r="B1413" s="43">
        <v>598</v>
      </c>
      <c r="C1413" s="42">
        <v>27006</v>
      </c>
      <c r="D1413" s="43" t="s">
        <v>1243</v>
      </c>
      <c r="E1413" s="43" t="s">
        <v>1244</v>
      </c>
      <c r="F1413" s="43" t="s">
        <v>1281</v>
      </c>
      <c r="G1413" s="43" t="s">
        <v>717</v>
      </c>
      <c r="H1413" s="42">
        <v>27</v>
      </c>
      <c r="I1413">
        <v>97</v>
      </c>
    </row>
    <row r="1414" spans="1:9" ht="15" customHeight="1" x14ac:dyDescent="0.25">
      <c r="A1414" s="42">
        <v>572</v>
      </c>
      <c r="B1414" s="43">
        <v>565</v>
      </c>
      <c r="C1414" s="42">
        <v>31106</v>
      </c>
      <c r="D1414" s="43" t="s">
        <v>3526</v>
      </c>
      <c r="E1414" s="43" t="s">
        <v>3527</v>
      </c>
      <c r="F1414" s="43" t="s">
        <v>1281</v>
      </c>
      <c r="G1414" s="43" t="s">
        <v>1300</v>
      </c>
      <c r="H1414" s="42">
        <v>24</v>
      </c>
      <c r="I1414">
        <v>101</v>
      </c>
    </row>
    <row r="1415" spans="1:9" ht="15" customHeight="1" x14ac:dyDescent="0.25">
      <c r="A1415" s="42">
        <v>291</v>
      </c>
      <c r="B1415" s="43">
        <v>293</v>
      </c>
      <c r="C1415" s="42">
        <v>12400</v>
      </c>
      <c r="D1415" s="43" t="s">
        <v>1541</v>
      </c>
      <c r="E1415" s="43" t="s">
        <v>1542</v>
      </c>
      <c r="F1415" s="43" t="s">
        <v>1281</v>
      </c>
      <c r="G1415" s="43" t="s">
        <v>496</v>
      </c>
      <c r="H1415" s="42">
        <v>38</v>
      </c>
      <c r="I1415">
        <v>244</v>
      </c>
    </row>
    <row r="1416" spans="1:9" ht="15" customHeight="1" x14ac:dyDescent="0.25">
      <c r="A1416" s="42">
        <v>71</v>
      </c>
      <c r="B1416" s="43">
        <v>72</v>
      </c>
      <c r="C1416" s="42">
        <v>32828</v>
      </c>
      <c r="D1416" s="43" t="s">
        <v>2954</v>
      </c>
      <c r="E1416" s="43" t="s">
        <v>2955</v>
      </c>
      <c r="F1416" s="43" t="s">
        <v>1281</v>
      </c>
      <c r="G1416" s="43" t="s">
        <v>1282</v>
      </c>
      <c r="H1416" s="42">
        <v>24</v>
      </c>
      <c r="I1416">
        <v>675</v>
      </c>
    </row>
    <row r="1417" spans="1:9" ht="15" customHeight="1" x14ac:dyDescent="0.25">
      <c r="A1417" s="42">
        <v>604</v>
      </c>
      <c r="B1417" s="43">
        <v>595</v>
      </c>
      <c r="C1417" s="42">
        <v>34221</v>
      </c>
      <c r="D1417" s="43" t="s">
        <v>1786</v>
      </c>
      <c r="E1417" s="43" t="s">
        <v>1787</v>
      </c>
      <c r="F1417" s="43" t="s">
        <v>1281</v>
      </c>
      <c r="G1417" s="43" t="s">
        <v>496</v>
      </c>
      <c r="H1417" s="42">
        <v>29</v>
      </c>
      <c r="I1417">
        <v>93</v>
      </c>
    </row>
    <row r="1418" spans="1:9" ht="15" customHeight="1" x14ac:dyDescent="0.25">
      <c r="A1418" s="42">
        <v>867</v>
      </c>
      <c r="B1418" s="43">
        <v>858</v>
      </c>
      <c r="C1418" s="42">
        <v>26461</v>
      </c>
      <c r="D1418" s="43" t="s">
        <v>1411</v>
      </c>
      <c r="E1418" s="43" t="s">
        <v>1412</v>
      </c>
      <c r="F1418" s="43" t="s">
        <v>1281</v>
      </c>
      <c r="G1418" s="43" t="s">
        <v>453</v>
      </c>
      <c r="H1418" s="42">
        <v>27</v>
      </c>
      <c r="I1418">
        <v>50</v>
      </c>
    </row>
    <row r="1419" spans="1:9" ht="15" customHeight="1" x14ac:dyDescent="0.25">
      <c r="A1419" s="42">
        <v>386</v>
      </c>
      <c r="B1419" s="43">
        <v>377</v>
      </c>
      <c r="C1419" s="42">
        <v>22616</v>
      </c>
      <c r="D1419" s="43" t="s">
        <v>575</v>
      </c>
      <c r="E1419" s="43" t="s">
        <v>208</v>
      </c>
      <c r="F1419" s="43" t="s">
        <v>570</v>
      </c>
      <c r="G1419" s="43" t="s">
        <v>442</v>
      </c>
      <c r="H1419" s="42">
        <v>30</v>
      </c>
      <c r="I1419">
        <v>181</v>
      </c>
    </row>
    <row r="1420" spans="1:9" ht="15" customHeight="1" x14ac:dyDescent="0.25">
      <c r="A1420" s="42">
        <v>205</v>
      </c>
      <c r="B1420" s="43">
        <v>248</v>
      </c>
      <c r="C1420" s="42">
        <v>24940</v>
      </c>
      <c r="D1420" s="43" t="s">
        <v>1246</v>
      </c>
      <c r="E1420" s="43" t="s">
        <v>1247</v>
      </c>
      <c r="F1420" s="43" t="s">
        <v>570</v>
      </c>
      <c r="G1420" s="43" t="s">
        <v>564</v>
      </c>
      <c r="H1420" s="42">
        <v>28</v>
      </c>
      <c r="I1420">
        <v>327</v>
      </c>
    </row>
    <row r="1421" spans="1:9" ht="15" customHeight="1" x14ac:dyDescent="0.25">
      <c r="A1421" s="42">
        <v>38</v>
      </c>
      <c r="B1421" s="43">
        <v>27</v>
      </c>
      <c r="C1421" s="42">
        <v>23940</v>
      </c>
      <c r="D1421" s="43" t="s">
        <v>757</v>
      </c>
      <c r="E1421" s="43" t="s">
        <v>4596</v>
      </c>
      <c r="F1421" s="43" t="s">
        <v>570</v>
      </c>
      <c r="G1421" s="43" t="s">
        <v>496</v>
      </c>
      <c r="H1421" s="42">
        <v>30</v>
      </c>
      <c r="I1421">
        <v>925</v>
      </c>
    </row>
    <row r="1422" spans="1:9" ht="15" customHeight="1" x14ac:dyDescent="0.25">
      <c r="A1422" s="46">
        <v>460</v>
      </c>
      <c r="B1422" s="46">
        <v>456</v>
      </c>
      <c r="C1422" s="46">
        <v>18739</v>
      </c>
      <c r="D1422" s="46" t="s">
        <v>555</v>
      </c>
      <c r="E1422" s="46" t="s">
        <v>85</v>
      </c>
      <c r="F1422" s="46" t="s">
        <v>570</v>
      </c>
      <c r="G1422" s="46" t="s">
        <v>485</v>
      </c>
      <c r="H1422" s="46">
        <v>33</v>
      </c>
      <c r="I1422">
        <v>139</v>
      </c>
    </row>
    <row r="1423" spans="1:9" ht="15" customHeight="1" x14ac:dyDescent="0.25">
      <c r="A1423" s="42">
        <v>2263</v>
      </c>
      <c r="B1423" s="43">
        <v>2253</v>
      </c>
      <c r="C1423" s="42">
        <v>30010</v>
      </c>
      <c r="D1423" s="43" t="s">
        <v>630</v>
      </c>
      <c r="E1423" s="43" t="s">
        <v>89</v>
      </c>
      <c r="F1423" s="43" t="s">
        <v>570</v>
      </c>
      <c r="G1423" s="43" t="s">
        <v>489</v>
      </c>
      <c r="H1423" s="42">
        <v>27</v>
      </c>
      <c r="I1423">
        <v>5</v>
      </c>
    </row>
    <row r="1424" spans="1:9" ht="15" customHeight="1" x14ac:dyDescent="0.25">
      <c r="A1424" s="42">
        <v>126</v>
      </c>
      <c r="B1424" s="43">
        <v>105</v>
      </c>
      <c r="C1424" s="42">
        <v>18714</v>
      </c>
      <c r="D1424" s="43" t="s">
        <v>572</v>
      </c>
      <c r="E1424" s="43" t="s">
        <v>211</v>
      </c>
      <c r="F1424" s="43" t="s">
        <v>570</v>
      </c>
      <c r="G1424" s="43" t="s">
        <v>436</v>
      </c>
      <c r="H1424" s="42">
        <v>33</v>
      </c>
      <c r="I1424">
        <v>478</v>
      </c>
    </row>
    <row r="1425" spans="1:9" ht="15" customHeight="1" x14ac:dyDescent="0.25">
      <c r="A1425" s="42">
        <v>368</v>
      </c>
      <c r="B1425" s="43">
        <v>353</v>
      </c>
      <c r="C1425" s="42">
        <v>21998</v>
      </c>
      <c r="D1425" s="43" t="s">
        <v>725</v>
      </c>
      <c r="E1425" s="43" t="s">
        <v>3457</v>
      </c>
      <c r="F1425" s="43" t="s">
        <v>570</v>
      </c>
      <c r="G1425" s="43" t="s">
        <v>442</v>
      </c>
      <c r="H1425" s="42">
        <v>31</v>
      </c>
      <c r="I1425">
        <v>193</v>
      </c>
    </row>
    <row r="1426" spans="1:9" ht="15" customHeight="1" x14ac:dyDescent="0.25">
      <c r="A1426" s="42">
        <v>1550</v>
      </c>
      <c r="B1426" s="43">
        <v>1546</v>
      </c>
      <c r="C1426" s="42">
        <v>28514</v>
      </c>
      <c r="D1426" s="43" t="s">
        <v>1627</v>
      </c>
      <c r="E1426" s="43" t="s">
        <v>1628</v>
      </c>
      <c r="F1426" s="43" t="s">
        <v>570</v>
      </c>
      <c r="G1426" s="43" t="s">
        <v>436</v>
      </c>
      <c r="H1426" s="42">
        <v>27</v>
      </c>
      <c r="I1426">
        <v>15</v>
      </c>
    </row>
    <row r="1427" spans="1:9" ht="15" customHeight="1" x14ac:dyDescent="0.25">
      <c r="A1427" s="42">
        <v>522</v>
      </c>
      <c r="B1427" s="43">
        <v>518</v>
      </c>
      <c r="C1427" s="42">
        <v>28375</v>
      </c>
      <c r="D1427" s="43" t="s">
        <v>948</v>
      </c>
      <c r="E1427" s="43" t="s">
        <v>949</v>
      </c>
      <c r="F1427" s="43" t="s">
        <v>570</v>
      </c>
      <c r="G1427" s="43" t="s">
        <v>436</v>
      </c>
      <c r="H1427" s="42">
        <v>27</v>
      </c>
      <c r="I1427">
        <v>114</v>
      </c>
    </row>
    <row r="1428" spans="1:9" ht="15" customHeight="1" x14ac:dyDescent="0.25">
      <c r="A1428" s="46">
        <v>54</v>
      </c>
      <c r="B1428" s="46">
        <v>54</v>
      </c>
      <c r="C1428" s="46">
        <v>32617</v>
      </c>
      <c r="D1428" s="46" t="s">
        <v>1458</v>
      </c>
      <c r="E1428" s="46" t="s">
        <v>1459</v>
      </c>
      <c r="F1428" s="46" t="s">
        <v>570</v>
      </c>
      <c r="G1428" s="46" t="s">
        <v>442</v>
      </c>
      <c r="H1428" s="46">
        <v>24</v>
      </c>
      <c r="I1428">
        <v>795</v>
      </c>
    </row>
    <row r="1429" spans="1:9" ht="15" customHeight="1" x14ac:dyDescent="0.25">
      <c r="A1429" s="46">
        <v>285</v>
      </c>
      <c r="B1429" s="46">
        <v>340</v>
      </c>
      <c r="C1429" s="46">
        <v>17534</v>
      </c>
      <c r="D1429" s="46" t="s">
        <v>573</v>
      </c>
      <c r="E1429" s="46" t="s">
        <v>216</v>
      </c>
      <c r="F1429" s="46" t="s">
        <v>570</v>
      </c>
      <c r="G1429" s="46" t="s">
        <v>496</v>
      </c>
      <c r="H1429" s="46">
        <v>35</v>
      </c>
      <c r="I1429">
        <v>253</v>
      </c>
    </row>
    <row r="1430" spans="1:9" ht="15" customHeight="1" x14ac:dyDescent="0.25">
      <c r="A1430" s="42">
        <v>198</v>
      </c>
      <c r="B1430" s="43">
        <v>203</v>
      </c>
      <c r="C1430" s="42">
        <v>14321</v>
      </c>
      <c r="D1430" s="43" t="s">
        <v>571</v>
      </c>
      <c r="E1430" s="43" t="s">
        <v>217</v>
      </c>
      <c r="F1430" s="43" t="s">
        <v>570</v>
      </c>
      <c r="G1430" s="43" t="s">
        <v>496</v>
      </c>
      <c r="H1430" s="42">
        <v>36</v>
      </c>
      <c r="I1430">
        <v>338</v>
      </c>
    </row>
    <row r="1431" spans="1:9" ht="15" customHeight="1" x14ac:dyDescent="0.25">
      <c r="A1431" s="42">
        <v>633</v>
      </c>
      <c r="B1431" s="43">
        <v>625</v>
      </c>
      <c r="C1431" s="42">
        <v>36482</v>
      </c>
      <c r="D1431" s="43" t="s">
        <v>3823</v>
      </c>
      <c r="E1431" s="43" t="s">
        <v>4653</v>
      </c>
      <c r="F1431" s="43" t="s">
        <v>570</v>
      </c>
      <c r="G1431" s="43" t="s">
        <v>436</v>
      </c>
      <c r="H1431" s="42">
        <v>23</v>
      </c>
      <c r="I1431">
        <v>86</v>
      </c>
    </row>
    <row r="1432" spans="1:9" ht="15" customHeight="1" x14ac:dyDescent="0.25">
      <c r="A1432" s="42">
        <v>1072</v>
      </c>
      <c r="B1432" s="43">
        <v>1063</v>
      </c>
      <c r="C1432" s="42">
        <v>32707</v>
      </c>
      <c r="D1432" s="43" t="s">
        <v>3086</v>
      </c>
      <c r="E1432" s="43" t="s">
        <v>3087</v>
      </c>
      <c r="F1432" s="43" t="s">
        <v>570</v>
      </c>
      <c r="G1432" s="43" t="s">
        <v>489</v>
      </c>
      <c r="H1432" s="42">
        <v>24</v>
      </c>
      <c r="I1432">
        <v>34</v>
      </c>
    </row>
    <row r="1433" spans="1:9" ht="15" customHeight="1" x14ac:dyDescent="0.25">
      <c r="A1433" s="42">
        <v>835</v>
      </c>
      <c r="B1433" s="43">
        <v>825</v>
      </c>
      <c r="C1433" s="42">
        <v>24698</v>
      </c>
      <c r="D1433" s="43" t="s">
        <v>1022</v>
      </c>
      <c r="E1433" s="43" t="s">
        <v>1023</v>
      </c>
      <c r="F1433" s="43" t="s">
        <v>570</v>
      </c>
      <c r="G1433" s="43" t="s">
        <v>496</v>
      </c>
      <c r="H1433" s="42">
        <v>32</v>
      </c>
      <c r="I1433">
        <v>53</v>
      </c>
    </row>
    <row r="1434" spans="1:9" ht="15" customHeight="1" x14ac:dyDescent="0.25">
      <c r="A1434" s="42">
        <v>620</v>
      </c>
      <c r="B1434" s="43">
        <v>630</v>
      </c>
      <c r="C1434" s="42">
        <v>23350</v>
      </c>
      <c r="D1434" s="43" t="s">
        <v>525</v>
      </c>
      <c r="E1434" s="43" t="s">
        <v>180</v>
      </c>
      <c r="F1434" s="43" t="s">
        <v>570</v>
      </c>
      <c r="G1434" s="43" t="s">
        <v>465</v>
      </c>
      <c r="H1434" s="42">
        <v>29</v>
      </c>
      <c r="I1434">
        <v>89</v>
      </c>
    </row>
    <row r="1435" spans="1:9" ht="15" customHeight="1" x14ac:dyDescent="0.25">
      <c r="A1435" s="42">
        <v>1057</v>
      </c>
      <c r="B1435" s="43">
        <v>1050</v>
      </c>
      <c r="C1435" s="42">
        <v>32899</v>
      </c>
      <c r="D1435" s="43" t="s">
        <v>1899</v>
      </c>
      <c r="E1435" s="43" t="s">
        <v>1900</v>
      </c>
      <c r="F1435" s="43" t="s">
        <v>570</v>
      </c>
      <c r="G1435" s="43" t="s">
        <v>436</v>
      </c>
      <c r="H1435" s="42">
        <v>23</v>
      </c>
      <c r="I1435">
        <v>35</v>
      </c>
    </row>
    <row r="1436" spans="1:9" ht="15" customHeight="1" x14ac:dyDescent="0.25">
      <c r="A1436" s="42">
        <v>551</v>
      </c>
      <c r="B1436" s="43">
        <v>583</v>
      </c>
      <c r="C1436" s="42">
        <v>36365</v>
      </c>
      <c r="D1436" s="43" t="s">
        <v>4132</v>
      </c>
      <c r="E1436" s="43" t="s">
        <v>4133</v>
      </c>
      <c r="F1436" s="43" t="s">
        <v>570</v>
      </c>
      <c r="G1436" s="43" t="s">
        <v>436</v>
      </c>
      <c r="H1436" s="42">
        <v>22</v>
      </c>
      <c r="I1436">
        <v>106</v>
      </c>
    </row>
    <row r="1437" spans="1:9" ht="15" customHeight="1" x14ac:dyDescent="0.25">
      <c r="A1437" s="42">
        <v>333</v>
      </c>
      <c r="B1437" s="43">
        <v>323</v>
      </c>
      <c r="C1437" s="42">
        <v>26331</v>
      </c>
      <c r="D1437" s="43" t="s">
        <v>747</v>
      </c>
      <c r="E1437" s="43" t="s">
        <v>101</v>
      </c>
      <c r="F1437" s="43" t="s">
        <v>570</v>
      </c>
      <c r="G1437" s="43" t="s">
        <v>442</v>
      </c>
      <c r="H1437" s="42">
        <v>27</v>
      </c>
      <c r="I1437">
        <v>217</v>
      </c>
    </row>
    <row r="1438" spans="1:9" ht="15" customHeight="1" x14ac:dyDescent="0.25">
      <c r="A1438" s="42">
        <v>245</v>
      </c>
      <c r="B1438" s="43">
        <v>250</v>
      </c>
      <c r="C1438" s="42">
        <v>27072</v>
      </c>
      <c r="D1438" s="43" t="s">
        <v>471</v>
      </c>
      <c r="E1438" s="43" t="s">
        <v>64</v>
      </c>
      <c r="F1438" s="43" t="s">
        <v>570</v>
      </c>
      <c r="G1438" s="43" t="s">
        <v>445</v>
      </c>
      <c r="H1438" s="42">
        <v>27</v>
      </c>
      <c r="I1438">
        <v>291</v>
      </c>
    </row>
    <row r="1439" spans="1:9" ht="15" customHeight="1" x14ac:dyDescent="0.25">
      <c r="A1439" s="42">
        <v>611</v>
      </c>
      <c r="B1439" s="43">
        <v>619</v>
      </c>
      <c r="C1439" s="42">
        <v>23509</v>
      </c>
      <c r="D1439" s="43" t="s">
        <v>985</v>
      </c>
      <c r="E1439" s="43" t="s">
        <v>986</v>
      </c>
      <c r="F1439" s="43" t="s">
        <v>570</v>
      </c>
      <c r="G1439" s="43" t="s">
        <v>436</v>
      </c>
      <c r="H1439" s="42">
        <v>31</v>
      </c>
      <c r="I1439">
        <v>91</v>
      </c>
    </row>
    <row r="1440" spans="1:9" ht="15" customHeight="1" x14ac:dyDescent="0.25">
      <c r="A1440" s="42">
        <v>705</v>
      </c>
      <c r="B1440" s="43">
        <v>670</v>
      </c>
      <c r="C1440" s="42">
        <v>17632</v>
      </c>
      <c r="D1440" s="43" t="s">
        <v>581</v>
      </c>
      <c r="E1440" s="43" t="s">
        <v>65</v>
      </c>
      <c r="F1440" s="43" t="s">
        <v>570</v>
      </c>
      <c r="G1440" s="43" t="s">
        <v>436</v>
      </c>
      <c r="H1440" s="42">
        <v>34</v>
      </c>
      <c r="I1440">
        <v>72</v>
      </c>
    </row>
    <row r="1441" spans="1:9" ht="15" customHeight="1" x14ac:dyDescent="0.25">
      <c r="A1441" s="42">
        <v>157</v>
      </c>
      <c r="B1441" s="43">
        <v>225</v>
      </c>
      <c r="C1441" s="42">
        <v>29969</v>
      </c>
      <c r="D1441" s="43" t="s">
        <v>579</v>
      </c>
      <c r="E1441" s="43" t="s">
        <v>219</v>
      </c>
      <c r="F1441" s="43" t="s">
        <v>570</v>
      </c>
      <c r="G1441" s="43" t="s">
        <v>436</v>
      </c>
      <c r="H1441" s="42">
        <v>26</v>
      </c>
      <c r="I1441">
        <v>412</v>
      </c>
    </row>
    <row r="1442" spans="1:9" ht="15" customHeight="1" x14ac:dyDescent="0.25">
      <c r="A1442" s="42">
        <v>917</v>
      </c>
      <c r="B1442" s="43">
        <v>972</v>
      </c>
      <c r="C1442" s="42">
        <v>20893</v>
      </c>
      <c r="D1442" s="43" t="s">
        <v>1576</v>
      </c>
      <c r="E1442" s="43" t="s">
        <v>1577</v>
      </c>
      <c r="F1442" s="43" t="s">
        <v>570</v>
      </c>
      <c r="G1442" s="43" t="s">
        <v>442</v>
      </c>
      <c r="H1442" s="42">
        <v>31</v>
      </c>
      <c r="I1442">
        <v>45</v>
      </c>
    </row>
    <row r="1443" spans="1:9" ht="15" customHeight="1" x14ac:dyDescent="0.25">
      <c r="A1443" s="42">
        <v>588</v>
      </c>
      <c r="B1443" s="43">
        <v>599</v>
      </c>
      <c r="C1443" s="42">
        <v>27637</v>
      </c>
      <c r="D1443" s="43" t="s">
        <v>772</v>
      </c>
      <c r="E1443" s="43" t="s">
        <v>99</v>
      </c>
      <c r="F1443" s="43" t="s">
        <v>570</v>
      </c>
      <c r="G1443" s="43" t="s">
        <v>496</v>
      </c>
      <c r="H1443" s="42">
        <v>30</v>
      </c>
      <c r="I1443">
        <v>97</v>
      </c>
    </row>
    <row r="1444" spans="1:9" ht="15" customHeight="1" x14ac:dyDescent="0.25">
      <c r="A1444" s="42">
        <v>289</v>
      </c>
      <c r="B1444" s="43">
        <v>283</v>
      </c>
      <c r="C1444" s="42">
        <v>17908</v>
      </c>
      <c r="D1444" s="43" t="s">
        <v>812</v>
      </c>
      <c r="E1444" s="43" t="s">
        <v>379</v>
      </c>
      <c r="F1444" s="43" t="s">
        <v>570</v>
      </c>
      <c r="G1444" s="43" t="s">
        <v>442</v>
      </c>
      <c r="H1444" s="42">
        <v>33</v>
      </c>
      <c r="I1444">
        <v>246</v>
      </c>
    </row>
    <row r="1445" spans="1:9" ht="15" customHeight="1" x14ac:dyDescent="0.25">
      <c r="A1445" s="46">
        <v>292</v>
      </c>
      <c r="B1445" s="46">
        <v>285</v>
      </c>
      <c r="C1445" s="46">
        <v>23641</v>
      </c>
      <c r="D1445" s="46" t="s">
        <v>578</v>
      </c>
      <c r="E1445" s="46" t="s">
        <v>220</v>
      </c>
      <c r="F1445" s="46" t="s">
        <v>570</v>
      </c>
      <c r="G1445" s="46" t="s">
        <v>436</v>
      </c>
      <c r="H1445" s="46">
        <v>30</v>
      </c>
      <c r="I1445">
        <v>244</v>
      </c>
    </row>
    <row r="1446" spans="1:9" ht="15" customHeight="1" x14ac:dyDescent="0.25">
      <c r="A1446" s="46">
        <v>2269</v>
      </c>
      <c r="B1446" s="46">
        <v>2258</v>
      </c>
      <c r="C1446" s="46">
        <v>31339</v>
      </c>
      <c r="D1446" s="46" t="s">
        <v>587</v>
      </c>
      <c r="E1446" s="46" t="s">
        <v>221</v>
      </c>
      <c r="F1446" s="46" t="s">
        <v>570</v>
      </c>
      <c r="G1446" s="46" t="s">
        <v>436</v>
      </c>
      <c r="H1446" s="46">
        <v>24</v>
      </c>
      <c r="I1446">
        <v>5</v>
      </c>
    </row>
    <row r="1447" spans="1:9" ht="15" customHeight="1" x14ac:dyDescent="0.25">
      <c r="A1447" s="42">
        <v>478</v>
      </c>
      <c r="B1447" s="43">
        <v>395</v>
      </c>
      <c r="C1447" s="42">
        <v>24767</v>
      </c>
      <c r="D1447" s="43" t="s">
        <v>448</v>
      </c>
      <c r="E1447" s="43" t="s">
        <v>142</v>
      </c>
      <c r="F1447" s="43" t="s">
        <v>570</v>
      </c>
      <c r="G1447" s="43" t="s">
        <v>436</v>
      </c>
      <c r="H1447" s="42">
        <v>29</v>
      </c>
      <c r="I1447">
        <v>127</v>
      </c>
    </row>
    <row r="1448" spans="1:9" ht="15" customHeight="1" x14ac:dyDescent="0.25">
      <c r="A1448" s="42">
        <v>2206</v>
      </c>
      <c r="B1448" s="43">
        <v>2195</v>
      </c>
      <c r="C1448" s="42">
        <v>36782</v>
      </c>
      <c r="D1448" s="43" t="s">
        <v>5488</v>
      </c>
      <c r="E1448" s="43" t="s">
        <v>5489</v>
      </c>
      <c r="F1448" s="43" t="s">
        <v>5032</v>
      </c>
      <c r="G1448" s="43" t="s">
        <v>593</v>
      </c>
      <c r="H1448" s="42">
        <v>22</v>
      </c>
      <c r="I1448">
        <v>6</v>
      </c>
    </row>
    <row r="1449" spans="1:9" ht="15" customHeight="1" x14ac:dyDescent="0.25">
      <c r="A1449" s="42">
        <v>1650</v>
      </c>
      <c r="B1449" s="43">
        <v>1641</v>
      </c>
      <c r="C1449" s="42">
        <v>37039</v>
      </c>
      <c r="D1449" s="43" t="s">
        <v>5030</v>
      </c>
      <c r="E1449" s="43" t="s">
        <v>5031</v>
      </c>
      <c r="F1449" s="43" t="s">
        <v>5032</v>
      </c>
      <c r="G1449" s="43" t="s">
        <v>593</v>
      </c>
      <c r="H1449" s="42">
        <v>21</v>
      </c>
      <c r="I1449">
        <v>14</v>
      </c>
    </row>
    <row r="1450" spans="1:9" ht="15" customHeight="1" x14ac:dyDescent="0.25">
      <c r="A1450" s="42">
        <v>2507</v>
      </c>
      <c r="B1450" s="43">
        <v>2498</v>
      </c>
      <c r="C1450" s="42">
        <v>35712</v>
      </c>
      <c r="D1450" s="43" t="s">
        <v>5768</v>
      </c>
      <c r="E1450" s="43" t="s">
        <v>5769</v>
      </c>
      <c r="F1450" s="43" t="s">
        <v>3474</v>
      </c>
      <c r="G1450" s="43" t="s">
        <v>455</v>
      </c>
      <c r="H1450" s="42">
        <v>20</v>
      </c>
      <c r="I1450">
        <v>4</v>
      </c>
    </row>
    <row r="1451" spans="1:9" ht="15" customHeight="1" x14ac:dyDescent="0.25">
      <c r="A1451" s="42">
        <v>2947</v>
      </c>
      <c r="B1451" s="43">
        <v>2940</v>
      </c>
      <c r="C1451" s="42">
        <v>35823</v>
      </c>
      <c r="D1451" s="43" t="s">
        <v>6263</v>
      </c>
      <c r="E1451" s="43" t="s">
        <v>6264</v>
      </c>
      <c r="F1451" s="43" t="s">
        <v>3474</v>
      </c>
      <c r="G1451" s="43" t="s">
        <v>436</v>
      </c>
      <c r="H1451" s="42">
        <v>20</v>
      </c>
      <c r="I1451">
        <v>1</v>
      </c>
    </row>
    <row r="1452" spans="1:9" ht="15" customHeight="1" x14ac:dyDescent="0.25">
      <c r="A1452" s="42">
        <v>2346</v>
      </c>
      <c r="B1452" s="43">
        <v>2337</v>
      </c>
      <c r="C1452" s="42">
        <v>37081</v>
      </c>
      <c r="D1452" s="43" t="s">
        <v>5608</v>
      </c>
      <c r="E1452" s="43" t="s">
        <v>5609</v>
      </c>
      <c r="F1452" s="43" t="s">
        <v>3474</v>
      </c>
      <c r="G1452" s="43" t="s">
        <v>602</v>
      </c>
      <c r="H1452" s="42">
        <v>19</v>
      </c>
      <c r="I1452">
        <v>5</v>
      </c>
    </row>
    <row r="1453" spans="1:9" ht="15" customHeight="1" x14ac:dyDescent="0.25">
      <c r="A1453" s="42">
        <v>1183</v>
      </c>
      <c r="B1453" s="43">
        <v>1183</v>
      </c>
      <c r="C1453" s="42">
        <v>33593</v>
      </c>
      <c r="D1453" s="43" t="s">
        <v>3543</v>
      </c>
      <c r="E1453" s="43" t="s">
        <v>3544</v>
      </c>
      <c r="F1453" s="43" t="s">
        <v>3474</v>
      </c>
      <c r="G1453" s="43" t="s">
        <v>438</v>
      </c>
      <c r="H1453" s="42">
        <v>22</v>
      </c>
      <c r="I1453">
        <v>27</v>
      </c>
    </row>
    <row r="1454" spans="1:9" ht="15" customHeight="1" x14ac:dyDescent="0.25">
      <c r="A1454" s="46">
        <v>556</v>
      </c>
      <c r="B1454" s="46">
        <v>550</v>
      </c>
      <c r="C1454" s="46">
        <v>35809</v>
      </c>
      <c r="D1454" s="46" t="s">
        <v>4639</v>
      </c>
      <c r="E1454" s="46" t="s">
        <v>4640</v>
      </c>
      <c r="F1454" s="46" t="s">
        <v>3474</v>
      </c>
      <c r="G1454" s="46" t="s">
        <v>436</v>
      </c>
      <c r="H1454" s="46">
        <v>20</v>
      </c>
      <c r="I1454">
        <v>104</v>
      </c>
    </row>
    <row r="1455" spans="1:9" ht="15" customHeight="1" x14ac:dyDescent="0.25">
      <c r="A1455" s="42">
        <v>2283</v>
      </c>
      <c r="B1455" s="43">
        <v>2274</v>
      </c>
      <c r="C1455" s="42">
        <v>32695</v>
      </c>
      <c r="D1455" s="43" t="s">
        <v>568</v>
      </c>
      <c r="E1455" s="43" t="s">
        <v>196</v>
      </c>
      <c r="F1455" s="43" t="s">
        <v>3474</v>
      </c>
      <c r="G1455" s="43" t="s">
        <v>485</v>
      </c>
      <c r="H1455" s="42">
        <v>22</v>
      </c>
      <c r="I1455">
        <v>5</v>
      </c>
    </row>
    <row r="1456" spans="1:9" ht="15" customHeight="1" x14ac:dyDescent="0.25">
      <c r="A1456" s="42">
        <v>1572</v>
      </c>
      <c r="B1456" s="43">
        <v>1569</v>
      </c>
      <c r="C1456" s="42">
        <v>33644</v>
      </c>
      <c r="D1456" s="43" t="s">
        <v>4153</v>
      </c>
      <c r="E1456" s="43" t="s">
        <v>4154</v>
      </c>
      <c r="F1456" s="43" t="s">
        <v>3474</v>
      </c>
      <c r="G1456" s="43" t="s">
        <v>529</v>
      </c>
      <c r="H1456" s="42">
        <v>22</v>
      </c>
      <c r="I1456">
        <v>15</v>
      </c>
    </row>
    <row r="1457" spans="1:9" ht="15" customHeight="1" x14ac:dyDescent="0.25">
      <c r="A1457" s="42">
        <v>469</v>
      </c>
      <c r="B1457" s="43">
        <v>475</v>
      </c>
      <c r="C1457" s="42">
        <v>37082</v>
      </c>
      <c r="D1457" s="43" t="s">
        <v>4625</v>
      </c>
      <c r="E1457" s="43" t="s">
        <v>4626</v>
      </c>
      <c r="F1457" s="43" t="s">
        <v>3474</v>
      </c>
      <c r="G1457" s="43" t="s">
        <v>436</v>
      </c>
      <c r="H1457" s="42">
        <v>19</v>
      </c>
      <c r="I1457">
        <v>132</v>
      </c>
    </row>
    <row r="1458" spans="1:9" ht="15" customHeight="1" x14ac:dyDescent="0.25">
      <c r="A1458" s="42">
        <v>2950</v>
      </c>
      <c r="B1458" s="43">
        <v>2943</v>
      </c>
      <c r="C1458" s="42">
        <v>35949</v>
      </c>
      <c r="D1458" s="43" t="s">
        <v>6267</v>
      </c>
      <c r="E1458" s="43" t="s">
        <v>6268</v>
      </c>
      <c r="F1458" s="43" t="s">
        <v>3474</v>
      </c>
      <c r="G1458" s="43" t="s">
        <v>529</v>
      </c>
      <c r="H1458" s="42">
        <v>20</v>
      </c>
      <c r="I1458">
        <v>1</v>
      </c>
    </row>
    <row r="1459" spans="1:9" ht="15" customHeight="1" x14ac:dyDescent="0.25">
      <c r="A1459" s="42">
        <v>197</v>
      </c>
      <c r="B1459" s="43">
        <v>194</v>
      </c>
      <c r="C1459" s="42">
        <v>22906</v>
      </c>
      <c r="D1459" s="43" t="s">
        <v>652</v>
      </c>
      <c r="E1459" s="43" t="s">
        <v>251</v>
      </c>
      <c r="F1459" s="43" t="s">
        <v>3444</v>
      </c>
      <c r="G1459" s="43" t="s">
        <v>436</v>
      </c>
      <c r="H1459" s="42">
        <v>31</v>
      </c>
      <c r="I1459">
        <v>344</v>
      </c>
    </row>
    <row r="1460" spans="1:9" ht="15" customHeight="1" x14ac:dyDescent="0.25">
      <c r="A1460" s="42">
        <v>294</v>
      </c>
      <c r="B1460" s="43">
        <v>289</v>
      </c>
      <c r="C1460" s="42">
        <v>13362</v>
      </c>
      <c r="D1460" s="43" t="s">
        <v>561</v>
      </c>
      <c r="E1460" s="43" t="s">
        <v>188</v>
      </c>
      <c r="F1460" s="43" t="s">
        <v>3444</v>
      </c>
      <c r="G1460" s="43" t="s">
        <v>558</v>
      </c>
      <c r="H1460" s="42">
        <v>35</v>
      </c>
      <c r="I1460">
        <v>242</v>
      </c>
    </row>
    <row r="1461" spans="1:9" ht="15" customHeight="1" x14ac:dyDescent="0.25">
      <c r="A1461" s="42">
        <v>143</v>
      </c>
      <c r="B1461" s="43">
        <v>133</v>
      </c>
      <c r="C1461" s="42">
        <v>31634</v>
      </c>
      <c r="D1461" s="43" t="s">
        <v>451</v>
      </c>
      <c r="E1461" s="43" t="s">
        <v>130</v>
      </c>
      <c r="F1461" s="43" t="s">
        <v>3444</v>
      </c>
      <c r="G1461" s="43" t="s">
        <v>436</v>
      </c>
      <c r="H1461" s="42">
        <v>28</v>
      </c>
      <c r="I1461">
        <v>449</v>
      </c>
    </row>
    <row r="1462" spans="1:9" ht="15" customHeight="1" x14ac:dyDescent="0.25">
      <c r="A1462" s="42">
        <v>658</v>
      </c>
      <c r="B1462" s="43">
        <v>643</v>
      </c>
      <c r="C1462" s="42">
        <v>35822</v>
      </c>
      <c r="D1462" s="43" t="s">
        <v>3563</v>
      </c>
      <c r="E1462" s="43" t="s">
        <v>3564</v>
      </c>
      <c r="F1462" s="43" t="s">
        <v>3444</v>
      </c>
      <c r="G1462" s="43" t="s">
        <v>436</v>
      </c>
      <c r="H1462" s="42">
        <v>20</v>
      </c>
      <c r="I1462">
        <v>80</v>
      </c>
    </row>
    <row r="1463" spans="1:9" ht="15" customHeight="1" x14ac:dyDescent="0.25">
      <c r="A1463" s="42">
        <v>148</v>
      </c>
      <c r="B1463" s="43">
        <v>129</v>
      </c>
      <c r="C1463" s="42">
        <v>26376</v>
      </c>
      <c r="D1463" s="43" t="s">
        <v>622</v>
      </c>
      <c r="E1463" s="43" t="s">
        <v>238</v>
      </c>
      <c r="F1463" s="43" t="s">
        <v>3444</v>
      </c>
      <c r="G1463" s="43" t="s">
        <v>455</v>
      </c>
      <c r="H1463" s="42">
        <v>27</v>
      </c>
      <c r="I1463">
        <v>428</v>
      </c>
    </row>
    <row r="1464" spans="1:9" ht="15" customHeight="1" x14ac:dyDescent="0.25">
      <c r="A1464" s="42">
        <v>981</v>
      </c>
      <c r="B1464" s="43">
        <v>978</v>
      </c>
      <c r="C1464" s="42">
        <v>28569</v>
      </c>
      <c r="D1464" s="43" t="s">
        <v>4719</v>
      </c>
      <c r="E1464" s="43" t="s">
        <v>131</v>
      </c>
      <c r="F1464" s="43" t="s">
        <v>3444</v>
      </c>
      <c r="G1464" s="43" t="s">
        <v>436</v>
      </c>
      <c r="H1464" s="42">
        <v>33</v>
      </c>
      <c r="I1464">
        <v>40</v>
      </c>
    </row>
    <row r="1465" spans="1:9" ht="15" customHeight="1" x14ac:dyDescent="0.25">
      <c r="A1465" s="46">
        <v>1377</v>
      </c>
      <c r="B1465" s="46">
        <v>1373</v>
      </c>
      <c r="C1465" s="46">
        <v>35636</v>
      </c>
      <c r="D1465" s="46" t="s">
        <v>4303</v>
      </c>
      <c r="E1465" s="46" t="s">
        <v>4304</v>
      </c>
      <c r="F1465" s="43" t="s">
        <v>3444</v>
      </c>
      <c r="G1465" s="46" t="s">
        <v>438</v>
      </c>
      <c r="H1465" s="46">
        <v>20</v>
      </c>
      <c r="I1465">
        <v>20</v>
      </c>
    </row>
    <row r="1466" spans="1:9" ht="15" customHeight="1" x14ac:dyDescent="0.25">
      <c r="A1466" s="42">
        <v>208</v>
      </c>
      <c r="B1466" s="43">
        <v>207</v>
      </c>
      <c r="C1466" s="42">
        <v>24189</v>
      </c>
      <c r="D1466" s="43" t="s">
        <v>434</v>
      </c>
      <c r="E1466" s="43" t="s">
        <v>3443</v>
      </c>
      <c r="F1466" s="43" t="s">
        <v>3444</v>
      </c>
      <c r="G1466" s="43" t="s">
        <v>436</v>
      </c>
      <c r="H1466" s="42">
        <v>30</v>
      </c>
      <c r="I1466">
        <v>325</v>
      </c>
    </row>
    <row r="1467" spans="1:9" ht="15" customHeight="1" x14ac:dyDescent="0.25">
      <c r="A1467" s="42">
        <v>296</v>
      </c>
      <c r="B1467" s="43">
        <v>291</v>
      </c>
      <c r="C1467" s="42">
        <v>22005</v>
      </c>
      <c r="D1467" s="43" t="s">
        <v>469</v>
      </c>
      <c r="E1467" s="43" t="s">
        <v>43</v>
      </c>
      <c r="F1467" s="43" t="s">
        <v>3444</v>
      </c>
      <c r="G1467" s="43" t="s">
        <v>442</v>
      </c>
      <c r="H1467" s="42">
        <v>34</v>
      </c>
      <c r="I1467">
        <v>241</v>
      </c>
    </row>
    <row r="1468" spans="1:9" ht="15" customHeight="1" x14ac:dyDescent="0.25">
      <c r="A1468" s="42">
        <v>512</v>
      </c>
      <c r="B1468" s="43">
        <v>493</v>
      </c>
      <c r="C1468" s="42">
        <v>27655</v>
      </c>
      <c r="D1468" s="43" t="s">
        <v>1430</v>
      </c>
      <c r="E1468" s="43" t="s">
        <v>1431</v>
      </c>
      <c r="F1468" s="43" t="s">
        <v>3444</v>
      </c>
      <c r="G1468" s="43" t="s">
        <v>442</v>
      </c>
      <c r="H1468" s="42">
        <v>27</v>
      </c>
      <c r="I1468">
        <v>116</v>
      </c>
    </row>
    <row r="1469" spans="1:9" ht="15" customHeight="1" x14ac:dyDescent="0.25">
      <c r="A1469" s="42">
        <v>243</v>
      </c>
      <c r="B1469" s="43">
        <v>237</v>
      </c>
      <c r="C1469" s="42">
        <v>25655</v>
      </c>
      <c r="D1469" s="43" t="s">
        <v>441</v>
      </c>
      <c r="E1469" s="43" t="s">
        <v>134</v>
      </c>
      <c r="F1469" s="43" t="s">
        <v>3444</v>
      </c>
      <c r="G1469" s="43" t="s">
        <v>442</v>
      </c>
      <c r="H1469" s="42">
        <v>28</v>
      </c>
      <c r="I1469">
        <v>292</v>
      </c>
    </row>
    <row r="1470" spans="1:9" ht="15" customHeight="1" x14ac:dyDescent="0.25">
      <c r="A1470" s="42">
        <v>100</v>
      </c>
      <c r="B1470" s="43">
        <v>154</v>
      </c>
      <c r="C1470" s="42">
        <v>26383</v>
      </c>
      <c r="D1470" s="43" t="s">
        <v>449</v>
      </c>
      <c r="E1470" s="43" t="s">
        <v>78</v>
      </c>
      <c r="F1470" s="43" t="s">
        <v>3444</v>
      </c>
      <c r="G1470" s="43" t="s">
        <v>450</v>
      </c>
      <c r="H1470" s="42">
        <v>27</v>
      </c>
      <c r="I1470">
        <v>543</v>
      </c>
    </row>
    <row r="1471" spans="1:9" ht="15" customHeight="1" x14ac:dyDescent="0.25">
      <c r="A1471" s="42">
        <v>266</v>
      </c>
      <c r="B1471" s="43">
        <v>223</v>
      </c>
      <c r="C1471" s="42">
        <v>33533</v>
      </c>
      <c r="D1471" s="43" t="s">
        <v>1196</v>
      </c>
      <c r="E1471" s="43" t="s">
        <v>1197</v>
      </c>
      <c r="F1471" s="43" t="s">
        <v>3444</v>
      </c>
      <c r="G1471" s="43" t="s">
        <v>436</v>
      </c>
      <c r="H1471" s="42">
        <v>22</v>
      </c>
      <c r="I1471">
        <v>269</v>
      </c>
    </row>
    <row r="1472" spans="1:9" ht="15" customHeight="1" x14ac:dyDescent="0.25">
      <c r="A1472" s="42">
        <v>171</v>
      </c>
      <c r="B1472" s="43">
        <v>175</v>
      </c>
      <c r="C1472" s="42">
        <v>25704</v>
      </c>
      <c r="D1472" s="43" t="s">
        <v>440</v>
      </c>
      <c r="E1472" s="43" t="s">
        <v>135</v>
      </c>
      <c r="F1472" s="43" t="s">
        <v>3444</v>
      </c>
      <c r="G1472" s="43" t="s">
        <v>436</v>
      </c>
      <c r="H1472" s="42">
        <v>29</v>
      </c>
      <c r="I1472">
        <v>385</v>
      </c>
    </row>
    <row r="1473" spans="1:9" ht="15" customHeight="1" x14ac:dyDescent="0.25">
      <c r="A1473" s="42">
        <v>941</v>
      </c>
      <c r="B1473" s="43">
        <v>938</v>
      </c>
      <c r="C1473" s="42">
        <v>30776</v>
      </c>
      <c r="D1473" s="43" t="s">
        <v>1085</v>
      </c>
      <c r="E1473" s="43" t="s">
        <v>1086</v>
      </c>
      <c r="F1473" s="43" t="s">
        <v>3444</v>
      </c>
      <c r="G1473" s="43" t="s">
        <v>602</v>
      </c>
      <c r="H1473" s="42">
        <v>24</v>
      </c>
      <c r="I1473">
        <v>43</v>
      </c>
    </row>
    <row r="1474" spans="1:9" ht="15" customHeight="1" x14ac:dyDescent="0.25">
      <c r="A1474" s="42">
        <v>584</v>
      </c>
      <c r="B1474" s="43">
        <v>578</v>
      </c>
      <c r="C1474" s="42">
        <v>34396</v>
      </c>
      <c r="D1474" s="43" t="s">
        <v>1908</v>
      </c>
      <c r="E1474" s="43" t="s">
        <v>1909</v>
      </c>
      <c r="F1474" s="43" t="s">
        <v>3444</v>
      </c>
      <c r="G1474" s="43" t="s">
        <v>436</v>
      </c>
      <c r="H1474" s="42">
        <v>21</v>
      </c>
      <c r="I1474">
        <v>98</v>
      </c>
    </row>
    <row r="1475" spans="1:9" ht="15" customHeight="1" x14ac:dyDescent="0.25">
      <c r="A1475" s="42">
        <v>609</v>
      </c>
      <c r="B1475" s="43">
        <v>600</v>
      </c>
      <c r="C1475" s="42">
        <v>32706</v>
      </c>
      <c r="D1475" s="43" t="s">
        <v>1715</v>
      </c>
      <c r="E1475" s="43" t="s">
        <v>1716</v>
      </c>
      <c r="F1475" s="43" t="s">
        <v>3444</v>
      </c>
      <c r="G1475" s="43" t="s">
        <v>436</v>
      </c>
      <c r="H1475" s="42">
        <v>23</v>
      </c>
      <c r="I1475">
        <v>92</v>
      </c>
    </row>
    <row r="1476" spans="1:9" ht="15" customHeight="1" x14ac:dyDescent="0.25">
      <c r="A1476" s="42">
        <v>309</v>
      </c>
      <c r="B1476" s="43">
        <v>306</v>
      </c>
      <c r="C1476" s="42">
        <v>26197</v>
      </c>
      <c r="D1476" s="43" t="s">
        <v>576</v>
      </c>
      <c r="E1476" s="43" t="s">
        <v>218</v>
      </c>
      <c r="F1476" s="43" t="s">
        <v>3444</v>
      </c>
      <c r="G1476" s="43" t="s">
        <v>436</v>
      </c>
      <c r="H1476" s="42">
        <v>29</v>
      </c>
      <c r="I1476">
        <v>227</v>
      </c>
    </row>
    <row r="1477" spans="1:9" ht="15" customHeight="1" x14ac:dyDescent="0.25">
      <c r="A1477" s="42">
        <v>146</v>
      </c>
      <c r="B1477" s="43">
        <v>138</v>
      </c>
      <c r="C1477" s="42">
        <v>30615</v>
      </c>
      <c r="D1477" s="43" t="s">
        <v>3447</v>
      </c>
      <c r="E1477" s="43" t="s">
        <v>137</v>
      </c>
      <c r="F1477" s="43" t="s">
        <v>3444</v>
      </c>
      <c r="G1477" s="43" t="s">
        <v>436</v>
      </c>
      <c r="H1477" s="42">
        <v>25</v>
      </c>
      <c r="I1477">
        <v>442</v>
      </c>
    </row>
    <row r="1478" spans="1:9" ht="15" customHeight="1" x14ac:dyDescent="0.25">
      <c r="A1478" s="42">
        <v>343</v>
      </c>
      <c r="B1478" s="43">
        <v>341</v>
      </c>
      <c r="C1478" s="42">
        <v>21392</v>
      </c>
      <c r="D1478" s="43" t="s">
        <v>446</v>
      </c>
      <c r="E1478" s="43" t="s">
        <v>138</v>
      </c>
      <c r="F1478" s="43" t="s">
        <v>3444</v>
      </c>
      <c r="G1478" s="43" t="s">
        <v>442</v>
      </c>
      <c r="H1478" s="42">
        <v>35</v>
      </c>
      <c r="I1478">
        <v>208</v>
      </c>
    </row>
    <row r="1479" spans="1:9" ht="15" customHeight="1" x14ac:dyDescent="0.25">
      <c r="A1479" s="42">
        <v>166</v>
      </c>
      <c r="B1479" s="43">
        <v>157</v>
      </c>
      <c r="C1479" s="42">
        <v>24110</v>
      </c>
      <c r="D1479" s="43" t="s">
        <v>439</v>
      </c>
      <c r="E1479" s="43" t="s">
        <v>3448</v>
      </c>
      <c r="F1479" s="43" t="s">
        <v>3444</v>
      </c>
      <c r="G1479" s="43" t="s">
        <v>436</v>
      </c>
      <c r="H1479" s="42">
        <v>29</v>
      </c>
      <c r="I1479">
        <v>393</v>
      </c>
    </row>
    <row r="1480" spans="1:9" ht="15" customHeight="1" x14ac:dyDescent="0.25">
      <c r="A1480" s="42">
        <v>256</v>
      </c>
      <c r="B1480" s="43">
        <v>275</v>
      </c>
      <c r="C1480" s="42">
        <v>32653</v>
      </c>
      <c r="D1480" s="43" t="s">
        <v>2306</v>
      </c>
      <c r="E1480" s="43" t="s">
        <v>2307</v>
      </c>
      <c r="F1480" s="43" t="s">
        <v>3444</v>
      </c>
      <c r="G1480" s="43" t="s">
        <v>529</v>
      </c>
      <c r="H1480" s="42">
        <v>23</v>
      </c>
      <c r="I1480">
        <v>282</v>
      </c>
    </row>
    <row r="1481" spans="1:9" ht="15" customHeight="1" x14ac:dyDescent="0.25">
      <c r="A1481" s="42">
        <v>570</v>
      </c>
      <c r="B1481" s="43">
        <v>564</v>
      </c>
      <c r="C1481" s="42">
        <v>22703</v>
      </c>
      <c r="D1481" s="43" t="s">
        <v>460</v>
      </c>
      <c r="E1481" s="43" t="s">
        <v>117</v>
      </c>
      <c r="F1481" s="43" t="s">
        <v>3444</v>
      </c>
      <c r="G1481" s="43" t="s">
        <v>436</v>
      </c>
      <c r="H1481" s="42">
        <v>31</v>
      </c>
      <c r="I1481">
        <v>101</v>
      </c>
    </row>
    <row r="1482" spans="1:9" ht="15" customHeight="1" x14ac:dyDescent="0.25">
      <c r="A1482" s="42">
        <v>800</v>
      </c>
      <c r="B1482" s="43">
        <v>787</v>
      </c>
      <c r="C1482" s="42">
        <v>32735</v>
      </c>
      <c r="D1482" s="43" t="s">
        <v>1897</v>
      </c>
      <c r="E1482" s="43" t="s">
        <v>1898</v>
      </c>
      <c r="F1482" s="43" t="s">
        <v>3444</v>
      </c>
      <c r="G1482" s="43" t="s">
        <v>442</v>
      </c>
      <c r="H1482" s="42">
        <v>23</v>
      </c>
      <c r="I1482">
        <v>58</v>
      </c>
    </row>
    <row r="1483" spans="1:9" ht="15" customHeight="1" x14ac:dyDescent="0.25">
      <c r="A1483" s="42">
        <v>113</v>
      </c>
      <c r="B1483" s="43">
        <v>173</v>
      </c>
      <c r="C1483" s="42">
        <v>27594</v>
      </c>
      <c r="D1483" s="43" t="s">
        <v>461</v>
      </c>
      <c r="E1483" s="43" t="s">
        <v>120</v>
      </c>
      <c r="F1483" s="43" t="s">
        <v>3444</v>
      </c>
      <c r="G1483" s="43" t="s">
        <v>436</v>
      </c>
      <c r="H1483" s="42">
        <v>28</v>
      </c>
      <c r="I1483">
        <v>513</v>
      </c>
    </row>
    <row r="1484" spans="1:9" ht="15" customHeight="1" x14ac:dyDescent="0.25">
      <c r="A1484" s="46">
        <v>529</v>
      </c>
      <c r="B1484" s="46">
        <v>547</v>
      </c>
      <c r="C1484" s="46">
        <v>25164</v>
      </c>
      <c r="D1484" s="46" t="s">
        <v>533</v>
      </c>
      <c r="E1484" s="46" t="s">
        <v>126</v>
      </c>
      <c r="F1484" s="46" t="s">
        <v>3444</v>
      </c>
      <c r="G1484" s="46" t="s">
        <v>438</v>
      </c>
      <c r="H1484" s="46">
        <v>29</v>
      </c>
      <c r="I1484">
        <v>112</v>
      </c>
    </row>
    <row r="1485" spans="1:9" ht="15" customHeight="1" x14ac:dyDescent="0.25">
      <c r="A1485" s="42">
        <v>293</v>
      </c>
      <c r="B1485" s="43">
        <v>286</v>
      </c>
      <c r="C1485" s="42">
        <v>37050</v>
      </c>
      <c r="D1485" s="43" t="s">
        <v>4607</v>
      </c>
      <c r="E1485" s="43" t="s">
        <v>4608</v>
      </c>
      <c r="F1485" s="43" t="s">
        <v>3444</v>
      </c>
      <c r="G1485" s="43" t="s">
        <v>436</v>
      </c>
      <c r="H1485" s="42">
        <v>19</v>
      </c>
      <c r="I1485">
        <v>244</v>
      </c>
    </row>
    <row r="1486" spans="1:9" ht="15" customHeight="1" x14ac:dyDescent="0.25">
      <c r="A1486" s="42">
        <v>378</v>
      </c>
      <c r="B1486" s="43">
        <v>325</v>
      </c>
      <c r="C1486" s="42">
        <v>31550</v>
      </c>
      <c r="D1486" s="43" t="s">
        <v>1268</v>
      </c>
      <c r="E1486" s="43" t="s">
        <v>1269</v>
      </c>
      <c r="F1486" s="43" t="s">
        <v>3444</v>
      </c>
      <c r="G1486" s="43" t="s">
        <v>602</v>
      </c>
      <c r="H1486" s="42">
        <v>23</v>
      </c>
      <c r="I1486">
        <v>186</v>
      </c>
    </row>
    <row r="1487" spans="1:9" ht="15" customHeight="1" x14ac:dyDescent="0.25">
      <c r="A1487" s="42">
        <v>160</v>
      </c>
      <c r="B1487" s="43">
        <v>161</v>
      </c>
      <c r="C1487" s="42">
        <v>32134</v>
      </c>
      <c r="D1487" s="43" t="s">
        <v>1200</v>
      </c>
      <c r="E1487" s="43" t="s">
        <v>1201</v>
      </c>
      <c r="F1487" s="43" t="s">
        <v>3444</v>
      </c>
      <c r="G1487" s="43" t="s">
        <v>436</v>
      </c>
      <c r="H1487" s="42">
        <v>23</v>
      </c>
      <c r="I1487">
        <v>401</v>
      </c>
    </row>
    <row r="1488" spans="1:9" ht="15" customHeight="1" x14ac:dyDescent="0.25">
      <c r="A1488" s="46">
        <v>314</v>
      </c>
      <c r="B1488" s="46">
        <v>326</v>
      </c>
      <c r="C1488" s="46">
        <v>22170</v>
      </c>
      <c r="D1488" s="46" t="s">
        <v>444</v>
      </c>
      <c r="E1488" s="46" t="s">
        <v>48</v>
      </c>
      <c r="F1488" s="46" t="s">
        <v>3444</v>
      </c>
      <c r="G1488" s="46" t="s">
        <v>445</v>
      </c>
      <c r="H1488" s="46">
        <v>31</v>
      </c>
      <c r="I1488">
        <v>225</v>
      </c>
    </row>
    <row r="1489" spans="1:9" ht="15" customHeight="1" x14ac:dyDescent="0.25">
      <c r="A1489" s="42">
        <v>2060</v>
      </c>
      <c r="B1489" s="43">
        <v>2051</v>
      </c>
      <c r="C1489" s="42">
        <v>32869</v>
      </c>
      <c r="D1489" s="43" t="s">
        <v>5336</v>
      </c>
      <c r="E1489" s="43" t="s">
        <v>5337</v>
      </c>
      <c r="F1489" s="43" t="s">
        <v>4657</v>
      </c>
      <c r="G1489" s="43" t="s">
        <v>465</v>
      </c>
      <c r="H1489" s="42">
        <v>22</v>
      </c>
      <c r="I1489">
        <v>7</v>
      </c>
    </row>
    <row r="1490" spans="1:9" ht="15" customHeight="1" x14ac:dyDescent="0.25">
      <c r="A1490" s="42">
        <v>673</v>
      </c>
      <c r="B1490" s="43">
        <v>671</v>
      </c>
      <c r="C1490" s="42">
        <v>17866</v>
      </c>
      <c r="D1490" s="43" t="s">
        <v>1929</v>
      </c>
      <c r="E1490" s="43" t="s">
        <v>1930</v>
      </c>
      <c r="F1490" s="43" t="s">
        <v>4657</v>
      </c>
      <c r="G1490" s="43" t="s">
        <v>465</v>
      </c>
      <c r="H1490" s="42">
        <v>33</v>
      </c>
      <c r="I1490">
        <v>77</v>
      </c>
    </row>
    <row r="1491" spans="1:9" ht="15" customHeight="1" x14ac:dyDescent="0.25">
      <c r="A1491" s="46">
        <v>2469</v>
      </c>
      <c r="B1491" s="46">
        <v>2461</v>
      </c>
      <c r="C1491" s="46">
        <v>34197</v>
      </c>
      <c r="D1491" s="46" t="s">
        <v>4352</v>
      </c>
      <c r="E1491" s="46" t="s">
        <v>4353</v>
      </c>
      <c r="F1491" s="46" t="s">
        <v>4657</v>
      </c>
      <c r="G1491" s="46" t="s">
        <v>465</v>
      </c>
      <c r="H1491" s="46">
        <v>21</v>
      </c>
      <c r="I1491">
        <v>4</v>
      </c>
    </row>
    <row r="1492" spans="1:9" ht="15" customHeight="1" x14ac:dyDescent="0.25">
      <c r="A1492" s="42">
        <v>1567</v>
      </c>
      <c r="B1492" s="43">
        <v>1565</v>
      </c>
      <c r="C1492" s="42">
        <v>32900</v>
      </c>
      <c r="D1492" s="43" t="s">
        <v>3257</v>
      </c>
      <c r="E1492" s="43" t="s">
        <v>3258</v>
      </c>
      <c r="F1492" s="43" t="s">
        <v>4657</v>
      </c>
      <c r="G1492" s="43" t="s">
        <v>465</v>
      </c>
      <c r="H1492" s="42">
        <v>22</v>
      </c>
      <c r="I1492">
        <v>15</v>
      </c>
    </row>
    <row r="1493" spans="1:9" ht="15" customHeight="1" x14ac:dyDescent="0.25">
      <c r="A1493" s="42">
        <v>1094</v>
      </c>
      <c r="B1493" s="43">
        <v>1087</v>
      </c>
      <c r="C1493" s="42">
        <v>4146</v>
      </c>
      <c r="D1493" s="43" t="s">
        <v>2713</v>
      </c>
      <c r="E1493" s="43" t="s">
        <v>2714</v>
      </c>
      <c r="F1493" s="43" t="s">
        <v>4657</v>
      </c>
      <c r="G1493" s="43" t="s">
        <v>465</v>
      </c>
      <c r="H1493" s="42">
        <v>38</v>
      </c>
      <c r="I1493">
        <v>32</v>
      </c>
    </row>
    <row r="1494" spans="1:9" ht="15" customHeight="1" x14ac:dyDescent="0.25">
      <c r="A1494" s="42">
        <v>1678</v>
      </c>
      <c r="B1494" s="43">
        <v>1669</v>
      </c>
      <c r="C1494" s="42">
        <v>36955</v>
      </c>
      <c r="D1494" s="43" t="s">
        <v>5043</v>
      </c>
      <c r="E1494" s="43" t="s">
        <v>5044</v>
      </c>
      <c r="F1494" s="43" t="s">
        <v>4657</v>
      </c>
      <c r="G1494" s="43" t="s">
        <v>465</v>
      </c>
      <c r="H1494" s="42">
        <v>21</v>
      </c>
      <c r="I1494">
        <v>13</v>
      </c>
    </row>
    <row r="1495" spans="1:9" ht="15" customHeight="1" x14ac:dyDescent="0.25">
      <c r="A1495" s="42">
        <v>971</v>
      </c>
      <c r="B1495" s="43">
        <v>964</v>
      </c>
      <c r="C1495" s="42">
        <v>35250</v>
      </c>
      <c r="D1495" s="43" t="s">
        <v>4715</v>
      </c>
      <c r="E1495" s="43" t="s">
        <v>4716</v>
      </c>
      <c r="F1495" s="43" t="s">
        <v>4657</v>
      </c>
      <c r="G1495" s="43" t="s">
        <v>465</v>
      </c>
      <c r="H1495" s="42">
        <v>26</v>
      </c>
      <c r="I1495">
        <v>41</v>
      </c>
    </row>
    <row r="1496" spans="1:9" ht="15" customHeight="1" x14ac:dyDescent="0.25">
      <c r="A1496" s="42">
        <v>1235</v>
      </c>
      <c r="B1496" s="43">
        <v>1227</v>
      </c>
      <c r="C1496" s="42">
        <v>34143</v>
      </c>
      <c r="D1496" s="43" t="s">
        <v>3102</v>
      </c>
      <c r="E1496" s="43" t="s">
        <v>3103</v>
      </c>
      <c r="F1496" s="43" t="s">
        <v>4657</v>
      </c>
      <c r="G1496" s="43" t="s">
        <v>465</v>
      </c>
      <c r="H1496" s="42">
        <v>25</v>
      </c>
      <c r="I1496">
        <v>25</v>
      </c>
    </row>
    <row r="1497" spans="1:9" ht="15" customHeight="1" x14ac:dyDescent="0.25">
      <c r="A1497" s="42">
        <v>2480</v>
      </c>
      <c r="B1497" s="43">
        <v>2471</v>
      </c>
      <c r="C1497" s="42">
        <v>34548</v>
      </c>
      <c r="D1497" s="43" t="s">
        <v>5736</v>
      </c>
      <c r="E1497" s="43" t="s">
        <v>5737</v>
      </c>
      <c r="F1497" s="43" t="s">
        <v>1501</v>
      </c>
      <c r="G1497" s="43" t="s">
        <v>921</v>
      </c>
      <c r="H1497" s="42">
        <v>21</v>
      </c>
      <c r="I1497">
        <v>4</v>
      </c>
    </row>
    <row r="1498" spans="1:9" ht="15" customHeight="1" x14ac:dyDescent="0.25">
      <c r="A1498" s="42">
        <v>2471</v>
      </c>
      <c r="B1498" s="43">
        <v>2463</v>
      </c>
      <c r="C1498" s="42">
        <v>34260</v>
      </c>
      <c r="D1498" s="43" t="s">
        <v>5724</v>
      </c>
      <c r="E1498" s="43" t="s">
        <v>5725</v>
      </c>
      <c r="F1498" s="43" t="s">
        <v>1501</v>
      </c>
      <c r="G1498" s="43" t="s">
        <v>921</v>
      </c>
      <c r="H1498" s="42">
        <v>23</v>
      </c>
      <c r="I1498">
        <v>4</v>
      </c>
    </row>
    <row r="1499" spans="1:9" ht="15" customHeight="1" x14ac:dyDescent="0.25">
      <c r="A1499" s="42">
        <v>1800</v>
      </c>
      <c r="B1499" s="43">
        <v>1798</v>
      </c>
      <c r="C1499" s="42">
        <v>28685</v>
      </c>
      <c r="D1499" s="43" t="s">
        <v>4538</v>
      </c>
      <c r="E1499" s="43" t="s">
        <v>4539</v>
      </c>
      <c r="F1499" s="43" t="s">
        <v>1501</v>
      </c>
      <c r="G1499" s="43" t="s">
        <v>921</v>
      </c>
      <c r="H1499" s="42">
        <v>28</v>
      </c>
      <c r="I1499">
        <v>10</v>
      </c>
    </row>
    <row r="1500" spans="1:9" ht="15" customHeight="1" x14ac:dyDescent="0.25">
      <c r="A1500" s="42">
        <v>2188</v>
      </c>
      <c r="B1500" s="43">
        <v>2176</v>
      </c>
      <c r="C1500" s="42">
        <v>35542</v>
      </c>
      <c r="D1500" s="43" t="s">
        <v>3751</v>
      </c>
      <c r="E1500" s="43" t="s">
        <v>3752</v>
      </c>
      <c r="F1500" s="43" t="s">
        <v>4776</v>
      </c>
      <c r="G1500" s="43" t="s">
        <v>465</v>
      </c>
      <c r="H1500" s="42">
        <v>22</v>
      </c>
      <c r="I1500">
        <v>6</v>
      </c>
    </row>
    <row r="1501" spans="1:9" ht="15" customHeight="1" x14ac:dyDescent="0.25">
      <c r="A1501" s="42">
        <v>2505</v>
      </c>
      <c r="B1501" s="43">
        <v>2496</v>
      </c>
      <c r="C1501" s="42">
        <v>35699</v>
      </c>
      <c r="D1501" s="43" t="s">
        <v>5764</v>
      </c>
      <c r="E1501" s="43" t="s">
        <v>5765</v>
      </c>
      <c r="F1501" s="43" t="s">
        <v>4776</v>
      </c>
      <c r="G1501" s="43" t="s">
        <v>465</v>
      </c>
      <c r="H1501" s="42">
        <v>20</v>
      </c>
      <c r="I1501">
        <v>4</v>
      </c>
    </row>
    <row r="1502" spans="1:9" ht="15" customHeight="1" x14ac:dyDescent="0.25">
      <c r="A1502" s="42">
        <v>1211</v>
      </c>
      <c r="B1502" s="43">
        <v>1207</v>
      </c>
      <c r="C1502" s="42">
        <v>35764</v>
      </c>
      <c r="D1502" s="43" t="s">
        <v>4789</v>
      </c>
      <c r="E1502" s="43" t="s">
        <v>4790</v>
      </c>
      <c r="F1502" s="43" t="s">
        <v>4776</v>
      </c>
      <c r="G1502" s="43" t="s">
        <v>489</v>
      </c>
      <c r="H1502" s="42">
        <v>20</v>
      </c>
      <c r="I1502">
        <v>26</v>
      </c>
    </row>
    <row r="1503" spans="1:9" ht="15" customHeight="1" x14ac:dyDescent="0.25">
      <c r="A1503" s="42">
        <v>2096</v>
      </c>
      <c r="B1503" s="43">
        <v>2088</v>
      </c>
      <c r="C1503" s="42">
        <v>35701</v>
      </c>
      <c r="D1503" s="43" t="s">
        <v>5369</v>
      </c>
      <c r="E1503" s="43" t="s">
        <v>5370</v>
      </c>
      <c r="F1503" s="43" t="s">
        <v>4776</v>
      </c>
      <c r="G1503" s="43" t="s">
        <v>465</v>
      </c>
      <c r="H1503" s="42">
        <v>20</v>
      </c>
      <c r="I1503">
        <v>7</v>
      </c>
    </row>
    <row r="1504" spans="1:9" ht="15" customHeight="1" x14ac:dyDescent="0.25">
      <c r="A1504" s="42">
        <v>1189</v>
      </c>
      <c r="B1504" s="43">
        <v>1322</v>
      </c>
      <c r="C1504" s="42">
        <v>37049</v>
      </c>
      <c r="D1504" s="43" t="s">
        <v>4774</v>
      </c>
      <c r="E1504" s="43" t="s">
        <v>4775</v>
      </c>
      <c r="F1504" s="43" t="s">
        <v>4776</v>
      </c>
      <c r="G1504" s="43" t="s">
        <v>442</v>
      </c>
      <c r="H1504" s="42">
        <v>19</v>
      </c>
      <c r="I1504">
        <v>27</v>
      </c>
    </row>
    <row r="1505" spans="1:9" ht="15" customHeight="1" x14ac:dyDescent="0.25">
      <c r="A1505" s="42">
        <v>2028</v>
      </c>
      <c r="B1505" s="43">
        <v>2023</v>
      </c>
      <c r="C1505" s="42">
        <v>26770</v>
      </c>
      <c r="D1505" s="43" t="s">
        <v>5307</v>
      </c>
      <c r="E1505" s="43" t="s">
        <v>5308</v>
      </c>
      <c r="F1505" s="43" t="s">
        <v>1794</v>
      </c>
      <c r="G1505" s="43" t="s">
        <v>2925</v>
      </c>
      <c r="H1505" s="42">
        <v>53</v>
      </c>
      <c r="I1505">
        <v>7</v>
      </c>
    </row>
    <row r="1506" spans="1:9" ht="15" customHeight="1" x14ac:dyDescent="0.25">
      <c r="A1506" s="42">
        <v>2367</v>
      </c>
      <c r="B1506" s="43">
        <v>2356</v>
      </c>
      <c r="C1506" s="42">
        <v>6729</v>
      </c>
      <c r="D1506" s="43" t="s">
        <v>4257</v>
      </c>
      <c r="E1506" s="43" t="s">
        <v>4258</v>
      </c>
      <c r="F1506" s="43" t="s">
        <v>1794</v>
      </c>
      <c r="G1506" s="43" t="s">
        <v>657</v>
      </c>
      <c r="H1506" s="42">
        <v>37</v>
      </c>
      <c r="I1506">
        <v>4</v>
      </c>
    </row>
    <row r="1507" spans="1:9" ht="15" customHeight="1" x14ac:dyDescent="0.25">
      <c r="A1507" s="42">
        <v>2698</v>
      </c>
      <c r="B1507" s="43">
        <v>2693</v>
      </c>
      <c r="C1507" s="42">
        <v>28008</v>
      </c>
      <c r="D1507" s="43" t="s">
        <v>5976</v>
      </c>
      <c r="E1507" s="43" t="s">
        <v>5977</v>
      </c>
      <c r="F1507" s="43" t="s">
        <v>1794</v>
      </c>
      <c r="G1507" s="43" t="s">
        <v>2925</v>
      </c>
      <c r="H1507" s="42">
        <v>49</v>
      </c>
      <c r="I1507">
        <v>2</v>
      </c>
    </row>
    <row r="1508" spans="1:9" ht="15" customHeight="1" x14ac:dyDescent="0.25">
      <c r="A1508" s="42">
        <v>2501</v>
      </c>
      <c r="B1508" s="43">
        <v>2492</v>
      </c>
      <c r="C1508" s="42">
        <v>35535</v>
      </c>
      <c r="D1508" s="43" t="s">
        <v>5756</v>
      </c>
      <c r="E1508" s="43" t="s">
        <v>5757</v>
      </c>
      <c r="F1508" s="43" t="s">
        <v>1794</v>
      </c>
      <c r="G1508" s="43" t="s">
        <v>489</v>
      </c>
      <c r="H1508" s="42">
        <v>23</v>
      </c>
      <c r="I1508">
        <v>4</v>
      </c>
    </row>
    <row r="1509" spans="1:9" ht="15" customHeight="1" x14ac:dyDescent="0.25">
      <c r="A1509" s="42">
        <v>2428</v>
      </c>
      <c r="B1509" s="43">
        <v>2418</v>
      </c>
      <c r="C1509" s="42">
        <v>30949</v>
      </c>
      <c r="D1509" s="43" t="s">
        <v>3658</v>
      </c>
      <c r="E1509" s="43" t="s">
        <v>3659</v>
      </c>
      <c r="F1509" s="43" t="s">
        <v>1794</v>
      </c>
      <c r="G1509" s="43" t="s">
        <v>438</v>
      </c>
      <c r="H1509" s="42">
        <v>25</v>
      </c>
      <c r="I1509">
        <v>4</v>
      </c>
    </row>
    <row r="1510" spans="1:9" ht="15" customHeight="1" x14ac:dyDescent="0.25">
      <c r="A1510" s="42">
        <v>2287</v>
      </c>
      <c r="B1510" s="43">
        <v>2276</v>
      </c>
      <c r="C1510" s="42">
        <v>32894</v>
      </c>
      <c r="D1510" s="43" t="s">
        <v>2956</v>
      </c>
      <c r="E1510" s="43" t="s">
        <v>2957</v>
      </c>
      <c r="F1510" s="43" t="s">
        <v>1794</v>
      </c>
      <c r="G1510" s="43" t="s">
        <v>2925</v>
      </c>
      <c r="H1510" s="42">
        <v>34</v>
      </c>
      <c r="I1510">
        <v>5</v>
      </c>
    </row>
    <row r="1511" spans="1:9" ht="15" customHeight="1" x14ac:dyDescent="0.25">
      <c r="A1511" s="42">
        <v>1260</v>
      </c>
      <c r="B1511" s="43">
        <v>1253</v>
      </c>
      <c r="C1511" s="42">
        <v>34336</v>
      </c>
      <c r="D1511" s="43" t="s">
        <v>2453</v>
      </c>
      <c r="E1511" s="43" t="s">
        <v>2454</v>
      </c>
      <c r="F1511" s="43" t="s">
        <v>4649</v>
      </c>
      <c r="G1511" s="43" t="s">
        <v>489</v>
      </c>
      <c r="H1511" s="42">
        <v>21</v>
      </c>
      <c r="I1511">
        <v>24</v>
      </c>
    </row>
    <row r="1512" spans="1:9" ht="15" customHeight="1" x14ac:dyDescent="0.25">
      <c r="A1512" s="42">
        <v>875</v>
      </c>
      <c r="B1512" s="43">
        <v>863</v>
      </c>
      <c r="C1512" s="42">
        <v>35110</v>
      </c>
      <c r="D1512" s="43" t="s">
        <v>3566</v>
      </c>
      <c r="E1512" s="43" t="s">
        <v>3567</v>
      </c>
      <c r="F1512" s="43" t="s">
        <v>4649</v>
      </c>
      <c r="G1512" s="43" t="s">
        <v>453</v>
      </c>
      <c r="H1512" s="42">
        <v>22</v>
      </c>
      <c r="I1512">
        <v>50</v>
      </c>
    </row>
    <row r="1513" spans="1:9" ht="15" customHeight="1" x14ac:dyDescent="0.25">
      <c r="A1513" s="42">
        <v>622</v>
      </c>
      <c r="B1513" s="43">
        <v>609</v>
      </c>
      <c r="C1513" s="42">
        <v>34335</v>
      </c>
      <c r="D1513" s="43" t="s">
        <v>2835</v>
      </c>
      <c r="E1513" s="43" t="s">
        <v>2836</v>
      </c>
      <c r="F1513" s="43" t="s">
        <v>4649</v>
      </c>
      <c r="G1513" s="43" t="s">
        <v>489</v>
      </c>
      <c r="H1513" s="42">
        <v>21</v>
      </c>
      <c r="I1513">
        <v>89</v>
      </c>
    </row>
    <row r="1514" spans="1:9" ht="15" customHeight="1" x14ac:dyDescent="0.25">
      <c r="A1514" s="42">
        <v>2178</v>
      </c>
      <c r="B1514" s="43">
        <v>2167</v>
      </c>
      <c r="C1514" s="42">
        <v>34497</v>
      </c>
      <c r="D1514" s="43" t="s">
        <v>3429</v>
      </c>
      <c r="E1514" s="43" t="s">
        <v>3430</v>
      </c>
      <c r="F1514" s="43" t="s">
        <v>4649</v>
      </c>
      <c r="G1514" s="43" t="s">
        <v>453</v>
      </c>
      <c r="H1514" s="42">
        <v>22</v>
      </c>
      <c r="I1514">
        <v>6</v>
      </c>
    </row>
    <row r="1515" spans="1:9" ht="15" customHeight="1" x14ac:dyDescent="0.25">
      <c r="A1515" s="42">
        <v>128</v>
      </c>
      <c r="B1515" s="43">
        <v>145</v>
      </c>
      <c r="C1515" s="42">
        <v>24139</v>
      </c>
      <c r="D1515" s="43" t="s">
        <v>1229</v>
      </c>
      <c r="E1515" s="43" t="s">
        <v>1230</v>
      </c>
      <c r="F1515" s="43" t="s">
        <v>618</v>
      </c>
      <c r="G1515" s="43" t="s">
        <v>445</v>
      </c>
      <c r="H1515" s="42">
        <v>29</v>
      </c>
      <c r="I1515">
        <v>474</v>
      </c>
    </row>
    <row r="1516" spans="1:9" ht="15" customHeight="1" x14ac:dyDescent="0.25">
      <c r="A1516" s="42">
        <v>192</v>
      </c>
      <c r="B1516" s="43">
        <v>156</v>
      </c>
      <c r="C1516" s="42">
        <v>23558</v>
      </c>
      <c r="D1516" s="43" t="s">
        <v>786</v>
      </c>
      <c r="E1516" s="43" t="s">
        <v>350</v>
      </c>
      <c r="F1516" s="43" t="s">
        <v>618</v>
      </c>
      <c r="G1516" s="43" t="s">
        <v>529</v>
      </c>
      <c r="H1516" s="42">
        <v>30</v>
      </c>
      <c r="I1516">
        <v>351</v>
      </c>
    </row>
    <row r="1517" spans="1:9" ht="15" customHeight="1" x14ac:dyDescent="0.25">
      <c r="A1517" s="42">
        <v>700</v>
      </c>
      <c r="B1517" s="43">
        <v>718</v>
      </c>
      <c r="C1517" s="42">
        <v>28450</v>
      </c>
      <c r="D1517" s="43" t="s">
        <v>499</v>
      </c>
      <c r="E1517" s="43" t="s">
        <v>163</v>
      </c>
      <c r="F1517" s="43" t="s">
        <v>618</v>
      </c>
      <c r="G1517" s="43" t="s">
        <v>445</v>
      </c>
      <c r="H1517" s="42">
        <v>27</v>
      </c>
      <c r="I1517">
        <v>73</v>
      </c>
    </row>
    <row r="1518" spans="1:9" ht="15" customHeight="1" x14ac:dyDescent="0.25">
      <c r="A1518" s="42">
        <v>119</v>
      </c>
      <c r="B1518" s="43">
        <v>110</v>
      </c>
      <c r="C1518" s="42">
        <v>32146</v>
      </c>
      <c r="D1518" s="43" t="s">
        <v>1091</v>
      </c>
      <c r="E1518" s="43" t="s">
        <v>1092</v>
      </c>
      <c r="F1518" s="43" t="s">
        <v>618</v>
      </c>
      <c r="G1518" s="43" t="s">
        <v>436</v>
      </c>
      <c r="H1518" s="42">
        <v>24</v>
      </c>
      <c r="I1518">
        <v>501</v>
      </c>
    </row>
    <row r="1519" spans="1:9" ht="15" customHeight="1" x14ac:dyDescent="0.25">
      <c r="A1519" s="46">
        <v>751</v>
      </c>
      <c r="B1519" s="46">
        <v>747</v>
      </c>
      <c r="C1519" s="46">
        <v>35548</v>
      </c>
      <c r="D1519" s="46" t="s">
        <v>3854</v>
      </c>
      <c r="E1519" s="46" t="s">
        <v>3855</v>
      </c>
      <c r="F1519" s="46" t="s">
        <v>618</v>
      </c>
      <c r="G1519" s="46" t="s">
        <v>496</v>
      </c>
      <c r="H1519" s="46">
        <v>20</v>
      </c>
      <c r="I1519">
        <v>65</v>
      </c>
    </row>
    <row r="1520" spans="1:9" ht="15" customHeight="1" x14ac:dyDescent="0.25">
      <c r="A1520" s="42">
        <v>14</v>
      </c>
      <c r="B1520" s="43">
        <v>16</v>
      </c>
      <c r="C1520" s="42">
        <v>21342</v>
      </c>
      <c r="D1520" s="43" t="s">
        <v>663</v>
      </c>
      <c r="E1520" s="43" t="s">
        <v>12</v>
      </c>
      <c r="F1520" s="43" t="s">
        <v>618</v>
      </c>
      <c r="G1520" s="43" t="s">
        <v>592</v>
      </c>
      <c r="H1520" s="42">
        <v>32</v>
      </c>
      <c r="I1520">
        <v>1276</v>
      </c>
    </row>
    <row r="1521" spans="1:9" ht="15" customHeight="1" x14ac:dyDescent="0.25">
      <c r="A1521" s="42">
        <v>947</v>
      </c>
      <c r="B1521" s="43">
        <v>945</v>
      </c>
      <c r="C1521" s="42">
        <v>21014</v>
      </c>
      <c r="D1521" s="43" t="s">
        <v>626</v>
      </c>
      <c r="E1521" s="43" t="s">
        <v>66</v>
      </c>
      <c r="F1521" s="43" t="s">
        <v>618</v>
      </c>
      <c r="G1521" s="43" t="s">
        <v>489</v>
      </c>
      <c r="H1521" s="42">
        <v>31</v>
      </c>
      <c r="I1521">
        <v>42</v>
      </c>
    </row>
    <row r="1522" spans="1:9" ht="15" customHeight="1" x14ac:dyDescent="0.25">
      <c r="A1522" s="42">
        <v>227</v>
      </c>
      <c r="B1522" s="43">
        <v>226</v>
      </c>
      <c r="C1522" s="42">
        <v>26775</v>
      </c>
      <c r="D1522" s="43" t="s">
        <v>1018</v>
      </c>
      <c r="E1522" s="43" t="s">
        <v>1019</v>
      </c>
      <c r="F1522" s="43" t="s">
        <v>618</v>
      </c>
      <c r="G1522" s="43" t="s">
        <v>592</v>
      </c>
      <c r="H1522" s="42">
        <v>27</v>
      </c>
      <c r="I1522">
        <v>308</v>
      </c>
    </row>
    <row r="1523" spans="1:9" ht="15" customHeight="1" x14ac:dyDescent="0.25">
      <c r="A1523" s="42">
        <v>445</v>
      </c>
      <c r="B1523" s="43">
        <v>527</v>
      </c>
      <c r="C1523" s="42">
        <v>16941</v>
      </c>
      <c r="D1523" s="43" t="s">
        <v>624</v>
      </c>
      <c r="E1523" s="43" t="s">
        <v>51</v>
      </c>
      <c r="F1523" s="43" t="s">
        <v>618</v>
      </c>
      <c r="G1523" s="43" t="s">
        <v>497</v>
      </c>
      <c r="H1523" s="42">
        <v>35</v>
      </c>
      <c r="I1523">
        <v>147</v>
      </c>
    </row>
    <row r="1524" spans="1:9" ht="15" customHeight="1" x14ac:dyDescent="0.25">
      <c r="A1524" s="42">
        <v>351</v>
      </c>
      <c r="B1524" s="43">
        <v>339</v>
      </c>
      <c r="C1524" s="42">
        <v>6807</v>
      </c>
      <c r="D1524" s="43" t="s">
        <v>892</v>
      </c>
      <c r="E1524" s="43" t="s">
        <v>34</v>
      </c>
      <c r="F1524" s="43" t="s">
        <v>618</v>
      </c>
      <c r="G1524" s="43" t="s">
        <v>589</v>
      </c>
      <c r="H1524" s="42">
        <v>39</v>
      </c>
      <c r="I1524">
        <v>203</v>
      </c>
    </row>
    <row r="1525" spans="1:9" ht="15" customHeight="1" x14ac:dyDescent="0.25">
      <c r="A1525" s="42">
        <v>525</v>
      </c>
      <c r="B1525" s="43">
        <v>520</v>
      </c>
      <c r="C1525" s="42">
        <v>20678</v>
      </c>
      <c r="D1525" s="43" t="s">
        <v>635</v>
      </c>
      <c r="E1525" s="43" t="s">
        <v>107</v>
      </c>
      <c r="F1525" s="43" t="s">
        <v>618</v>
      </c>
      <c r="G1525" s="43" t="s">
        <v>489</v>
      </c>
      <c r="H1525" s="42">
        <v>32</v>
      </c>
      <c r="I1525">
        <v>113</v>
      </c>
    </row>
    <row r="1526" spans="1:9" ht="15" customHeight="1" x14ac:dyDescent="0.25">
      <c r="A1526" s="46">
        <v>53</v>
      </c>
      <c r="B1526" s="46">
        <v>51</v>
      </c>
      <c r="C1526" s="46">
        <v>28846</v>
      </c>
      <c r="D1526" s="46" t="s">
        <v>636</v>
      </c>
      <c r="E1526" s="46" t="s">
        <v>241</v>
      </c>
      <c r="F1526" s="46" t="s">
        <v>618</v>
      </c>
      <c r="G1526" s="46" t="s">
        <v>558</v>
      </c>
      <c r="H1526" s="46">
        <v>25</v>
      </c>
      <c r="I1526">
        <v>796</v>
      </c>
    </row>
    <row r="1527" spans="1:9" ht="15" customHeight="1" x14ac:dyDescent="0.25">
      <c r="A1527" s="42">
        <v>286</v>
      </c>
      <c r="B1527" s="43">
        <v>280</v>
      </c>
      <c r="C1527" s="42">
        <v>25629</v>
      </c>
      <c r="D1527" s="43" t="s">
        <v>789</v>
      </c>
      <c r="E1527" s="43" t="s">
        <v>356</v>
      </c>
      <c r="F1527" s="43" t="s">
        <v>618</v>
      </c>
      <c r="G1527" s="43" t="s">
        <v>529</v>
      </c>
      <c r="H1527" s="42">
        <v>28</v>
      </c>
      <c r="I1527">
        <v>252</v>
      </c>
    </row>
    <row r="1528" spans="1:9" ht="15" customHeight="1" x14ac:dyDescent="0.25">
      <c r="A1528" s="42">
        <v>1105</v>
      </c>
      <c r="B1528" s="43">
        <v>1093</v>
      </c>
      <c r="C1528" s="42">
        <v>30956</v>
      </c>
      <c r="D1528" s="43" t="s">
        <v>2285</v>
      </c>
      <c r="E1528" s="43" t="s">
        <v>2286</v>
      </c>
      <c r="F1528" s="43" t="s">
        <v>618</v>
      </c>
      <c r="G1528" s="43" t="s">
        <v>438</v>
      </c>
      <c r="H1528" s="42">
        <v>23</v>
      </c>
      <c r="I1528">
        <v>32</v>
      </c>
    </row>
    <row r="1529" spans="1:9" ht="15" customHeight="1" x14ac:dyDescent="0.25">
      <c r="A1529" s="42">
        <v>202</v>
      </c>
      <c r="B1529" s="43">
        <v>214</v>
      </c>
      <c r="C1529" s="42">
        <v>32946</v>
      </c>
      <c r="D1529" s="43" t="s">
        <v>1075</v>
      </c>
      <c r="E1529" s="43" t="s">
        <v>1076</v>
      </c>
      <c r="F1529" s="43" t="s">
        <v>618</v>
      </c>
      <c r="G1529" s="43" t="s">
        <v>520</v>
      </c>
      <c r="H1529" s="42">
        <v>22</v>
      </c>
      <c r="I1529">
        <v>334</v>
      </c>
    </row>
    <row r="1530" spans="1:9" ht="15" customHeight="1" x14ac:dyDescent="0.25">
      <c r="A1530" s="42">
        <v>350</v>
      </c>
      <c r="B1530" s="43">
        <v>388</v>
      </c>
      <c r="C1530" s="42">
        <v>33158</v>
      </c>
      <c r="D1530" s="43" t="s">
        <v>1732</v>
      </c>
      <c r="E1530" s="43" t="s">
        <v>1733</v>
      </c>
      <c r="F1530" s="43" t="s">
        <v>618</v>
      </c>
      <c r="G1530" s="43" t="s">
        <v>489</v>
      </c>
      <c r="H1530" s="42">
        <v>22</v>
      </c>
      <c r="I1530">
        <v>204</v>
      </c>
    </row>
    <row r="1531" spans="1:9" ht="15" customHeight="1" x14ac:dyDescent="0.25">
      <c r="A1531" s="42">
        <v>19</v>
      </c>
      <c r="B1531" s="43">
        <v>17</v>
      </c>
      <c r="C1531" s="42">
        <v>24902</v>
      </c>
      <c r="D1531" s="43" t="s">
        <v>619</v>
      </c>
      <c r="E1531" s="43" t="s">
        <v>242</v>
      </c>
      <c r="F1531" s="43" t="s">
        <v>618</v>
      </c>
      <c r="G1531" s="43" t="s">
        <v>453</v>
      </c>
      <c r="H1531" s="42">
        <v>29</v>
      </c>
      <c r="I1531">
        <v>1225</v>
      </c>
    </row>
    <row r="1532" spans="1:9" ht="15" customHeight="1" x14ac:dyDescent="0.25">
      <c r="A1532" s="42">
        <v>938</v>
      </c>
      <c r="B1532" s="43">
        <v>936</v>
      </c>
      <c r="C1532" s="42">
        <v>29331</v>
      </c>
      <c r="D1532" s="43" t="s">
        <v>633</v>
      </c>
      <c r="E1532" s="43" t="s">
        <v>243</v>
      </c>
      <c r="F1532" s="43" t="s">
        <v>618</v>
      </c>
      <c r="G1532" s="43" t="s">
        <v>453</v>
      </c>
      <c r="H1532" s="42">
        <v>25</v>
      </c>
      <c r="I1532">
        <v>43</v>
      </c>
    </row>
    <row r="1533" spans="1:9" ht="15" customHeight="1" x14ac:dyDescent="0.25">
      <c r="A1533" s="42">
        <v>458</v>
      </c>
      <c r="B1533" s="43">
        <v>455</v>
      </c>
      <c r="C1533" s="42">
        <v>31511</v>
      </c>
      <c r="D1533" s="43" t="s">
        <v>1580</v>
      </c>
      <c r="E1533" s="43" t="s">
        <v>1581</v>
      </c>
      <c r="F1533" s="43" t="s">
        <v>618</v>
      </c>
      <c r="G1533" s="43" t="s">
        <v>558</v>
      </c>
      <c r="H1533" s="42">
        <v>22</v>
      </c>
      <c r="I1533">
        <v>140</v>
      </c>
    </row>
    <row r="1534" spans="1:9" ht="15" customHeight="1" x14ac:dyDescent="0.25">
      <c r="A1534" s="42">
        <v>1227</v>
      </c>
      <c r="B1534" s="43">
        <v>1220</v>
      </c>
      <c r="C1534" s="42">
        <v>32177</v>
      </c>
      <c r="D1534" s="43" t="s">
        <v>1721</v>
      </c>
      <c r="E1534" s="43" t="s">
        <v>1722</v>
      </c>
      <c r="F1534" s="43" t="s">
        <v>618</v>
      </c>
      <c r="G1534" s="43" t="s">
        <v>489</v>
      </c>
      <c r="H1534" s="42">
        <v>23</v>
      </c>
      <c r="I1534">
        <v>25</v>
      </c>
    </row>
    <row r="1535" spans="1:9" ht="15" customHeight="1" x14ac:dyDescent="0.25">
      <c r="A1535" s="42">
        <v>251</v>
      </c>
      <c r="B1535" s="43">
        <v>268</v>
      </c>
      <c r="C1535" s="42">
        <v>30565</v>
      </c>
      <c r="D1535" s="43" t="s">
        <v>1367</v>
      </c>
      <c r="E1535" s="43" t="s">
        <v>1368</v>
      </c>
      <c r="F1535" s="43" t="s">
        <v>618</v>
      </c>
      <c r="G1535" s="43" t="s">
        <v>558</v>
      </c>
      <c r="H1535" s="42">
        <v>24</v>
      </c>
      <c r="I1535">
        <v>284</v>
      </c>
    </row>
    <row r="1536" spans="1:9" ht="15" customHeight="1" x14ac:dyDescent="0.25">
      <c r="A1536" s="42">
        <v>493</v>
      </c>
      <c r="B1536" s="43">
        <v>478</v>
      </c>
      <c r="C1536" s="42">
        <v>24546</v>
      </c>
      <c r="D1536" s="43" t="s">
        <v>628</v>
      </c>
      <c r="E1536" s="43" t="s">
        <v>245</v>
      </c>
      <c r="F1536" s="43" t="s">
        <v>618</v>
      </c>
      <c r="G1536" s="43" t="s">
        <v>489</v>
      </c>
      <c r="H1536" s="42">
        <v>29</v>
      </c>
      <c r="I1536">
        <v>121</v>
      </c>
    </row>
    <row r="1537" spans="1:9" ht="15" customHeight="1" x14ac:dyDescent="0.25">
      <c r="A1537" s="42">
        <v>675</v>
      </c>
      <c r="B1537" s="43">
        <v>673</v>
      </c>
      <c r="C1537" s="42">
        <v>32788</v>
      </c>
      <c r="D1537" s="43" t="s">
        <v>2125</v>
      </c>
      <c r="E1537" s="43" t="s">
        <v>2126</v>
      </c>
      <c r="F1537" s="43" t="s">
        <v>618</v>
      </c>
      <c r="G1537" s="43" t="s">
        <v>453</v>
      </c>
      <c r="H1537" s="42">
        <v>22</v>
      </c>
      <c r="I1537">
        <v>77</v>
      </c>
    </row>
    <row r="1538" spans="1:9" ht="15" customHeight="1" x14ac:dyDescent="0.25">
      <c r="A1538" s="42">
        <v>395</v>
      </c>
      <c r="B1538" s="43">
        <v>385</v>
      </c>
      <c r="C1538" s="42">
        <v>30721</v>
      </c>
      <c r="D1538" s="43" t="s">
        <v>634</v>
      </c>
      <c r="E1538" s="43" t="s">
        <v>246</v>
      </c>
      <c r="F1538" s="43" t="s">
        <v>618</v>
      </c>
      <c r="G1538" s="43" t="s">
        <v>485</v>
      </c>
      <c r="H1538" s="42">
        <v>24</v>
      </c>
      <c r="I1538">
        <v>177</v>
      </c>
    </row>
    <row r="1539" spans="1:9" ht="15" customHeight="1" x14ac:dyDescent="0.25">
      <c r="A1539" s="42">
        <v>485</v>
      </c>
      <c r="B1539" s="43">
        <v>521</v>
      </c>
      <c r="C1539" s="42">
        <v>26796</v>
      </c>
      <c r="D1539" s="43" t="s">
        <v>748</v>
      </c>
      <c r="E1539" s="43" t="s">
        <v>326</v>
      </c>
      <c r="F1539" s="43" t="s">
        <v>618</v>
      </c>
      <c r="G1539" s="43" t="s">
        <v>438</v>
      </c>
      <c r="H1539" s="42">
        <v>27</v>
      </c>
      <c r="I1539">
        <v>123</v>
      </c>
    </row>
    <row r="1540" spans="1:9" ht="15" customHeight="1" x14ac:dyDescent="0.25">
      <c r="A1540" s="42">
        <v>1815</v>
      </c>
      <c r="B1540" s="43">
        <v>1425</v>
      </c>
      <c r="C1540" s="42">
        <v>32197</v>
      </c>
      <c r="D1540" s="43" t="s">
        <v>2687</v>
      </c>
      <c r="E1540" s="43" t="s">
        <v>2688</v>
      </c>
      <c r="F1540" s="43" t="s">
        <v>618</v>
      </c>
      <c r="G1540" s="43" t="s">
        <v>640</v>
      </c>
      <c r="H1540" s="42">
        <v>23</v>
      </c>
      <c r="I1540">
        <v>10</v>
      </c>
    </row>
    <row r="1541" spans="1:9" ht="15" customHeight="1" x14ac:dyDescent="0.25">
      <c r="A1541" s="42">
        <v>416</v>
      </c>
      <c r="B1541" s="43">
        <v>412</v>
      </c>
      <c r="C1541" s="42">
        <v>18123</v>
      </c>
      <c r="D1541" s="43" t="s">
        <v>2845</v>
      </c>
      <c r="E1541" s="43" t="s">
        <v>3455</v>
      </c>
      <c r="F1541" s="43" t="s">
        <v>618</v>
      </c>
      <c r="G1541" s="43" t="s">
        <v>529</v>
      </c>
      <c r="H1541" s="42">
        <v>33</v>
      </c>
      <c r="I1541">
        <v>160</v>
      </c>
    </row>
    <row r="1542" spans="1:9" ht="15" customHeight="1" x14ac:dyDescent="0.25">
      <c r="A1542" s="42">
        <v>135</v>
      </c>
      <c r="B1542" s="43">
        <v>137</v>
      </c>
      <c r="C1542" s="42">
        <v>27674</v>
      </c>
      <c r="D1542" s="43" t="s">
        <v>627</v>
      </c>
      <c r="E1542" s="43" t="s">
        <v>249</v>
      </c>
      <c r="F1542" s="43" t="s">
        <v>618</v>
      </c>
      <c r="G1542" s="43" t="s">
        <v>465</v>
      </c>
      <c r="H1542" s="42">
        <v>26</v>
      </c>
      <c r="I1542">
        <v>458</v>
      </c>
    </row>
    <row r="1543" spans="1:9" ht="15" customHeight="1" x14ac:dyDescent="0.25">
      <c r="A1543" s="42">
        <v>1262</v>
      </c>
      <c r="B1543" s="43">
        <v>1371</v>
      </c>
      <c r="C1543" s="42">
        <v>35121</v>
      </c>
      <c r="D1543" s="43" t="s">
        <v>2167</v>
      </c>
      <c r="E1543" s="43" t="s">
        <v>3490</v>
      </c>
      <c r="F1543" s="43" t="s">
        <v>618</v>
      </c>
      <c r="G1543" s="43" t="s">
        <v>465</v>
      </c>
      <c r="H1543" s="42">
        <v>24</v>
      </c>
      <c r="I1543">
        <v>24</v>
      </c>
    </row>
    <row r="1544" spans="1:9" ht="15" customHeight="1" x14ac:dyDescent="0.25">
      <c r="A1544" s="42">
        <v>318</v>
      </c>
      <c r="B1544" s="43">
        <v>319</v>
      </c>
      <c r="C1544" s="42">
        <v>31835</v>
      </c>
      <c r="D1544" s="43" t="s">
        <v>1921</v>
      </c>
      <c r="E1544" s="43" t="s">
        <v>1922</v>
      </c>
      <c r="F1544" s="43" t="s">
        <v>618</v>
      </c>
      <c r="G1544" s="43" t="s">
        <v>489</v>
      </c>
      <c r="H1544" s="42">
        <v>24</v>
      </c>
      <c r="I1544">
        <v>223</v>
      </c>
    </row>
    <row r="1545" spans="1:9" ht="15" customHeight="1" x14ac:dyDescent="0.25">
      <c r="A1545" s="42">
        <v>1137</v>
      </c>
      <c r="B1545" s="43">
        <v>1130</v>
      </c>
      <c r="C1545" s="42">
        <v>26194</v>
      </c>
      <c r="D1545" s="43" t="s">
        <v>2129</v>
      </c>
      <c r="E1545" s="43" t="s">
        <v>2130</v>
      </c>
      <c r="F1545" s="43" t="s">
        <v>1545</v>
      </c>
      <c r="G1545" s="43" t="s">
        <v>589</v>
      </c>
      <c r="H1545" s="42">
        <v>28</v>
      </c>
      <c r="I1545">
        <v>30</v>
      </c>
    </row>
    <row r="1546" spans="1:9" ht="15" customHeight="1" x14ac:dyDescent="0.25">
      <c r="A1546" s="42">
        <v>2245</v>
      </c>
      <c r="B1546" s="43">
        <v>2233</v>
      </c>
      <c r="C1546" s="42">
        <v>26199</v>
      </c>
      <c r="D1546" s="43" t="s">
        <v>588</v>
      </c>
      <c r="E1546" s="43" t="s">
        <v>209</v>
      </c>
      <c r="F1546" s="43" t="s">
        <v>1545</v>
      </c>
      <c r="G1546" s="43" t="s">
        <v>589</v>
      </c>
      <c r="H1546" s="42">
        <v>28</v>
      </c>
      <c r="I1546">
        <v>5</v>
      </c>
    </row>
    <row r="1547" spans="1:9" ht="15" customHeight="1" x14ac:dyDescent="0.25">
      <c r="A1547" s="42">
        <v>2583</v>
      </c>
      <c r="B1547" s="43">
        <v>2574</v>
      </c>
      <c r="C1547" s="42">
        <v>29304</v>
      </c>
      <c r="D1547" s="43" t="s">
        <v>5869</v>
      </c>
      <c r="E1547" s="43" t="s">
        <v>5870</v>
      </c>
      <c r="F1547" s="43" t="s">
        <v>1545</v>
      </c>
      <c r="G1547" s="43" t="s">
        <v>589</v>
      </c>
      <c r="H1547" s="42">
        <v>25</v>
      </c>
      <c r="I1547">
        <v>3</v>
      </c>
    </row>
    <row r="1548" spans="1:9" ht="15" customHeight="1" x14ac:dyDescent="0.25">
      <c r="A1548" s="42">
        <v>1825</v>
      </c>
      <c r="B1548" s="43">
        <v>1821</v>
      </c>
      <c r="C1548" s="42">
        <v>32778</v>
      </c>
      <c r="D1548" s="43" t="s">
        <v>5127</v>
      </c>
      <c r="E1548" s="43" t="s">
        <v>5128</v>
      </c>
      <c r="F1548" s="43" t="s">
        <v>1545</v>
      </c>
      <c r="G1548" s="43" t="s">
        <v>497</v>
      </c>
      <c r="H1548" s="42">
        <v>28</v>
      </c>
      <c r="I1548">
        <v>10</v>
      </c>
    </row>
    <row r="1549" spans="1:9" ht="15" customHeight="1" x14ac:dyDescent="0.25">
      <c r="A1549" s="42">
        <v>1044</v>
      </c>
      <c r="B1549" s="43">
        <v>1038</v>
      </c>
      <c r="C1549" s="42">
        <v>21837</v>
      </c>
      <c r="D1549" s="43" t="s">
        <v>1543</v>
      </c>
      <c r="E1549" s="43" t="s">
        <v>1544</v>
      </c>
      <c r="F1549" s="43" t="s">
        <v>1545</v>
      </c>
      <c r="G1549" s="43" t="s">
        <v>589</v>
      </c>
      <c r="H1549" s="42">
        <v>33</v>
      </c>
      <c r="I1549">
        <v>35</v>
      </c>
    </row>
    <row r="1550" spans="1:9" ht="15" customHeight="1" x14ac:dyDescent="0.25">
      <c r="A1550" s="42">
        <v>879</v>
      </c>
      <c r="B1550" s="43">
        <v>868</v>
      </c>
      <c r="C1550" s="42">
        <v>22039</v>
      </c>
      <c r="D1550" s="43" t="s">
        <v>3128</v>
      </c>
      <c r="E1550" s="43" t="s">
        <v>3129</v>
      </c>
      <c r="F1550" s="43" t="s">
        <v>1545</v>
      </c>
      <c r="G1550" s="43" t="s">
        <v>453</v>
      </c>
      <c r="H1550" s="42">
        <v>30</v>
      </c>
      <c r="I1550">
        <v>49</v>
      </c>
    </row>
    <row r="1551" spans="1:9" ht="15" customHeight="1" x14ac:dyDescent="0.25">
      <c r="A1551" s="42">
        <v>1772</v>
      </c>
      <c r="B1551" s="43">
        <v>1768</v>
      </c>
      <c r="C1551" s="42">
        <v>18873</v>
      </c>
      <c r="D1551" s="43" t="s">
        <v>1765</v>
      </c>
      <c r="E1551" s="43" t="s">
        <v>1766</v>
      </c>
      <c r="F1551" s="43" t="s">
        <v>1374</v>
      </c>
      <c r="G1551" s="43" t="s">
        <v>717</v>
      </c>
      <c r="H1551" s="42">
        <v>33</v>
      </c>
      <c r="I1551">
        <v>10</v>
      </c>
    </row>
    <row r="1552" spans="1:9" ht="15" customHeight="1" x14ac:dyDescent="0.25">
      <c r="A1552" s="42">
        <v>2928</v>
      </c>
      <c r="B1552" s="43">
        <v>2921</v>
      </c>
      <c r="C1552" s="42">
        <v>34374</v>
      </c>
      <c r="D1552" s="43" t="s">
        <v>6234</v>
      </c>
      <c r="E1552" s="43" t="s">
        <v>6235</v>
      </c>
      <c r="F1552" s="43" t="s">
        <v>1374</v>
      </c>
      <c r="G1552" s="43" t="s">
        <v>717</v>
      </c>
      <c r="H1552" s="42">
        <v>21</v>
      </c>
      <c r="I1552">
        <v>1</v>
      </c>
    </row>
    <row r="1553" spans="1:9" ht="15" customHeight="1" x14ac:dyDescent="0.25">
      <c r="A1553" s="42">
        <v>547</v>
      </c>
      <c r="B1553" s="43">
        <v>537</v>
      </c>
      <c r="C1553" s="42">
        <v>34376</v>
      </c>
      <c r="D1553" s="43" t="s">
        <v>3500</v>
      </c>
      <c r="E1553" s="43" t="s">
        <v>3501</v>
      </c>
      <c r="F1553" s="43" t="s">
        <v>1374</v>
      </c>
      <c r="G1553" s="43" t="s">
        <v>717</v>
      </c>
      <c r="H1553" s="42">
        <v>21</v>
      </c>
      <c r="I1553">
        <v>107</v>
      </c>
    </row>
    <row r="1554" spans="1:9" ht="15" customHeight="1" x14ac:dyDescent="0.25">
      <c r="A1554" s="42">
        <v>1729</v>
      </c>
      <c r="B1554" s="43">
        <v>1722</v>
      </c>
      <c r="C1554" s="42">
        <v>22719</v>
      </c>
      <c r="D1554" s="43" t="s">
        <v>1973</v>
      </c>
      <c r="E1554" s="43" t="s">
        <v>1974</v>
      </c>
      <c r="F1554" s="43" t="s">
        <v>1374</v>
      </c>
      <c r="G1554" s="43" t="s">
        <v>717</v>
      </c>
      <c r="H1554" s="42">
        <v>30</v>
      </c>
      <c r="I1554">
        <v>11</v>
      </c>
    </row>
    <row r="1555" spans="1:9" ht="15" customHeight="1" x14ac:dyDescent="0.25">
      <c r="A1555" s="42">
        <v>1899</v>
      </c>
      <c r="B1555" s="43">
        <v>1899</v>
      </c>
      <c r="C1555" s="42">
        <v>28567</v>
      </c>
      <c r="D1555" s="43" t="s">
        <v>1359</v>
      </c>
      <c r="E1555" s="43" t="s">
        <v>1360</v>
      </c>
      <c r="F1555" s="43" t="s">
        <v>1374</v>
      </c>
      <c r="G1555" s="43" t="s">
        <v>921</v>
      </c>
      <c r="H1555" s="42">
        <v>26</v>
      </c>
      <c r="I1555">
        <v>9</v>
      </c>
    </row>
    <row r="1556" spans="1:9" ht="15" customHeight="1" x14ac:dyDescent="0.25">
      <c r="A1556" s="42">
        <v>1809</v>
      </c>
      <c r="B1556" s="43">
        <v>1806</v>
      </c>
      <c r="C1556" s="42">
        <v>30974</v>
      </c>
      <c r="D1556" s="43" t="s">
        <v>2221</v>
      </c>
      <c r="E1556" s="43" t="s">
        <v>2222</v>
      </c>
      <c r="F1556" s="43" t="s">
        <v>1374</v>
      </c>
      <c r="G1556" s="43" t="s">
        <v>717</v>
      </c>
      <c r="H1556" s="42">
        <v>24</v>
      </c>
      <c r="I1556">
        <v>10</v>
      </c>
    </row>
    <row r="1557" spans="1:9" ht="15" customHeight="1" x14ac:dyDescent="0.25">
      <c r="A1557" s="42">
        <v>2011</v>
      </c>
      <c r="B1557" s="43">
        <v>2006</v>
      </c>
      <c r="C1557" s="42">
        <v>21143</v>
      </c>
      <c r="D1557" s="43" t="s">
        <v>1992</v>
      </c>
      <c r="E1557" s="43" t="s">
        <v>1993</v>
      </c>
      <c r="F1557" s="43" t="s">
        <v>1374</v>
      </c>
      <c r="G1557" s="43" t="s">
        <v>717</v>
      </c>
      <c r="H1557" s="42">
        <v>32</v>
      </c>
      <c r="I1557">
        <v>7</v>
      </c>
    </row>
    <row r="1558" spans="1:9" ht="15" customHeight="1" x14ac:dyDescent="0.25">
      <c r="A1558" s="42">
        <v>2971</v>
      </c>
      <c r="B1558" s="43">
        <v>2966</v>
      </c>
      <c r="C1558" s="42">
        <v>37350</v>
      </c>
      <c r="D1558" s="43" t="s">
        <v>6304</v>
      </c>
      <c r="E1558" s="43" t="s">
        <v>6305</v>
      </c>
      <c r="F1558" s="43" t="s">
        <v>1374</v>
      </c>
      <c r="G1558" s="43" t="s">
        <v>717</v>
      </c>
      <c r="H1558" s="42">
        <v>19</v>
      </c>
      <c r="I1558">
        <v>1</v>
      </c>
    </row>
    <row r="1559" spans="1:9" ht="15" customHeight="1" x14ac:dyDescent="0.25">
      <c r="A1559" s="42">
        <v>1920</v>
      </c>
      <c r="B1559" s="43">
        <v>1920</v>
      </c>
      <c r="C1559" s="42">
        <v>36634</v>
      </c>
      <c r="D1559" s="43" t="s">
        <v>5197</v>
      </c>
      <c r="E1559" s="43" t="s">
        <v>5198</v>
      </c>
      <c r="F1559" s="43" t="s">
        <v>1224</v>
      </c>
      <c r="G1559" s="43" t="s">
        <v>496</v>
      </c>
      <c r="H1559" s="42">
        <v>21</v>
      </c>
      <c r="I1559">
        <v>9</v>
      </c>
    </row>
    <row r="1560" spans="1:9" ht="15" customHeight="1" x14ac:dyDescent="0.25">
      <c r="A1560" s="42">
        <v>1325</v>
      </c>
      <c r="B1560" s="43">
        <v>1320</v>
      </c>
      <c r="C1560" s="42">
        <v>35519</v>
      </c>
      <c r="D1560" s="43" t="s">
        <v>4406</v>
      </c>
      <c r="E1560" s="43" t="s">
        <v>4407</v>
      </c>
      <c r="F1560" s="43" t="s">
        <v>1224</v>
      </c>
      <c r="G1560" s="43" t="s">
        <v>496</v>
      </c>
      <c r="H1560" s="42">
        <v>22</v>
      </c>
      <c r="I1560">
        <v>22</v>
      </c>
    </row>
    <row r="1561" spans="1:9" ht="15" customHeight="1" x14ac:dyDescent="0.25">
      <c r="A1561" s="42">
        <v>1591</v>
      </c>
      <c r="B1561" s="43">
        <v>1584</v>
      </c>
      <c r="C1561" s="42">
        <v>35692</v>
      </c>
      <c r="D1561" s="43" t="s">
        <v>4383</v>
      </c>
      <c r="E1561" s="43" t="s">
        <v>4384</v>
      </c>
      <c r="F1561" s="43" t="s">
        <v>1224</v>
      </c>
      <c r="G1561" s="43" t="s">
        <v>496</v>
      </c>
      <c r="H1561" s="42">
        <v>23</v>
      </c>
      <c r="I1561">
        <v>15</v>
      </c>
    </row>
    <row r="1562" spans="1:9" ht="15" customHeight="1" x14ac:dyDescent="0.25">
      <c r="A1562" s="42">
        <v>222</v>
      </c>
      <c r="B1562" s="43">
        <v>219</v>
      </c>
      <c r="C1562" s="42">
        <v>27108</v>
      </c>
      <c r="D1562" s="43" t="s">
        <v>1615</v>
      </c>
      <c r="E1562" s="43" t="s">
        <v>1616</v>
      </c>
      <c r="F1562" s="43" t="s">
        <v>1224</v>
      </c>
      <c r="G1562" s="43" t="s">
        <v>496</v>
      </c>
      <c r="H1562" s="42">
        <v>28</v>
      </c>
      <c r="I1562">
        <v>313</v>
      </c>
    </row>
    <row r="1563" spans="1:9" ht="15" customHeight="1" x14ac:dyDescent="0.25">
      <c r="A1563" s="42">
        <v>855</v>
      </c>
      <c r="B1563" s="43">
        <v>848</v>
      </c>
      <c r="C1563" s="42">
        <v>32777</v>
      </c>
      <c r="D1563" s="43" t="s">
        <v>857</v>
      </c>
      <c r="E1563" s="43" t="s">
        <v>386</v>
      </c>
      <c r="F1563" s="43" t="s">
        <v>1224</v>
      </c>
      <c r="G1563" s="43" t="s">
        <v>496</v>
      </c>
      <c r="H1563" s="42">
        <v>26</v>
      </c>
      <c r="I1563">
        <v>51</v>
      </c>
    </row>
    <row r="1564" spans="1:9" ht="15" customHeight="1" x14ac:dyDescent="0.25">
      <c r="A1564" s="42">
        <v>1855</v>
      </c>
      <c r="B1564" s="43">
        <v>1857</v>
      </c>
      <c r="C1564" s="42">
        <v>35520</v>
      </c>
      <c r="D1564" s="43" t="s">
        <v>4227</v>
      </c>
      <c r="E1564" s="43" t="s">
        <v>4228</v>
      </c>
      <c r="F1564" s="43" t="s">
        <v>1224</v>
      </c>
      <c r="G1564" s="43" t="s">
        <v>496</v>
      </c>
      <c r="H1564" s="42">
        <v>23</v>
      </c>
      <c r="I1564">
        <v>10</v>
      </c>
    </row>
    <row r="1565" spans="1:9" ht="15" customHeight="1" x14ac:dyDescent="0.25">
      <c r="A1565" s="42">
        <v>414</v>
      </c>
      <c r="B1565" s="43">
        <v>418</v>
      </c>
      <c r="C1565" s="42">
        <v>31277</v>
      </c>
      <c r="D1565" s="43" t="s">
        <v>2754</v>
      </c>
      <c r="E1565" s="43" t="s">
        <v>2755</v>
      </c>
      <c r="F1565" s="43" t="s">
        <v>1224</v>
      </c>
      <c r="G1565" s="43" t="s">
        <v>496</v>
      </c>
      <c r="H1565" s="42">
        <v>25</v>
      </c>
      <c r="I1565">
        <v>161</v>
      </c>
    </row>
    <row r="1566" spans="1:9" ht="15" customHeight="1" x14ac:dyDescent="0.25">
      <c r="A1566" s="42">
        <v>1628</v>
      </c>
      <c r="B1566" s="43">
        <v>1620</v>
      </c>
      <c r="C1566" s="42">
        <v>26986</v>
      </c>
      <c r="D1566" s="43" t="s">
        <v>2614</v>
      </c>
      <c r="E1566" s="43" t="s">
        <v>2615</v>
      </c>
      <c r="F1566" s="43" t="s">
        <v>1224</v>
      </c>
      <c r="G1566" s="43" t="s">
        <v>496</v>
      </c>
      <c r="H1566" s="42">
        <v>27</v>
      </c>
      <c r="I1566">
        <v>14</v>
      </c>
    </row>
    <row r="1567" spans="1:9" ht="15" customHeight="1" x14ac:dyDescent="0.25">
      <c r="A1567" s="42">
        <v>790</v>
      </c>
      <c r="B1567" s="43">
        <v>781</v>
      </c>
      <c r="C1567" s="42">
        <v>36972</v>
      </c>
      <c r="D1567" s="43" t="s">
        <v>4681</v>
      </c>
      <c r="E1567" s="43" t="s">
        <v>4682</v>
      </c>
      <c r="F1567" s="43" t="s">
        <v>1224</v>
      </c>
      <c r="G1567" s="43" t="s">
        <v>496</v>
      </c>
      <c r="H1567" s="42">
        <v>22</v>
      </c>
      <c r="I1567">
        <v>59</v>
      </c>
    </row>
    <row r="1568" spans="1:9" ht="15" customHeight="1" x14ac:dyDescent="0.25">
      <c r="A1568" s="42">
        <v>1166</v>
      </c>
      <c r="B1568" s="43">
        <v>1162</v>
      </c>
      <c r="C1568" s="42">
        <v>26985</v>
      </c>
      <c r="D1568" s="43" t="s">
        <v>2078</v>
      </c>
      <c r="E1568" s="43" t="s">
        <v>2079</v>
      </c>
      <c r="F1568" s="43" t="s">
        <v>1224</v>
      </c>
      <c r="G1568" s="43" t="s">
        <v>496</v>
      </c>
      <c r="H1568" s="42">
        <v>28</v>
      </c>
      <c r="I1568">
        <v>28</v>
      </c>
    </row>
    <row r="1569" spans="1:9" ht="15" customHeight="1" x14ac:dyDescent="0.25">
      <c r="A1569" s="42">
        <v>382</v>
      </c>
      <c r="B1569" s="43">
        <v>375</v>
      </c>
      <c r="C1569" s="42">
        <v>27470</v>
      </c>
      <c r="D1569" s="43" t="s">
        <v>1641</v>
      </c>
      <c r="E1569" s="43" t="s">
        <v>1642</v>
      </c>
      <c r="F1569" s="43" t="s">
        <v>1224</v>
      </c>
      <c r="G1569" s="43" t="s">
        <v>496</v>
      </c>
      <c r="H1569" s="42">
        <v>28</v>
      </c>
      <c r="I1569">
        <v>183</v>
      </c>
    </row>
    <row r="1570" spans="1:9" ht="15" customHeight="1" x14ac:dyDescent="0.25">
      <c r="A1570" s="42">
        <v>539</v>
      </c>
      <c r="B1570" s="43">
        <v>601</v>
      </c>
      <c r="C1570" s="42">
        <v>34304</v>
      </c>
      <c r="D1570" s="43" t="s">
        <v>3506</v>
      </c>
      <c r="E1570" s="43" t="s">
        <v>3507</v>
      </c>
      <c r="F1570" s="43" t="s">
        <v>1224</v>
      </c>
      <c r="G1570" s="43" t="s">
        <v>496</v>
      </c>
      <c r="H1570" s="42">
        <v>23</v>
      </c>
      <c r="I1570">
        <v>109</v>
      </c>
    </row>
    <row r="1571" spans="1:9" ht="15" customHeight="1" x14ac:dyDescent="0.25">
      <c r="A1571" s="42">
        <v>242</v>
      </c>
      <c r="B1571" s="43">
        <v>251</v>
      </c>
      <c r="C1571" s="42">
        <v>28237</v>
      </c>
      <c r="D1571" s="43" t="s">
        <v>1784</v>
      </c>
      <c r="E1571" s="43" t="s">
        <v>1785</v>
      </c>
      <c r="F1571" s="43" t="s">
        <v>1224</v>
      </c>
      <c r="G1571" s="43" t="s">
        <v>496</v>
      </c>
      <c r="H1571" s="42">
        <v>26</v>
      </c>
      <c r="I1571">
        <v>293</v>
      </c>
    </row>
    <row r="1572" spans="1:9" ht="15" customHeight="1" x14ac:dyDescent="0.25">
      <c r="A1572" s="42">
        <v>185</v>
      </c>
      <c r="B1572" s="43">
        <v>183</v>
      </c>
      <c r="C1572" s="42">
        <v>32609</v>
      </c>
      <c r="D1572" s="43" t="s">
        <v>1703</v>
      </c>
      <c r="E1572" s="43" t="s">
        <v>1704</v>
      </c>
      <c r="F1572" s="43" t="s">
        <v>1224</v>
      </c>
      <c r="G1572" s="43" t="s">
        <v>496</v>
      </c>
      <c r="H1572" s="42">
        <v>25</v>
      </c>
      <c r="I1572">
        <v>361</v>
      </c>
    </row>
    <row r="1573" spans="1:9" ht="15" customHeight="1" x14ac:dyDescent="0.25">
      <c r="A1573" s="42">
        <v>232</v>
      </c>
      <c r="B1573" s="43">
        <v>247</v>
      </c>
      <c r="C1573" s="42">
        <v>29074</v>
      </c>
      <c r="D1573" s="43" t="s">
        <v>1415</v>
      </c>
      <c r="E1573" s="43" t="s">
        <v>1416</v>
      </c>
      <c r="F1573" s="43" t="s">
        <v>1224</v>
      </c>
      <c r="G1573" s="43" t="s">
        <v>496</v>
      </c>
      <c r="H1573" s="42">
        <v>28</v>
      </c>
      <c r="I1573">
        <v>304</v>
      </c>
    </row>
    <row r="1574" spans="1:9" ht="15" customHeight="1" x14ac:dyDescent="0.25">
      <c r="A1574" s="42">
        <v>1639</v>
      </c>
      <c r="B1574" s="43">
        <v>1632</v>
      </c>
      <c r="C1574" s="42">
        <v>34136</v>
      </c>
      <c r="D1574" s="43" t="s">
        <v>3710</v>
      </c>
      <c r="E1574" s="43" t="s">
        <v>3711</v>
      </c>
      <c r="F1574" s="43" t="s">
        <v>1224</v>
      </c>
      <c r="G1574" s="43" t="s">
        <v>496</v>
      </c>
      <c r="H1574" s="42">
        <v>24</v>
      </c>
      <c r="I1574">
        <v>14</v>
      </c>
    </row>
    <row r="1575" spans="1:9" ht="15" customHeight="1" x14ac:dyDescent="0.25">
      <c r="A1575" s="42">
        <v>363</v>
      </c>
      <c r="B1575" s="43">
        <v>404</v>
      </c>
      <c r="C1575" s="42">
        <v>30746</v>
      </c>
      <c r="D1575" s="43" t="s">
        <v>2182</v>
      </c>
      <c r="E1575" s="43" t="s">
        <v>2183</v>
      </c>
      <c r="F1575" s="43" t="s">
        <v>1224</v>
      </c>
      <c r="G1575" s="43" t="s">
        <v>496</v>
      </c>
      <c r="H1575" s="42">
        <v>26</v>
      </c>
      <c r="I1575">
        <v>196</v>
      </c>
    </row>
    <row r="1576" spans="1:9" ht="15" customHeight="1" x14ac:dyDescent="0.25">
      <c r="A1576" s="42">
        <v>644</v>
      </c>
      <c r="B1576" s="43">
        <v>641</v>
      </c>
      <c r="C1576" s="42">
        <v>26378</v>
      </c>
      <c r="D1576" s="43" t="s">
        <v>771</v>
      </c>
      <c r="E1576" s="43" t="s">
        <v>95</v>
      </c>
      <c r="F1576" s="43" t="s">
        <v>1224</v>
      </c>
      <c r="G1576" s="43" t="s">
        <v>497</v>
      </c>
      <c r="H1576" s="42">
        <v>28</v>
      </c>
      <c r="I1576">
        <v>82</v>
      </c>
    </row>
    <row r="1577" spans="1:9" ht="15" customHeight="1" x14ac:dyDescent="0.25">
      <c r="A1577" s="42">
        <v>861</v>
      </c>
      <c r="B1577" s="43">
        <v>853</v>
      </c>
      <c r="C1577" s="42">
        <v>22582</v>
      </c>
      <c r="D1577" s="43" t="s">
        <v>1432</v>
      </c>
      <c r="E1577" s="43" t="s">
        <v>1433</v>
      </c>
      <c r="F1577" s="43" t="s">
        <v>1224</v>
      </c>
      <c r="G1577" s="43" t="s">
        <v>496</v>
      </c>
      <c r="H1577" s="42">
        <v>31</v>
      </c>
      <c r="I1577">
        <v>50</v>
      </c>
    </row>
    <row r="1578" spans="1:9" ht="15" customHeight="1" x14ac:dyDescent="0.25">
      <c r="A1578" s="42">
        <v>703</v>
      </c>
      <c r="B1578" s="43">
        <v>696</v>
      </c>
      <c r="C1578" s="42">
        <v>35143</v>
      </c>
      <c r="D1578" s="43" t="s">
        <v>4663</v>
      </c>
      <c r="E1578" s="43" t="s">
        <v>4664</v>
      </c>
      <c r="F1578" s="43" t="s">
        <v>1224</v>
      </c>
      <c r="G1578" s="43" t="s">
        <v>496</v>
      </c>
      <c r="H1578" s="42">
        <v>24</v>
      </c>
      <c r="I1578">
        <v>73</v>
      </c>
    </row>
    <row r="1579" spans="1:9" ht="15" customHeight="1" x14ac:dyDescent="0.25">
      <c r="A1579" s="42">
        <v>476</v>
      </c>
      <c r="B1579" s="43">
        <v>466</v>
      </c>
      <c r="C1579" s="42">
        <v>31859</v>
      </c>
      <c r="D1579" s="43" t="s">
        <v>2187</v>
      </c>
      <c r="E1579" s="43" t="s">
        <v>2188</v>
      </c>
      <c r="F1579" s="43" t="s">
        <v>1224</v>
      </c>
      <c r="G1579" s="43" t="s">
        <v>457</v>
      </c>
      <c r="H1579" s="42">
        <v>23</v>
      </c>
      <c r="I1579">
        <v>128</v>
      </c>
    </row>
    <row r="1580" spans="1:9" ht="15" customHeight="1" x14ac:dyDescent="0.25">
      <c r="A1580" s="42">
        <v>2802</v>
      </c>
      <c r="B1580" s="43" t="s">
        <v>1123</v>
      </c>
      <c r="C1580" s="42">
        <v>36212</v>
      </c>
      <c r="D1580" s="43" t="s">
        <v>6064</v>
      </c>
      <c r="E1580" s="43" t="s">
        <v>6065</v>
      </c>
      <c r="F1580" s="43" t="s">
        <v>3502</v>
      </c>
      <c r="G1580" s="43" t="s">
        <v>659</v>
      </c>
      <c r="H1580" s="42">
        <v>20</v>
      </c>
      <c r="I1580">
        <v>2</v>
      </c>
    </row>
    <row r="1581" spans="1:9" ht="15" customHeight="1" x14ac:dyDescent="0.25">
      <c r="A1581" s="42">
        <v>1287</v>
      </c>
      <c r="B1581" s="43">
        <v>1279</v>
      </c>
      <c r="C1581" s="42">
        <v>35241</v>
      </c>
      <c r="D1581" s="43" t="s">
        <v>3552</v>
      </c>
      <c r="E1581" s="43" t="s">
        <v>3553</v>
      </c>
      <c r="F1581" s="43" t="s">
        <v>3502</v>
      </c>
      <c r="G1581" s="43" t="s">
        <v>706</v>
      </c>
      <c r="H1581" s="42">
        <v>22</v>
      </c>
      <c r="I1581">
        <v>23</v>
      </c>
    </row>
    <row r="1582" spans="1:9" ht="15" customHeight="1" x14ac:dyDescent="0.25">
      <c r="A1582" s="42">
        <v>1625</v>
      </c>
      <c r="B1582" s="43">
        <v>1778</v>
      </c>
      <c r="C1582" s="42">
        <v>25966</v>
      </c>
      <c r="D1582" s="43" t="s">
        <v>2921</v>
      </c>
      <c r="E1582" s="43" t="s">
        <v>2922</v>
      </c>
      <c r="F1582" s="43" t="s">
        <v>3502</v>
      </c>
      <c r="G1582" s="43" t="s">
        <v>659</v>
      </c>
      <c r="H1582" s="42">
        <v>25</v>
      </c>
      <c r="I1582">
        <v>14</v>
      </c>
    </row>
    <row r="1583" spans="1:9" ht="15" customHeight="1" x14ac:dyDescent="0.25">
      <c r="A1583" s="42">
        <v>2214</v>
      </c>
      <c r="B1583" s="43">
        <v>2203</v>
      </c>
      <c r="C1583" s="42">
        <v>37212</v>
      </c>
      <c r="D1583" s="43" t="s">
        <v>5504</v>
      </c>
      <c r="E1583" s="43" t="s">
        <v>5505</v>
      </c>
      <c r="F1583" s="43" t="s">
        <v>3502</v>
      </c>
      <c r="G1583" s="43" t="s">
        <v>706</v>
      </c>
      <c r="H1583" s="42">
        <v>19</v>
      </c>
      <c r="I1583">
        <v>6</v>
      </c>
    </row>
    <row r="1584" spans="1:9" ht="15" customHeight="1" x14ac:dyDescent="0.25">
      <c r="A1584" s="42">
        <v>2250</v>
      </c>
      <c r="B1584" s="43">
        <v>2237</v>
      </c>
      <c r="C1584" s="42">
        <v>27940</v>
      </c>
      <c r="D1584" s="43" t="s">
        <v>1617</v>
      </c>
      <c r="E1584" s="43" t="s">
        <v>1618</v>
      </c>
      <c r="F1584" s="43" t="s">
        <v>1894</v>
      </c>
      <c r="G1584" s="43" t="s">
        <v>717</v>
      </c>
      <c r="H1584" s="42">
        <v>26</v>
      </c>
      <c r="I1584">
        <v>5</v>
      </c>
    </row>
    <row r="1585" spans="1:9" ht="15" customHeight="1" x14ac:dyDescent="0.25">
      <c r="A1585" s="42">
        <v>2652</v>
      </c>
      <c r="B1585" s="43">
        <v>2645</v>
      </c>
      <c r="C1585" s="42">
        <v>1843</v>
      </c>
      <c r="D1585" s="43" t="s">
        <v>1798</v>
      </c>
      <c r="E1585" s="43" t="s">
        <v>1799</v>
      </c>
      <c r="F1585" s="43" t="s">
        <v>1894</v>
      </c>
      <c r="G1585" s="43" t="s">
        <v>641</v>
      </c>
      <c r="H1585" s="42">
        <v>41</v>
      </c>
      <c r="I1585">
        <v>2</v>
      </c>
    </row>
    <row r="1586" spans="1:9" ht="15" customHeight="1" x14ac:dyDescent="0.25">
      <c r="A1586" s="42">
        <v>1777</v>
      </c>
      <c r="B1586" s="43">
        <v>1772</v>
      </c>
      <c r="C1586" s="42">
        <v>22296</v>
      </c>
      <c r="D1586" s="43" t="s">
        <v>5093</v>
      </c>
      <c r="E1586" s="43" t="s">
        <v>5094</v>
      </c>
      <c r="F1586" s="43" t="s">
        <v>1894</v>
      </c>
      <c r="G1586" s="43" t="s">
        <v>641</v>
      </c>
      <c r="H1586" s="42">
        <v>30</v>
      </c>
      <c r="I1586">
        <v>10</v>
      </c>
    </row>
    <row r="1587" spans="1:9" ht="15" customHeight="1" x14ac:dyDescent="0.25">
      <c r="A1587" s="42">
        <v>2807</v>
      </c>
      <c r="B1587" s="43">
        <v>2801</v>
      </c>
      <c r="C1587" s="42">
        <v>36419</v>
      </c>
      <c r="D1587" s="43" t="s">
        <v>4566</v>
      </c>
      <c r="E1587" s="43" t="s">
        <v>4567</v>
      </c>
      <c r="F1587" s="43" t="s">
        <v>1894</v>
      </c>
      <c r="G1587" s="43" t="s">
        <v>602</v>
      </c>
      <c r="H1587" s="42">
        <v>21</v>
      </c>
      <c r="I1587">
        <v>2</v>
      </c>
    </row>
    <row r="1588" spans="1:9" ht="15" customHeight="1" x14ac:dyDescent="0.25">
      <c r="A1588" s="42">
        <v>1101</v>
      </c>
      <c r="B1588" s="43">
        <v>1091</v>
      </c>
      <c r="C1588" s="42">
        <v>26812</v>
      </c>
      <c r="D1588" s="43" t="s">
        <v>4748</v>
      </c>
      <c r="E1588" s="43" t="s">
        <v>4749</v>
      </c>
      <c r="F1588" s="43" t="s">
        <v>3560</v>
      </c>
      <c r="G1588" s="43" t="s">
        <v>497</v>
      </c>
      <c r="H1588" s="42">
        <v>28</v>
      </c>
      <c r="I1588">
        <v>32</v>
      </c>
    </row>
    <row r="1589" spans="1:9" ht="15" customHeight="1" x14ac:dyDescent="0.25">
      <c r="A1589" s="42">
        <v>704</v>
      </c>
      <c r="B1589" s="43">
        <v>697</v>
      </c>
      <c r="C1589" s="42">
        <v>35257</v>
      </c>
      <c r="D1589" s="43" t="s">
        <v>3438</v>
      </c>
      <c r="E1589" s="43" t="s">
        <v>3439</v>
      </c>
      <c r="F1589" s="43" t="s">
        <v>3560</v>
      </c>
      <c r="G1589" s="43" t="s">
        <v>497</v>
      </c>
      <c r="H1589" s="42">
        <v>24</v>
      </c>
      <c r="I1589">
        <v>73</v>
      </c>
    </row>
    <row r="1590" spans="1:9" ht="15" customHeight="1" x14ac:dyDescent="0.25">
      <c r="A1590" s="42">
        <v>1720</v>
      </c>
      <c r="B1590" s="43">
        <v>1713</v>
      </c>
      <c r="C1590" s="42">
        <v>37571</v>
      </c>
      <c r="D1590" s="43" t="s">
        <v>5067</v>
      </c>
      <c r="E1590" s="43" t="s">
        <v>5068</v>
      </c>
      <c r="F1590" s="43" t="s">
        <v>3560</v>
      </c>
      <c r="G1590" s="43" t="s">
        <v>497</v>
      </c>
      <c r="H1590" s="42">
        <v>21</v>
      </c>
      <c r="I1590">
        <v>12</v>
      </c>
    </row>
    <row r="1591" spans="1:9" ht="15" customHeight="1" x14ac:dyDescent="0.25">
      <c r="A1591" s="42">
        <v>2516</v>
      </c>
      <c r="B1591" s="43">
        <v>2508</v>
      </c>
      <c r="C1591" s="42">
        <v>36132</v>
      </c>
      <c r="D1591" s="43" t="s">
        <v>5777</v>
      </c>
      <c r="E1591" s="43" t="s">
        <v>5778</v>
      </c>
      <c r="F1591" s="43" t="s">
        <v>3560</v>
      </c>
      <c r="G1591" s="43" t="s">
        <v>497</v>
      </c>
      <c r="H1591" s="42">
        <v>23</v>
      </c>
      <c r="I1591">
        <v>4</v>
      </c>
    </row>
    <row r="1592" spans="1:9" ht="15" customHeight="1" x14ac:dyDescent="0.25">
      <c r="A1592" s="42">
        <v>2391</v>
      </c>
      <c r="B1592" s="43">
        <v>2379</v>
      </c>
      <c r="C1592" s="42">
        <v>25415</v>
      </c>
      <c r="D1592" s="43" t="s">
        <v>5671</v>
      </c>
      <c r="E1592" s="43" t="s">
        <v>5672</v>
      </c>
      <c r="F1592" s="43" t="s">
        <v>3560</v>
      </c>
      <c r="G1592" s="43" t="s">
        <v>497</v>
      </c>
      <c r="H1592" s="42">
        <v>29</v>
      </c>
      <c r="I1592">
        <v>4</v>
      </c>
    </row>
    <row r="1593" spans="1:9" ht="15" customHeight="1" x14ac:dyDescent="0.25">
      <c r="A1593" s="42">
        <v>724</v>
      </c>
      <c r="B1593" s="43">
        <v>717</v>
      </c>
      <c r="C1593" s="42">
        <v>27859</v>
      </c>
      <c r="D1593" s="43" t="s">
        <v>1961</v>
      </c>
      <c r="E1593" s="43" t="s">
        <v>1962</v>
      </c>
      <c r="F1593" s="43" t="s">
        <v>3560</v>
      </c>
      <c r="G1593" s="43" t="s">
        <v>497</v>
      </c>
      <c r="H1593" s="42">
        <v>27</v>
      </c>
      <c r="I1593">
        <v>68</v>
      </c>
    </row>
    <row r="1594" spans="1:9" ht="15" customHeight="1" x14ac:dyDescent="0.25">
      <c r="A1594" s="42">
        <v>1284</v>
      </c>
      <c r="B1594" s="43">
        <v>1433</v>
      </c>
      <c r="C1594" s="42">
        <v>34613</v>
      </c>
      <c r="D1594" s="43" t="s">
        <v>3747</v>
      </c>
      <c r="E1594" s="43" t="s">
        <v>3748</v>
      </c>
      <c r="F1594" s="43" t="s">
        <v>3560</v>
      </c>
      <c r="G1594" s="43" t="s">
        <v>497</v>
      </c>
      <c r="H1594" s="42">
        <v>22</v>
      </c>
      <c r="I1594">
        <v>23</v>
      </c>
    </row>
    <row r="1595" spans="1:9" ht="15" customHeight="1" x14ac:dyDescent="0.25">
      <c r="A1595" s="46">
        <v>1439</v>
      </c>
      <c r="B1595" s="46">
        <v>1438</v>
      </c>
      <c r="C1595" s="46">
        <v>36133</v>
      </c>
      <c r="D1595" s="46" t="s">
        <v>4530</v>
      </c>
      <c r="E1595" s="46" t="s">
        <v>4531</v>
      </c>
      <c r="F1595" s="46" t="s">
        <v>3560</v>
      </c>
      <c r="G1595" s="46" t="s">
        <v>497</v>
      </c>
      <c r="H1595" s="46">
        <v>23</v>
      </c>
      <c r="I1595">
        <v>18</v>
      </c>
    </row>
    <row r="1596" spans="1:9" ht="15" customHeight="1" x14ac:dyDescent="0.25">
      <c r="A1596" s="42">
        <v>415</v>
      </c>
      <c r="B1596" s="43">
        <v>411</v>
      </c>
      <c r="C1596" s="42">
        <v>15286</v>
      </c>
      <c r="D1596" s="43" t="s">
        <v>848</v>
      </c>
      <c r="E1596" s="43" t="s">
        <v>383</v>
      </c>
      <c r="F1596" s="43" t="s">
        <v>1250</v>
      </c>
      <c r="G1596" s="43" t="s">
        <v>496</v>
      </c>
      <c r="H1596" s="42">
        <v>36</v>
      </c>
      <c r="I1596">
        <v>160</v>
      </c>
    </row>
    <row r="1597" spans="1:9" ht="15" customHeight="1" x14ac:dyDescent="0.25">
      <c r="A1597" s="42">
        <v>451</v>
      </c>
      <c r="B1597" s="43">
        <v>449</v>
      </c>
      <c r="C1597" s="42">
        <v>30023</v>
      </c>
      <c r="D1597" s="43" t="s">
        <v>2047</v>
      </c>
      <c r="E1597" s="43" t="s">
        <v>2048</v>
      </c>
      <c r="F1597" s="43" t="s">
        <v>1250</v>
      </c>
      <c r="G1597" s="43" t="s">
        <v>496</v>
      </c>
      <c r="H1597" s="42">
        <v>28</v>
      </c>
      <c r="I1597">
        <v>143</v>
      </c>
    </row>
    <row r="1598" spans="1:9" ht="15" customHeight="1" x14ac:dyDescent="0.25">
      <c r="A1598" s="42">
        <v>1588</v>
      </c>
      <c r="B1598" s="43">
        <v>1581</v>
      </c>
      <c r="C1598" s="42">
        <v>35510</v>
      </c>
      <c r="D1598" s="43" t="s">
        <v>4035</v>
      </c>
      <c r="E1598" s="43" t="s">
        <v>4036</v>
      </c>
      <c r="F1598" s="43" t="s">
        <v>1250</v>
      </c>
      <c r="G1598" s="43" t="s">
        <v>496</v>
      </c>
      <c r="H1598" s="42">
        <v>22</v>
      </c>
      <c r="I1598">
        <v>15</v>
      </c>
    </row>
    <row r="1599" spans="1:9" ht="15" customHeight="1" x14ac:dyDescent="0.25">
      <c r="A1599" s="42">
        <v>447</v>
      </c>
      <c r="B1599" s="43">
        <v>451</v>
      </c>
      <c r="C1599" s="42">
        <v>33745</v>
      </c>
      <c r="D1599" s="43" t="s">
        <v>2413</v>
      </c>
      <c r="E1599" s="43" t="s">
        <v>2414</v>
      </c>
      <c r="F1599" s="43" t="s">
        <v>1250</v>
      </c>
      <c r="G1599" s="43" t="s">
        <v>496</v>
      </c>
      <c r="H1599" s="42">
        <v>25</v>
      </c>
      <c r="I1599">
        <v>147</v>
      </c>
    </row>
    <row r="1600" spans="1:9" ht="15" customHeight="1" x14ac:dyDescent="0.25">
      <c r="A1600" s="42">
        <v>326</v>
      </c>
      <c r="B1600" s="43">
        <v>345</v>
      </c>
      <c r="C1600" s="42">
        <v>17006</v>
      </c>
      <c r="D1600" s="43" t="s">
        <v>1248</v>
      </c>
      <c r="E1600" s="43" t="s">
        <v>1249</v>
      </c>
      <c r="F1600" s="43" t="s">
        <v>1250</v>
      </c>
      <c r="G1600" s="43" t="s">
        <v>496</v>
      </c>
      <c r="H1600" s="42">
        <v>36</v>
      </c>
      <c r="I1600">
        <v>218</v>
      </c>
    </row>
    <row r="1601" spans="1:9" ht="15" customHeight="1" x14ac:dyDescent="0.25">
      <c r="A1601" s="42">
        <v>1822</v>
      </c>
      <c r="B1601" s="43">
        <v>2273</v>
      </c>
      <c r="C1601" s="42">
        <v>32684</v>
      </c>
      <c r="D1601" s="43" t="s">
        <v>5123</v>
      </c>
      <c r="E1601" s="43" t="s">
        <v>5124</v>
      </c>
      <c r="F1601" s="43" t="s">
        <v>1250</v>
      </c>
      <c r="G1601" s="43" t="s">
        <v>496</v>
      </c>
      <c r="H1601" s="42">
        <v>22</v>
      </c>
      <c r="I1601">
        <v>10</v>
      </c>
    </row>
    <row r="1602" spans="1:9" ht="15" customHeight="1" x14ac:dyDescent="0.25">
      <c r="A1602" s="42">
        <v>797</v>
      </c>
      <c r="B1602" s="43">
        <v>784</v>
      </c>
      <c r="C1602" s="42">
        <v>27083</v>
      </c>
      <c r="D1602" s="43" t="s">
        <v>880</v>
      </c>
      <c r="E1602" s="43" t="s">
        <v>400</v>
      </c>
      <c r="F1602" s="43" t="s">
        <v>1250</v>
      </c>
      <c r="G1602" s="43" t="s">
        <v>465</v>
      </c>
      <c r="H1602" s="42">
        <v>27</v>
      </c>
      <c r="I1602">
        <v>58</v>
      </c>
    </row>
    <row r="1603" spans="1:9" ht="15" customHeight="1" x14ac:dyDescent="0.25">
      <c r="A1603" s="42">
        <v>466</v>
      </c>
      <c r="B1603" s="43">
        <v>462</v>
      </c>
      <c r="C1603" s="42">
        <v>26129</v>
      </c>
      <c r="D1603" s="43" t="s">
        <v>1531</v>
      </c>
      <c r="E1603" s="43" t="s">
        <v>1532</v>
      </c>
      <c r="F1603" s="43" t="s">
        <v>1250</v>
      </c>
      <c r="G1603" s="43" t="s">
        <v>641</v>
      </c>
      <c r="H1603" s="42">
        <v>29</v>
      </c>
      <c r="I1603">
        <v>134</v>
      </c>
    </row>
    <row r="1604" spans="1:9" ht="15" customHeight="1" x14ac:dyDescent="0.25">
      <c r="A1604" s="42">
        <v>1405</v>
      </c>
      <c r="B1604" s="43">
        <v>1403</v>
      </c>
      <c r="C1604" s="42">
        <v>35364</v>
      </c>
      <c r="D1604" s="43" t="s">
        <v>1604</v>
      </c>
      <c r="E1604" s="43" t="s">
        <v>4422</v>
      </c>
      <c r="F1604" s="43" t="s">
        <v>1250</v>
      </c>
      <c r="G1604" s="43" t="s">
        <v>496</v>
      </c>
      <c r="H1604" s="42">
        <v>25</v>
      </c>
      <c r="I1604">
        <v>19</v>
      </c>
    </row>
    <row r="1605" spans="1:9" ht="15" customHeight="1" x14ac:dyDescent="0.25">
      <c r="A1605" s="42">
        <v>674</v>
      </c>
      <c r="B1605" s="43">
        <v>720</v>
      </c>
      <c r="C1605" s="42">
        <v>32595</v>
      </c>
      <c r="D1605" s="43" t="s">
        <v>1923</v>
      </c>
      <c r="E1605" s="43" t="s">
        <v>1924</v>
      </c>
      <c r="F1605" s="43" t="s">
        <v>1250</v>
      </c>
      <c r="G1605" s="43" t="s">
        <v>436</v>
      </c>
      <c r="H1605" s="42">
        <v>23</v>
      </c>
      <c r="I1605">
        <v>77</v>
      </c>
    </row>
    <row r="1606" spans="1:9" ht="15" customHeight="1" x14ac:dyDescent="0.25">
      <c r="A1606" s="46">
        <v>780</v>
      </c>
      <c r="B1606" s="46">
        <v>771</v>
      </c>
      <c r="C1606" s="46">
        <v>32785</v>
      </c>
      <c r="D1606" s="46" t="s">
        <v>2596</v>
      </c>
      <c r="E1606" s="46" t="s">
        <v>2597</v>
      </c>
      <c r="F1606" s="46" t="s">
        <v>1250</v>
      </c>
      <c r="G1606" s="46" t="s">
        <v>496</v>
      </c>
      <c r="H1606" s="46">
        <v>24</v>
      </c>
      <c r="I1606">
        <v>60</v>
      </c>
    </row>
    <row r="1607" spans="1:9" ht="15" customHeight="1" x14ac:dyDescent="0.25">
      <c r="A1607" s="42">
        <v>335</v>
      </c>
      <c r="B1607" s="43">
        <v>330</v>
      </c>
      <c r="C1607" s="42">
        <v>27111</v>
      </c>
      <c r="D1607" s="43" t="s">
        <v>1448</v>
      </c>
      <c r="E1607" s="43" t="s">
        <v>1449</v>
      </c>
      <c r="F1607" s="43" t="s">
        <v>1250</v>
      </c>
      <c r="G1607" s="43" t="s">
        <v>496</v>
      </c>
      <c r="H1607" s="42">
        <v>30</v>
      </c>
      <c r="I1607">
        <v>214</v>
      </c>
    </row>
    <row r="1608" spans="1:9" ht="15" customHeight="1" x14ac:dyDescent="0.25">
      <c r="A1608" s="42">
        <v>494</v>
      </c>
      <c r="B1608" s="43">
        <v>487</v>
      </c>
      <c r="C1608" s="42">
        <v>31278</v>
      </c>
      <c r="D1608" s="43" t="s">
        <v>1288</v>
      </c>
      <c r="E1608" s="43" t="s">
        <v>1289</v>
      </c>
      <c r="F1608" s="43" t="s">
        <v>1250</v>
      </c>
      <c r="G1608" s="43" t="s">
        <v>496</v>
      </c>
      <c r="H1608" s="42">
        <v>27</v>
      </c>
      <c r="I1608">
        <v>121</v>
      </c>
    </row>
    <row r="1609" spans="1:9" ht="15" customHeight="1" x14ac:dyDescent="0.25">
      <c r="A1609" s="42">
        <v>1225</v>
      </c>
      <c r="B1609" s="43">
        <v>1359</v>
      </c>
      <c r="C1609" s="42">
        <v>31266</v>
      </c>
      <c r="D1609" s="43" t="s">
        <v>3075</v>
      </c>
      <c r="E1609" s="43" t="s">
        <v>3076</v>
      </c>
      <c r="F1609" s="43" t="s">
        <v>1250</v>
      </c>
      <c r="G1609" s="43" t="s">
        <v>496</v>
      </c>
      <c r="H1609" s="42">
        <v>26</v>
      </c>
      <c r="I1609">
        <v>25</v>
      </c>
    </row>
    <row r="1610" spans="1:9" ht="15" customHeight="1" x14ac:dyDescent="0.25">
      <c r="A1610" s="42">
        <v>472</v>
      </c>
      <c r="B1610" s="43">
        <v>483</v>
      </c>
      <c r="C1610" s="42">
        <v>27134</v>
      </c>
      <c r="D1610" s="43" t="s">
        <v>1357</v>
      </c>
      <c r="E1610" s="43" t="s">
        <v>1358</v>
      </c>
      <c r="F1610" s="43" t="s">
        <v>1250</v>
      </c>
      <c r="G1610" s="43" t="s">
        <v>496</v>
      </c>
      <c r="H1610" s="42">
        <v>29</v>
      </c>
      <c r="I1610">
        <v>129</v>
      </c>
    </row>
    <row r="1611" spans="1:9" ht="15" customHeight="1" x14ac:dyDescent="0.25">
      <c r="A1611" s="42">
        <v>581</v>
      </c>
      <c r="B1611" s="43">
        <v>573</v>
      </c>
      <c r="C1611" s="42">
        <v>34152</v>
      </c>
      <c r="D1611" s="43" t="s">
        <v>3629</v>
      </c>
      <c r="E1611" s="43" t="s">
        <v>3630</v>
      </c>
      <c r="F1611" s="43" t="s">
        <v>1250</v>
      </c>
      <c r="G1611" s="43" t="s">
        <v>496</v>
      </c>
      <c r="H1611" s="42">
        <v>23</v>
      </c>
      <c r="I1611">
        <v>99</v>
      </c>
    </row>
    <row r="1612" spans="1:9" ht="15" customHeight="1" x14ac:dyDescent="0.25">
      <c r="A1612" s="42">
        <v>523</v>
      </c>
      <c r="B1612" s="43">
        <v>519</v>
      </c>
      <c r="C1612" s="42">
        <v>31268</v>
      </c>
      <c r="D1612" s="43" t="s">
        <v>1941</v>
      </c>
      <c r="E1612" s="43" t="s">
        <v>1942</v>
      </c>
      <c r="F1612" s="43" t="s">
        <v>1250</v>
      </c>
      <c r="G1612" s="43" t="s">
        <v>496</v>
      </c>
      <c r="H1612" s="42">
        <v>25</v>
      </c>
      <c r="I1612">
        <v>114</v>
      </c>
    </row>
    <row r="1613" spans="1:9" ht="15" customHeight="1" x14ac:dyDescent="0.25">
      <c r="A1613" s="42">
        <v>1326</v>
      </c>
      <c r="B1613" s="43">
        <v>1485</v>
      </c>
      <c r="C1613" s="42">
        <v>36323</v>
      </c>
      <c r="D1613" s="43" t="s">
        <v>4130</v>
      </c>
      <c r="E1613" s="43" t="s">
        <v>4131</v>
      </c>
      <c r="F1613" s="43" t="s">
        <v>1250</v>
      </c>
      <c r="G1613" s="43" t="s">
        <v>489</v>
      </c>
      <c r="H1613" s="42">
        <v>23</v>
      </c>
      <c r="I1613">
        <v>22</v>
      </c>
    </row>
    <row r="1614" spans="1:9" ht="15" customHeight="1" x14ac:dyDescent="0.25">
      <c r="A1614" s="42">
        <v>1121</v>
      </c>
      <c r="B1614" s="43">
        <v>1111</v>
      </c>
      <c r="C1614" s="42">
        <v>27717</v>
      </c>
      <c r="D1614" s="43" t="s">
        <v>4389</v>
      </c>
      <c r="E1614" s="43" t="s">
        <v>2360</v>
      </c>
      <c r="F1614" s="43" t="s">
        <v>1250</v>
      </c>
      <c r="G1614" s="43" t="s">
        <v>564</v>
      </c>
      <c r="H1614" s="42">
        <v>26</v>
      </c>
      <c r="I1614">
        <v>31</v>
      </c>
    </row>
    <row r="1615" spans="1:9" ht="15" customHeight="1" x14ac:dyDescent="0.25">
      <c r="A1615" s="42">
        <v>761</v>
      </c>
      <c r="B1615" s="43">
        <v>758</v>
      </c>
      <c r="C1615" s="42">
        <v>18295</v>
      </c>
      <c r="D1615" s="43" t="s">
        <v>3537</v>
      </c>
      <c r="E1615" s="43" t="s">
        <v>3538</v>
      </c>
      <c r="F1615" s="43" t="s">
        <v>4676</v>
      </c>
      <c r="G1615" s="43" t="s">
        <v>706</v>
      </c>
      <c r="H1615" s="42">
        <v>34</v>
      </c>
      <c r="I1615">
        <v>63</v>
      </c>
    </row>
    <row r="1616" spans="1:9" ht="15" customHeight="1" x14ac:dyDescent="0.25">
      <c r="A1616" s="42">
        <v>1656</v>
      </c>
      <c r="B1616" s="43">
        <v>1646</v>
      </c>
      <c r="C1616" s="42">
        <v>19243</v>
      </c>
      <c r="D1616" s="43" t="s">
        <v>1998</v>
      </c>
      <c r="E1616" s="43" t="s">
        <v>1999</v>
      </c>
      <c r="F1616" s="43" t="s">
        <v>4676</v>
      </c>
      <c r="G1616" s="43" t="s">
        <v>465</v>
      </c>
      <c r="H1616" s="42">
        <v>36</v>
      </c>
      <c r="I1616">
        <v>13</v>
      </c>
    </row>
    <row r="1617" spans="1:9" ht="15" customHeight="1" x14ac:dyDescent="0.25">
      <c r="A1617" s="46">
        <v>1582</v>
      </c>
      <c r="B1617" s="46">
        <v>1577</v>
      </c>
      <c r="C1617" s="46">
        <v>34732</v>
      </c>
      <c r="D1617" s="46" t="s">
        <v>3847</v>
      </c>
      <c r="E1617" s="46" t="s">
        <v>3848</v>
      </c>
      <c r="F1617" s="46" t="s">
        <v>4676</v>
      </c>
      <c r="G1617" s="46" t="s">
        <v>1913</v>
      </c>
      <c r="H1617" s="46">
        <v>23</v>
      </c>
      <c r="I1617">
        <v>15</v>
      </c>
    </row>
    <row r="1618" spans="1:9" ht="15" customHeight="1" x14ac:dyDescent="0.25">
      <c r="A1618" s="42">
        <v>2313</v>
      </c>
      <c r="B1618" s="43">
        <v>2301</v>
      </c>
      <c r="C1618" s="42">
        <v>34677</v>
      </c>
      <c r="D1618" s="43" t="s">
        <v>5568</v>
      </c>
      <c r="E1618" s="43" t="s">
        <v>5569</v>
      </c>
      <c r="F1618" s="43" t="s">
        <v>4676</v>
      </c>
      <c r="G1618" s="43" t="s">
        <v>538</v>
      </c>
      <c r="H1618" s="42">
        <v>23</v>
      </c>
      <c r="I1618">
        <v>5</v>
      </c>
    </row>
    <row r="1619" spans="1:9" ht="15" customHeight="1" x14ac:dyDescent="0.25">
      <c r="A1619" s="42">
        <v>755</v>
      </c>
      <c r="B1619" s="43">
        <v>751</v>
      </c>
      <c r="C1619" s="42">
        <v>23680</v>
      </c>
      <c r="D1619" s="43" t="s">
        <v>2573</v>
      </c>
      <c r="E1619" s="43" t="s">
        <v>2574</v>
      </c>
      <c r="F1619" s="43" t="s">
        <v>4676</v>
      </c>
      <c r="G1619" s="43" t="s">
        <v>438</v>
      </c>
      <c r="H1619" s="42">
        <v>29</v>
      </c>
      <c r="I1619">
        <v>64</v>
      </c>
    </row>
    <row r="1620" spans="1:9" ht="15" customHeight="1" x14ac:dyDescent="0.25">
      <c r="A1620" s="42">
        <v>2236</v>
      </c>
      <c r="B1620" s="43">
        <v>2226</v>
      </c>
      <c r="C1620" s="42">
        <v>22528</v>
      </c>
      <c r="D1620" s="43" t="s">
        <v>2002</v>
      </c>
      <c r="E1620" s="43" t="s">
        <v>2003</v>
      </c>
      <c r="F1620" s="43" t="s">
        <v>4676</v>
      </c>
      <c r="G1620" s="43" t="s">
        <v>485</v>
      </c>
      <c r="H1620" s="42">
        <v>31</v>
      </c>
      <c r="I1620">
        <v>5</v>
      </c>
    </row>
    <row r="1621" spans="1:9" ht="15" customHeight="1" x14ac:dyDescent="0.25">
      <c r="A1621" s="42">
        <v>2261</v>
      </c>
      <c r="B1621" s="43">
        <v>2251</v>
      </c>
      <c r="C1621" s="42">
        <v>29904</v>
      </c>
      <c r="D1621" s="43" t="s">
        <v>5522</v>
      </c>
      <c r="E1621" s="43" t="s">
        <v>5523</v>
      </c>
      <c r="F1621" s="43" t="s">
        <v>4676</v>
      </c>
      <c r="G1621" s="43" t="s">
        <v>538</v>
      </c>
      <c r="H1621" s="42">
        <v>26</v>
      </c>
      <c r="I1621">
        <v>5</v>
      </c>
    </row>
    <row r="1622" spans="1:9" ht="15" customHeight="1" x14ac:dyDescent="0.25">
      <c r="A1622" s="42">
        <v>1725</v>
      </c>
      <c r="B1622" s="43">
        <v>1719</v>
      </c>
      <c r="C1622" s="42">
        <v>10885</v>
      </c>
      <c r="D1622" s="43" t="s">
        <v>5075</v>
      </c>
      <c r="E1622" s="43" t="s">
        <v>5076</v>
      </c>
      <c r="F1622" s="43" t="s">
        <v>4627</v>
      </c>
      <c r="G1622" s="43" t="s">
        <v>781</v>
      </c>
      <c r="H1622" s="42">
        <v>36</v>
      </c>
      <c r="I1622">
        <v>11</v>
      </c>
    </row>
    <row r="1623" spans="1:9" ht="15" customHeight="1" x14ac:dyDescent="0.25">
      <c r="A1623" s="42">
        <v>2127</v>
      </c>
      <c r="B1623" s="43">
        <v>2119</v>
      </c>
      <c r="C1623" s="42">
        <v>37658</v>
      </c>
      <c r="D1623" s="43" t="s">
        <v>5421</v>
      </c>
      <c r="E1623" s="43" t="s">
        <v>5422</v>
      </c>
      <c r="F1623" s="43" t="s">
        <v>4627</v>
      </c>
      <c r="G1623" s="43" t="s">
        <v>1824</v>
      </c>
      <c r="H1623" s="42">
        <v>23</v>
      </c>
      <c r="I1623">
        <v>7</v>
      </c>
    </row>
    <row r="1624" spans="1:9" ht="15" customHeight="1" x14ac:dyDescent="0.25">
      <c r="A1624" s="42">
        <v>630</v>
      </c>
      <c r="B1624" s="43">
        <v>617</v>
      </c>
      <c r="C1624" s="42">
        <v>36096</v>
      </c>
      <c r="D1624" s="43" t="s">
        <v>3860</v>
      </c>
      <c r="E1624" s="43" t="s">
        <v>3861</v>
      </c>
      <c r="F1624" s="43" t="s">
        <v>4627</v>
      </c>
      <c r="G1624" s="43" t="s">
        <v>518</v>
      </c>
      <c r="H1624" s="42">
        <v>20</v>
      </c>
      <c r="I1624">
        <v>87</v>
      </c>
    </row>
    <row r="1625" spans="1:9" ht="15" customHeight="1" x14ac:dyDescent="0.25">
      <c r="A1625" s="42">
        <v>2352</v>
      </c>
      <c r="B1625" s="43">
        <v>2341</v>
      </c>
      <c r="C1625" s="42">
        <v>37405</v>
      </c>
      <c r="D1625" s="43" t="s">
        <v>5619</v>
      </c>
      <c r="E1625" s="43" t="s">
        <v>5620</v>
      </c>
      <c r="F1625" s="43" t="s">
        <v>4627</v>
      </c>
      <c r="G1625" s="43" t="s">
        <v>518</v>
      </c>
      <c r="H1625" s="42">
        <v>19</v>
      </c>
      <c r="I1625">
        <v>5</v>
      </c>
    </row>
    <row r="1626" spans="1:9" ht="15" customHeight="1" x14ac:dyDescent="0.25">
      <c r="A1626" s="42">
        <v>2623</v>
      </c>
      <c r="B1626" s="43">
        <v>2616</v>
      </c>
      <c r="C1626" s="42">
        <v>34564</v>
      </c>
      <c r="D1626" s="43" t="s">
        <v>4554</v>
      </c>
      <c r="E1626" s="43" t="s">
        <v>4555</v>
      </c>
      <c r="F1626" s="43" t="s">
        <v>4627</v>
      </c>
      <c r="G1626" s="43" t="s">
        <v>518</v>
      </c>
      <c r="H1626" s="42">
        <v>21</v>
      </c>
      <c r="I1626">
        <v>3</v>
      </c>
    </row>
    <row r="1627" spans="1:9" ht="15" customHeight="1" x14ac:dyDescent="0.25">
      <c r="A1627" s="42">
        <v>471</v>
      </c>
      <c r="B1627" s="43">
        <v>471</v>
      </c>
      <c r="C1627" s="42">
        <v>28243</v>
      </c>
      <c r="D1627" s="43" t="s">
        <v>2857</v>
      </c>
      <c r="E1627" s="43" t="s">
        <v>2858</v>
      </c>
      <c r="F1627" s="43" t="s">
        <v>4627</v>
      </c>
      <c r="G1627" s="43" t="s">
        <v>491</v>
      </c>
      <c r="H1627" s="42">
        <v>27</v>
      </c>
      <c r="I1627">
        <v>130</v>
      </c>
    </row>
    <row r="1628" spans="1:9" ht="15" customHeight="1" x14ac:dyDescent="0.25">
      <c r="A1628" s="42">
        <v>1398</v>
      </c>
      <c r="B1628" s="43">
        <v>1397</v>
      </c>
      <c r="C1628" s="42">
        <v>29738</v>
      </c>
      <c r="D1628" s="43" t="s">
        <v>3627</v>
      </c>
      <c r="E1628" s="43" t="s">
        <v>3628</v>
      </c>
      <c r="F1628" s="43" t="s">
        <v>2485</v>
      </c>
      <c r="G1628" s="43" t="s">
        <v>1824</v>
      </c>
      <c r="H1628" s="42">
        <v>26</v>
      </c>
      <c r="I1628">
        <v>19</v>
      </c>
    </row>
    <row r="1629" spans="1:9" ht="15" customHeight="1" x14ac:dyDescent="0.25">
      <c r="A1629" s="42">
        <v>2588</v>
      </c>
      <c r="B1629" s="43">
        <v>2579</v>
      </c>
      <c r="C1629" s="42">
        <v>30065</v>
      </c>
      <c r="D1629" s="43" t="s">
        <v>3958</v>
      </c>
      <c r="E1629" s="43" t="s">
        <v>3959</v>
      </c>
      <c r="F1629" s="43" t="s">
        <v>2485</v>
      </c>
      <c r="G1629" s="43" t="s">
        <v>1824</v>
      </c>
      <c r="H1629" s="42">
        <v>26</v>
      </c>
      <c r="I1629">
        <v>3</v>
      </c>
    </row>
    <row r="1630" spans="1:9" ht="15" customHeight="1" x14ac:dyDescent="0.25">
      <c r="A1630" s="42">
        <v>900</v>
      </c>
      <c r="B1630" s="43">
        <v>889</v>
      </c>
      <c r="C1630" s="42">
        <v>34890</v>
      </c>
      <c r="D1630" s="43" t="s">
        <v>2203</v>
      </c>
      <c r="E1630" s="43" t="s">
        <v>3503</v>
      </c>
      <c r="F1630" s="43" t="s">
        <v>2455</v>
      </c>
      <c r="G1630" s="43" t="s">
        <v>511</v>
      </c>
      <c r="H1630" s="42">
        <v>21</v>
      </c>
      <c r="I1630">
        <v>48</v>
      </c>
    </row>
    <row r="1631" spans="1:9" ht="15" customHeight="1" x14ac:dyDescent="0.25">
      <c r="A1631" s="42">
        <v>1975</v>
      </c>
      <c r="B1631" s="43">
        <v>1972</v>
      </c>
      <c r="C1631" s="42">
        <v>35087</v>
      </c>
      <c r="D1631" s="43" t="s">
        <v>5244</v>
      </c>
      <c r="E1631" s="43" t="s">
        <v>5245</v>
      </c>
      <c r="F1631" s="43" t="s">
        <v>2455</v>
      </c>
      <c r="G1631" s="43" t="s">
        <v>529</v>
      </c>
      <c r="H1631" s="42">
        <v>21</v>
      </c>
      <c r="I1631">
        <v>8</v>
      </c>
    </row>
    <row r="1632" spans="1:9" ht="15" customHeight="1" x14ac:dyDescent="0.25">
      <c r="A1632" s="42">
        <v>2327</v>
      </c>
      <c r="B1632" s="43">
        <v>2318</v>
      </c>
      <c r="C1632" s="42">
        <v>35704</v>
      </c>
      <c r="D1632" s="43" t="s">
        <v>5579</v>
      </c>
      <c r="E1632" s="43" t="s">
        <v>5580</v>
      </c>
      <c r="F1632" s="43" t="s">
        <v>2455</v>
      </c>
      <c r="G1632" s="43" t="s">
        <v>445</v>
      </c>
      <c r="H1632" s="42">
        <v>20</v>
      </c>
      <c r="I1632">
        <v>5</v>
      </c>
    </row>
    <row r="1633" spans="1:9" ht="15" customHeight="1" x14ac:dyDescent="0.25">
      <c r="A1633" s="42">
        <v>2169</v>
      </c>
      <c r="B1633" s="43">
        <v>2158</v>
      </c>
      <c r="C1633" s="42">
        <v>32086</v>
      </c>
      <c r="D1633" s="43" t="s">
        <v>2767</v>
      </c>
      <c r="E1633" s="43" t="s">
        <v>2768</v>
      </c>
      <c r="F1633" s="43" t="s">
        <v>2455</v>
      </c>
      <c r="G1633" s="43" t="s">
        <v>445</v>
      </c>
      <c r="H1633" s="42">
        <v>23</v>
      </c>
      <c r="I1633">
        <v>6</v>
      </c>
    </row>
    <row r="1634" spans="1:9" ht="15" customHeight="1" x14ac:dyDescent="0.25">
      <c r="A1634" s="42">
        <v>2055</v>
      </c>
      <c r="B1634" s="43">
        <v>2047</v>
      </c>
      <c r="C1634" s="42">
        <v>32422</v>
      </c>
      <c r="D1634" s="43" t="s">
        <v>3007</v>
      </c>
      <c r="E1634" s="43" t="s">
        <v>3008</v>
      </c>
      <c r="F1634" s="43" t="s">
        <v>2455</v>
      </c>
      <c r="G1634" s="43" t="s">
        <v>529</v>
      </c>
      <c r="H1634" s="42">
        <v>23</v>
      </c>
      <c r="I1634">
        <v>7</v>
      </c>
    </row>
    <row r="1635" spans="1:9" ht="15" customHeight="1" x14ac:dyDescent="0.25">
      <c r="A1635" s="42">
        <v>1974</v>
      </c>
      <c r="B1635" s="43">
        <v>1971</v>
      </c>
      <c r="C1635" s="42">
        <v>35026</v>
      </c>
      <c r="D1635" s="43" t="s">
        <v>3111</v>
      </c>
      <c r="E1635" s="43" t="s">
        <v>3112</v>
      </c>
      <c r="F1635" s="43" t="s">
        <v>2455</v>
      </c>
      <c r="G1635" s="43" t="s">
        <v>445</v>
      </c>
      <c r="H1635" s="42">
        <v>21</v>
      </c>
      <c r="I1635">
        <v>8</v>
      </c>
    </row>
    <row r="1636" spans="1:9" ht="15" customHeight="1" x14ac:dyDescent="0.25">
      <c r="A1636" s="42">
        <v>1954</v>
      </c>
      <c r="B1636" s="43">
        <v>1952</v>
      </c>
      <c r="C1636" s="42">
        <v>31767</v>
      </c>
      <c r="D1636" s="43" t="s">
        <v>3687</v>
      </c>
      <c r="E1636" s="43" t="s">
        <v>3688</v>
      </c>
      <c r="F1636" s="43" t="s">
        <v>2455</v>
      </c>
      <c r="G1636" s="43" t="s">
        <v>445</v>
      </c>
      <c r="H1636" s="42">
        <v>23</v>
      </c>
      <c r="I1636">
        <v>8</v>
      </c>
    </row>
    <row r="1637" spans="1:9" ht="15" customHeight="1" x14ac:dyDescent="0.25">
      <c r="A1637" s="42">
        <v>2703</v>
      </c>
      <c r="B1637" s="43">
        <v>2698</v>
      </c>
      <c r="C1637" s="42">
        <v>29692</v>
      </c>
      <c r="D1637" s="43" t="s">
        <v>5983</v>
      </c>
      <c r="E1637" s="43" t="s">
        <v>5984</v>
      </c>
      <c r="F1637" s="43" t="s">
        <v>3480</v>
      </c>
      <c r="G1637" s="43" t="s">
        <v>497</v>
      </c>
      <c r="H1637" s="42">
        <v>25</v>
      </c>
      <c r="I1637">
        <v>2</v>
      </c>
    </row>
    <row r="1638" spans="1:9" ht="15" customHeight="1" x14ac:dyDescent="0.25">
      <c r="A1638" s="42">
        <v>2063</v>
      </c>
      <c r="B1638" s="43">
        <v>2055</v>
      </c>
      <c r="C1638" s="42">
        <v>33156</v>
      </c>
      <c r="D1638" s="43" t="s">
        <v>2198</v>
      </c>
      <c r="E1638" s="43" t="s">
        <v>2199</v>
      </c>
      <c r="F1638" s="43" t="s">
        <v>3480</v>
      </c>
      <c r="G1638" s="43" t="s">
        <v>497</v>
      </c>
      <c r="H1638" s="42">
        <v>22</v>
      </c>
      <c r="I1638">
        <v>7</v>
      </c>
    </row>
    <row r="1639" spans="1:9" ht="15" customHeight="1" x14ac:dyDescent="0.25">
      <c r="A1639" s="42">
        <v>732</v>
      </c>
      <c r="B1639" s="43">
        <v>730</v>
      </c>
      <c r="C1639" s="42">
        <v>26906</v>
      </c>
      <c r="D1639" s="43" t="s">
        <v>3237</v>
      </c>
      <c r="E1639" s="43" t="s">
        <v>3238</v>
      </c>
      <c r="F1639" s="43" t="s">
        <v>3480</v>
      </c>
      <c r="G1639" s="43" t="s">
        <v>497</v>
      </c>
      <c r="H1639" s="42">
        <v>29</v>
      </c>
      <c r="I1639">
        <v>67</v>
      </c>
    </row>
    <row r="1640" spans="1:9" ht="15" customHeight="1" x14ac:dyDescent="0.25">
      <c r="A1640" s="42">
        <v>1956</v>
      </c>
      <c r="B1640" s="43">
        <v>1954</v>
      </c>
      <c r="C1640" s="42">
        <v>32292</v>
      </c>
      <c r="D1640" s="43" t="s">
        <v>3625</v>
      </c>
      <c r="E1640" s="43" t="s">
        <v>3626</v>
      </c>
      <c r="F1640" s="43" t="s">
        <v>3480</v>
      </c>
      <c r="G1640" s="43" t="s">
        <v>497</v>
      </c>
      <c r="H1640" s="42">
        <v>24</v>
      </c>
      <c r="I1640">
        <v>8</v>
      </c>
    </row>
    <row r="1641" spans="1:9" ht="15" customHeight="1" x14ac:dyDescent="0.25">
      <c r="A1641" s="42">
        <v>1698</v>
      </c>
      <c r="B1641" s="43">
        <v>1691</v>
      </c>
      <c r="C1641" s="42">
        <v>32290</v>
      </c>
      <c r="D1641" s="43" t="s">
        <v>3877</v>
      </c>
      <c r="E1641" s="43" t="s">
        <v>3878</v>
      </c>
      <c r="F1641" s="43" t="s">
        <v>3480</v>
      </c>
      <c r="G1641" s="43" t="s">
        <v>497</v>
      </c>
      <c r="H1641" s="42">
        <v>23</v>
      </c>
      <c r="I1641">
        <v>12</v>
      </c>
    </row>
    <row r="1642" spans="1:9" ht="15" customHeight="1" x14ac:dyDescent="0.25">
      <c r="A1642" s="42">
        <v>2597</v>
      </c>
      <c r="B1642" s="43">
        <v>2588</v>
      </c>
      <c r="C1642" s="42">
        <v>32074</v>
      </c>
      <c r="D1642" s="43" t="s">
        <v>3793</v>
      </c>
      <c r="E1642" s="43" t="s">
        <v>3794</v>
      </c>
      <c r="F1642" s="43" t="s">
        <v>3480</v>
      </c>
      <c r="G1642" s="43" t="s">
        <v>497</v>
      </c>
      <c r="H1642" s="42">
        <v>23</v>
      </c>
      <c r="I1642">
        <v>3</v>
      </c>
    </row>
    <row r="1643" spans="1:9" ht="15" customHeight="1" x14ac:dyDescent="0.25">
      <c r="A1643" s="42">
        <v>93</v>
      </c>
      <c r="B1643" s="43">
        <v>100</v>
      </c>
      <c r="C1643" s="42">
        <v>30685</v>
      </c>
      <c r="D1643" s="43" t="s">
        <v>655</v>
      </c>
      <c r="E1643" s="43" t="s">
        <v>252</v>
      </c>
      <c r="F1643" s="43" t="s">
        <v>643</v>
      </c>
      <c r="G1643" s="43" t="s">
        <v>489</v>
      </c>
      <c r="H1643" s="42">
        <v>24</v>
      </c>
      <c r="I1643">
        <v>590</v>
      </c>
    </row>
    <row r="1644" spans="1:9" ht="15" customHeight="1" x14ac:dyDescent="0.25">
      <c r="A1644" s="42">
        <v>710</v>
      </c>
      <c r="B1644" s="43">
        <v>738</v>
      </c>
      <c r="C1644" s="42">
        <v>27156</v>
      </c>
      <c r="D1644" s="43" t="s">
        <v>1414</v>
      </c>
      <c r="E1644" s="43" t="s">
        <v>966</v>
      </c>
      <c r="F1644" s="43" t="s">
        <v>643</v>
      </c>
      <c r="G1644" s="43" t="s">
        <v>436</v>
      </c>
      <c r="H1644" s="42">
        <v>29</v>
      </c>
      <c r="I1644">
        <v>71</v>
      </c>
    </row>
    <row r="1645" spans="1:9" ht="15" customHeight="1" x14ac:dyDescent="0.25">
      <c r="A1645" s="42">
        <v>401</v>
      </c>
      <c r="B1645" s="43">
        <v>396</v>
      </c>
      <c r="C1645" s="42">
        <v>30020</v>
      </c>
      <c r="D1645" s="43" t="s">
        <v>2026</v>
      </c>
      <c r="E1645" s="43" t="s">
        <v>2027</v>
      </c>
      <c r="F1645" s="43" t="s">
        <v>643</v>
      </c>
      <c r="G1645" s="43" t="s">
        <v>436</v>
      </c>
      <c r="H1645" s="42">
        <v>26</v>
      </c>
      <c r="I1645">
        <v>172</v>
      </c>
    </row>
    <row r="1646" spans="1:9" ht="15" customHeight="1" x14ac:dyDescent="0.25">
      <c r="A1646" s="42">
        <v>744</v>
      </c>
      <c r="B1646" s="43">
        <v>706</v>
      </c>
      <c r="C1646" s="42">
        <v>18608</v>
      </c>
      <c r="D1646" s="43" t="s">
        <v>730</v>
      </c>
      <c r="E1646" s="43" t="s">
        <v>300</v>
      </c>
      <c r="F1646" s="43" t="s">
        <v>643</v>
      </c>
      <c r="G1646" s="43" t="s">
        <v>602</v>
      </c>
      <c r="H1646" s="42">
        <v>33</v>
      </c>
      <c r="I1646">
        <v>65</v>
      </c>
    </row>
    <row r="1647" spans="1:9" ht="15" customHeight="1" x14ac:dyDescent="0.25">
      <c r="A1647" s="42">
        <v>541</v>
      </c>
      <c r="B1647" s="43">
        <v>535</v>
      </c>
      <c r="C1647" s="42">
        <v>22910</v>
      </c>
      <c r="D1647" s="43" t="s">
        <v>792</v>
      </c>
      <c r="E1647" s="43" t="s">
        <v>352</v>
      </c>
      <c r="F1647" s="43" t="s">
        <v>643</v>
      </c>
      <c r="G1647" s="43" t="s">
        <v>436</v>
      </c>
      <c r="H1647" s="42">
        <v>30</v>
      </c>
      <c r="I1647">
        <v>108</v>
      </c>
    </row>
    <row r="1648" spans="1:9" ht="15" customHeight="1" x14ac:dyDescent="0.25">
      <c r="A1648" s="42">
        <v>980</v>
      </c>
      <c r="B1648" s="43">
        <v>977</v>
      </c>
      <c r="C1648" s="42">
        <v>27248</v>
      </c>
      <c r="D1648" s="43" t="s">
        <v>658</v>
      </c>
      <c r="E1648" s="43" t="s">
        <v>112</v>
      </c>
      <c r="F1648" s="43" t="s">
        <v>643</v>
      </c>
      <c r="G1648" s="43" t="s">
        <v>436</v>
      </c>
      <c r="H1648" s="42">
        <v>27</v>
      </c>
      <c r="I1648">
        <v>40</v>
      </c>
    </row>
    <row r="1649" spans="1:9" ht="15" customHeight="1" x14ac:dyDescent="0.25">
      <c r="A1649" s="42">
        <v>312</v>
      </c>
      <c r="B1649" s="43">
        <v>310</v>
      </c>
      <c r="C1649" s="42">
        <v>34163</v>
      </c>
      <c r="D1649" s="43" t="s">
        <v>1696</v>
      </c>
      <c r="E1649" s="43" t="s">
        <v>1956</v>
      </c>
      <c r="F1649" s="43" t="s">
        <v>643</v>
      </c>
      <c r="G1649" s="43" t="s">
        <v>436</v>
      </c>
      <c r="H1649" s="42">
        <v>27</v>
      </c>
      <c r="I1649">
        <v>226</v>
      </c>
    </row>
    <row r="1650" spans="1:9" ht="15" customHeight="1" x14ac:dyDescent="0.25">
      <c r="A1650" s="42">
        <v>75</v>
      </c>
      <c r="B1650" s="43">
        <v>77</v>
      </c>
      <c r="C1650" s="42">
        <v>24255</v>
      </c>
      <c r="D1650" s="43" t="s">
        <v>645</v>
      </c>
      <c r="E1650" s="43" t="s">
        <v>253</v>
      </c>
      <c r="F1650" s="43" t="s">
        <v>643</v>
      </c>
      <c r="G1650" s="43" t="s">
        <v>436</v>
      </c>
      <c r="H1650" s="42">
        <v>29</v>
      </c>
      <c r="I1650">
        <v>661</v>
      </c>
    </row>
    <row r="1651" spans="1:9" ht="15" customHeight="1" x14ac:dyDescent="0.25">
      <c r="A1651" s="42">
        <v>320</v>
      </c>
      <c r="B1651" s="43">
        <v>315</v>
      </c>
      <c r="C1651" s="42">
        <v>25763</v>
      </c>
      <c r="D1651" s="43" t="s">
        <v>654</v>
      </c>
      <c r="E1651" s="43" t="s">
        <v>254</v>
      </c>
      <c r="F1651" s="43" t="s">
        <v>643</v>
      </c>
      <c r="G1651" s="43" t="s">
        <v>457</v>
      </c>
      <c r="H1651" s="42">
        <v>28</v>
      </c>
      <c r="I1651">
        <v>222</v>
      </c>
    </row>
    <row r="1652" spans="1:9" ht="15" customHeight="1" x14ac:dyDescent="0.25">
      <c r="A1652" s="42">
        <v>688</v>
      </c>
      <c r="B1652" s="43">
        <v>685</v>
      </c>
      <c r="C1652" s="42">
        <v>31635</v>
      </c>
      <c r="D1652" s="43" t="s">
        <v>1155</v>
      </c>
      <c r="E1652" s="43" t="s">
        <v>1156</v>
      </c>
      <c r="F1652" s="43" t="s">
        <v>643</v>
      </c>
      <c r="G1652" s="43" t="s">
        <v>445</v>
      </c>
      <c r="H1652" s="42">
        <v>23</v>
      </c>
      <c r="I1652">
        <v>75</v>
      </c>
    </row>
    <row r="1653" spans="1:9" ht="15" customHeight="1" x14ac:dyDescent="0.25">
      <c r="A1653" s="42">
        <v>27</v>
      </c>
      <c r="B1653" s="43">
        <v>39</v>
      </c>
      <c r="C1653" s="42">
        <v>32766</v>
      </c>
      <c r="D1653" s="43" t="s">
        <v>1073</v>
      </c>
      <c r="E1653" s="43" t="s">
        <v>1074</v>
      </c>
      <c r="F1653" s="43" t="s">
        <v>643</v>
      </c>
      <c r="G1653" s="43" t="s">
        <v>436</v>
      </c>
      <c r="H1653" s="42">
        <v>22</v>
      </c>
      <c r="I1653">
        <v>1045</v>
      </c>
    </row>
    <row r="1654" spans="1:9" ht="15" customHeight="1" x14ac:dyDescent="0.25">
      <c r="A1654" s="42">
        <v>138</v>
      </c>
      <c r="B1654" s="43">
        <v>141</v>
      </c>
      <c r="C1654" s="42">
        <v>34337</v>
      </c>
      <c r="D1654" s="43" t="s">
        <v>2036</v>
      </c>
      <c r="E1654" s="43" t="s">
        <v>2037</v>
      </c>
      <c r="F1654" s="43" t="s">
        <v>643</v>
      </c>
      <c r="G1654" s="43" t="s">
        <v>436</v>
      </c>
      <c r="H1654" s="42">
        <v>21</v>
      </c>
      <c r="I1654">
        <v>455</v>
      </c>
    </row>
    <row r="1655" spans="1:9" ht="15" customHeight="1" x14ac:dyDescent="0.25">
      <c r="A1655" s="42">
        <v>599</v>
      </c>
      <c r="B1655" s="43">
        <v>568</v>
      </c>
      <c r="C1655" s="42">
        <v>25195</v>
      </c>
      <c r="D1655" s="43" t="s">
        <v>773</v>
      </c>
      <c r="E1655" s="43" t="s">
        <v>337</v>
      </c>
      <c r="F1655" s="43" t="s">
        <v>643</v>
      </c>
      <c r="G1655" s="43" t="s">
        <v>455</v>
      </c>
      <c r="H1655" s="42">
        <v>28</v>
      </c>
      <c r="I1655">
        <v>95</v>
      </c>
    </row>
    <row r="1656" spans="1:9" ht="15" customHeight="1" x14ac:dyDescent="0.25">
      <c r="A1656" s="42">
        <v>50</v>
      </c>
      <c r="B1656" s="43">
        <v>49</v>
      </c>
      <c r="C1656" s="42">
        <v>20960</v>
      </c>
      <c r="D1656" s="43" t="s">
        <v>642</v>
      </c>
      <c r="E1656" s="43" t="s">
        <v>255</v>
      </c>
      <c r="F1656" s="43" t="s">
        <v>643</v>
      </c>
      <c r="G1656" s="43" t="s">
        <v>455</v>
      </c>
      <c r="H1656" s="42">
        <v>32</v>
      </c>
      <c r="I1656">
        <v>824</v>
      </c>
    </row>
    <row r="1657" spans="1:9" ht="15" customHeight="1" x14ac:dyDescent="0.25">
      <c r="A1657" s="42">
        <v>999</v>
      </c>
      <c r="B1657" s="43">
        <v>1070</v>
      </c>
      <c r="C1657" s="42">
        <v>18234</v>
      </c>
      <c r="D1657" s="43" t="s">
        <v>653</v>
      </c>
      <c r="E1657" s="43" t="s">
        <v>256</v>
      </c>
      <c r="F1657" s="43" t="s">
        <v>643</v>
      </c>
      <c r="G1657" s="43" t="s">
        <v>436</v>
      </c>
      <c r="H1657" s="42">
        <v>32</v>
      </c>
      <c r="I1657">
        <v>38</v>
      </c>
    </row>
    <row r="1658" spans="1:9" ht="15" customHeight="1" x14ac:dyDescent="0.25">
      <c r="A1658" s="42">
        <v>573</v>
      </c>
      <c r="B1658" s="43">
        <v>590</v>
      </c>
      <c r="C1658" s="42">
        <v>32719</v>
      </c>
      <c r="D1658" s="43" t="s">
        <v>1926</v>
      </c>
      <c r="E1658" s="43" t="s">
        <v>1927</v>
      </c>
      <c r="F1658" s="43" t="s">
        <v>643</v>
      </c>
      <c r="G1658" s="43" t="s">
        <v>436</v>
      </c>
      <c r="H1658" s="42">
        <v>22</v>
      </c>
      <c r="I1658">
        <v>101</v>
      </c>
    </row>
    <row r="1659" spans="1:9" ht="15" customHeight="1" x14ac:dyDescent="0.25">
      <c r="A1659" s="42">
        <v>72</v>
      </c>
      <c r="B1659" s="43">
        <v>76</v>
      </c>
      <c r="C1659" s="42">
        <v>24758</v>
      </c>
      <c r="D1659" s="43" t="s">
        <v>646</v>
      </c>
      <c r="E1659" s="43" t="s">
        <v>258</v>
      </c>
      <c r="F1659" s="43" t="s">
        <v>643</v>
      </c>
      <c r="G1659" s="43" t="s">
        <v>436</v>
      </c>
      <c r="H1659" s="42">
        <v>29</v>
      </c>
      <c r="I1659">
        <v>672</v>
      </c>
    </row>
    <row r="1660" spans="1:9" ht="15" customHeight="1" x14ac:dyDescent="0.25">
      <c r="A1660" s="46">
        <v>58</v>
      </c>
      <c r="B1660" s="46">
        <v>57</v>
      </c>
      <c r="C1660" s="46">
        <v>19994</v>
      </c>
      <c r="D1660" s="46" t="s">
        <v>569</v>
      </c>
      <c r="E1660" s="46" t="s">
        <v>4597</v>
      </c>
      <c r="F1660" s="46" t="s">
        <v>643</v>
      </c>
      <c r="G1660" s="46" t="s">
        <v>436</v>
      </c>
      <c r="H1660" s="46">
        <v>32</v>
      </c>
      <c r="I1660">
        <v>744</v>
      </c>
    </row>
    <row r="1661" spans="1:9" ht="15" customHeight="1" x14ac:dyDescent="0.25">
      <c r="A1661" s="42">
        <v>237</v>
      </c>
      <c r="B1661" s="43">
        <v>234</v>
      </c>
      <c r="C1661" s="42">
        <v>11818</v>
      </c>
      <c r="D1661" s="43" t="s">
        <v>651</v>
      </c>
      <c r="E1661" s="43" t="s">
        <v>259</v>
      </c>
      <c r="F1661" s="43" t="s">
        <v>643</v>
      </c>
      <c r="G1661" s="43" t="s">
        <v>436</v>
      </c>
      <c r="H1661" s="42">
        <v>36</v>
      </c>
      <c r="I1661">
        <v>297</v>
      </c>
    </row>
    <row r="1662" spans="1:9" ht="15" customHeight="1" x14ac:dyDescent="0.25">
      <c r="A1662" s="42">
        <v>280</v>
      </c>
      <c r="B1662" s="43">
        <v>273</v>
      </c>
      <c r="C1662" s="42">
        <v>20163</v>
      </c>
      <c r="D1662" s="43" t="s">
        <v>650</v>
      </c>
      <c r="E1662" s="43" t="s">
        <v>260</v>
      </c>
      <c r="F1662" s="43" t="s">
        <v>643</v>
      </c>
      <c r="G1662" s="43" t="s">
        <v>436</v>
      </c>
      <c r="H1662" s="42">
        <v>33</v>
      </c>
      <c r="I1662">
        <v>256</v>
      </c>
    </row>
    <row r="1663" spans="1:9" ht="15" customHeight="1" x14ac:dyDescent="0.25">
      <c r="A1663" s="42">
        <v>594</v>
      </c>
      <c r="B1663" s="43">
        <v>589</v>
      </c>
      <c r="C1663" s="42">
        <v>31636</v>
      </c>
      <c r="D1663" s="43" t="s">
        <v>1121</v>
      </c>
      <c r="E1663" s="43" t="s">
        <v>1122</v>
      </c>
      <c r="F1663" s="43" t="s">
        <v>643</v>
      </c>
      <c r="G1663" s="43" t="s">
        <v>436</v>
      </c>
      <c r="H1663" s="42">
        <v>23</v>
      </c>
      <c r="I1663">
        <v>96</v>
      </c>
    </row>
    <row r="1664" spans="1:9" ht="15" customHeight="1" x14ac:dyDescent="0.25">
      <c r="A1664" s="42">
        <v>248</v>
      </c>
      <c r="B1664" s="43">
        <v>249</v>
      </c>
      <c r="C1664" s="42">
        <v>30686</v>
      </c>
      <c r="D1664" s="43" t="s">
        <v>1061</v>
      </c>
      <c r="E1664" s="43" t="s">
        <v>1062</v>
      </c>
      <c r="F1664" s="43" t="s">
        <v>643</v>
      </c>
      <c r="G1664" s="43" t="s">
        <v>436</v>
      </c>
      <c r="H1664" s="42">
        <v>24</v>
      </c>
      <c r="I1664">
        <v>287</v>
      </c>
    </row>
    <row r="1665" spans="1:9" ht="15" customHeight="1" x14ac:dyDescent="0.25">
      <c r="A1665" s="42">
        <v>334</v>
      </c>
      <c r="B1665" s="43">
        <v>328</v>
      </c>
      <c r="C1665" s="42">
        <v>24753</v>
      </c>
      <c r="D1665" s="43" t="s">
        <v>582</v>
      </c>
      <c r="E1665" s="43" t="s">
        <v>73</v>
      </c>
      <c r="F1665" s="43" t="s">
        <v>643</v>
      </c>
      <c r="G1665" s="43" t="s">
        <v>436</v>
      </c>
      <c r="H1665" s="42">
        <v>29</v>
      </c>
      <c r="I1665">
        <v>215</v>
      </c>
    </row>
    <row r="1666" spans="1:9" ht="15" customHeight="1" x14ac:dyDescent="0.25">
      <c r="A1666" s="42">
        <v>497</v>
      </c>
      <c r="B1666" s="43">
        <v>490</v>
      </c>
      <c r="C1666" s="42">
        <v>33756</v>
      </c>
      <c r="D1666" s="43" t="s">
        <v>2831</v>
      </c>
      <c r="E1666" s="43" t="s">
        <v>2832</v>
      </c>
      <c r="F1666" s="43" t="s">
        <v>643</v>
      </c>
      <c r="G1666" s="43" t="s">
        <v>436</v>
      </c>
      <c r="H1666" s="42">
        <v>22</v>
      </c>
      <c r="I1666">
        <v>120</v>
      </c>
    </row>
    <row r="1667" spans="1:9" ht="15" customHeight="1" x14ac:dyDescent="0.25">
      <c r="A1667" s="42">
        <v>400</v>
      </c>
      <c r="B1667" s="43">
        <v>394</v>
      </c>
      <c r="C1667" s="42">
        <v>24236</v>
      </c>
      <c r="D1667" s="43" t="s">
        <v>969</v>
      </c>
      <c r="E1667" s="43" t="s">
        <v>970</v>
      </c>
      <c r="F1667" s="43" t="s">
        <v>643</v>
      </c>
      <c r="G1667" s="43" t="s">
        <v>436</v>
      </c>
      <c r="H1667" s="42">
        <v>30</v>
      </c>
      <c r="I1667">
        <v>172</v>
      </c>
    </row>
    <row r="1668" spans="1:9" ht="15" customHeight="1" x14ac:dyDescent="0.25">
      <c r="A1668" s="42">
        <v>635</v>
      </c>
      <c r="B1668" s="43">
        <v>627</v>
      </c>
      <c r="C1668" s="42">
        <v>28509</v>
      </c>
      <c r="D1668" s="43" t="s">
        <v>552</v>
      </c>
      <c r="E1668" s="43" t="s">
        <v>206</v>
      </c>
      <c r="F1668" s="43" t="s">
        <v>643</v>
      </c>
      <c r="G1668" s="43" t="s">
        <v>489</v>
      </c>
      <c r="H1668" s="42">
        <v>27</v>
      </c>
      <c r="I1668">
        <v>85</v>
      </c>
    </row>
    <row r="1669" spans="1:9" ht="15" customHeight="1" x14ac:dyDescent="0.25">
      <c r="A1669" s="42">
        <v>2004</v>
      </c>
      <c r="B1669" s="43">
        <v>1999</v>
      </c>
      <c r="C1669" s="42">
        <v>13531</v>
      </c>
      <c r="D1669" s="43" t="s">
        <v>2842</v>
      </c>
      <c r="E1669" s="43" t="s">
        <v>2843</v>
      </c>
      <c r="F1669" s="43" t="s">
        <v>2844</v>
      </c>
      <c r="G1669" s="43" t="s">
        <v>1960</v>
      </c>
      <c r="H1669" s="42">
        <v>35</v>
      </c>
      <c r="I1669">
        <v>7</v>
      </c>
    </row>
    <row r="1670" spans="1:9" ht="15" customHeight="1" x14ac:dyDescent="0.25">
      <c r="A1670" s="42">
        <v>1521</v>
      </c>
      <c r="B1670" s="43">
        <v>1520</v>
      </c>
      <c r="C1670" s="42">
        <v>12885</v>
      </c>
      <c r="D1670" s="43" t="s">
        <v>1958</v>
      </c>
      <c r="E1670" s="43" t="s">
        <v>1959</v>
      </c>
      <c r="F1670" s="43" t="s">
        <v>2844</v>
      </c>
      <c r="G1670" s="43" t="s">
        <v>1960</v>
      </c>
      <c r="H1670" s="42">
        <v>35</v>
      </c>
      <c r="I1670">
        <v>15</v>
      </c>
    </row>
    <row r="1671" spans="1:9" ht="15" customHeight="1" x14ac:dyDescent="0.25">
      <c r="A1671" s="42">
        <v>1362</v>
      </c>
      <c r="B1671" s="43">
        <v>1356</v>
      </c>
      <c r="C1671" s="42">
        <v>29975</v>
      </c>
      <c r="D1671" s="43" t="s">
        <v>3704</v>
      </c>
      <c r="E1671" s="43" t="s">
        <v>3705</v>
      </c>
      <c r="F1671" s="43" t="s">
        <v>4845</v>
      </c>
      <c r="G1671" s="43" t="s">
        <v>445</v>
      </c>
      <c r="H1671" s="42">
        <v>26</v>
      </c>
      <c r="I1671">
        <v>20</v>
      </c>
    </row>
    <row r="1672" spans="1:9" ht="15" customHeight="1" x14ac:dyDescent="0.25">
      <c r="A1672" s="42">
        <v>2309</v>
      </c>
      <c r="B1672" s="43">
        <v>2297</v>
      </c>
      <c r="C1672" s="42">
        <v>34515</v>
      </c>
      <c r="D1672" s="43" t="s">
        <v>4102</v>
      </c>
      <c r="E1672" s="43" t="s">
        <v>4103</v>
      </c>
      <c r="F1672" s="43" t="s">
        <v>4845</v>
      </c>
      <c r="G1672" s="43" t="s">
        <v>445</v>
      </c>
      <c r="H1672" s="42">
        <v>22</v>
      </c>
      <c r="I1672">
        <v>5</v>
      </c>
    </row>
    <row r="1673" spans="1:9" ht="15" customHeight="1" x14ac:dyDescent="0.25">
      <c r="A1673" s="42">
        <v>2892</v>
      </c>
      <c r="B1673" s="43">
        <v>2884</v>
      </c>
      <c r="C1673" s="42">
        <v>28652</v>
      </c>
      <c r="D1673" s="43" t="s">
        <v>6187</v>
      </c>
      <c r="E1673" s="43" t="s">
        <v>6188</v>
      </c>
      <c r="F1673" s="43" t="s">
        <v>4845</v>
      </c>
      <c r="G1673" s="43" t="s">
        <v>445</v>
      </c>
      <c r="H1673" s="42">
        <v>27</v>
      </c>
      <c r="I1673">
        <v>1</v>
      </c>
    </row>
    <row r="1674" spans="1:9" ht="15" customHeight="1" x14ac:dyDescent="0.25">
      <c r="A1674" s="42">
        <v>463</v>
      </c>
      <c r="B1674" s="43">
        <v>468</v>
      </c>
      <c r="C1674" s="42">
        <v>31396</v>
      </c>
      <c r="D1674" s="43" t="s">
        <v>2557</v>
      </c>
      <c r="E1674" s="43" t="s">
        <v>2558</v>
      </c>
      <c r="F1674" s="43" t="s">
        <v>1259</v>
      </c>
      <c r="G1674" s="43" t="s">
        <v>529</v>
      </c>
      <c r="H1674" s="42">
        <v>25</v>
      </c>
      <c r="I1674">
        <v>137</v>
      </c>
    </row>
    <row r="1675" spans="1:9" ht="15" customHeight="1" x14ac:dyDescent="0.25">
      <c r="A1675" s="42">
        <v>671</v>
      </c>
      <c r="B1675" s="43">
        <v>669</v>
      </c>
      <c r="C1675" s="42">
        <v>33014</v>
      </c>
      <c r="D1675" s="43" t="s">
        <v>3092</v>
      </c>
      <c r="E1675" s="43" t="s">
        <v>3093</v>
      </c>
      <c r="F1675" s="43" t="s">
        <v>1259</v>
      </c>
      <c r="G1675" s="43" t="s">
        <v>529</v>
      </c>
      <c r="H1675" s="42">
        <v>22</v>
      </c>
      <c r="I1675">
        <v>78</v>
      </c>
    </row>
    <row r="1676" spans="1:9" ht="15" customHeight="1" x14ac:dyDescent="0.25">
      <c r="A1676" s="42">
        <v>516</v>
      </c>
      <c r="B1676" s="43">
        <v>509</v>
      </c>
      <c r="C1676" s="42">
        <v>23433</v>
      </c>
      <c r="D1676" s="43" t="s">
        <v>1497</v>
      </c>
      <c r="E1676" s="43" t="s">
        <v>1498</v>
      </c>
      <c r="F1676" s="43" t="s">
        <v>1259</v>
      </c>
      <c r="G1676" s="43" t="s">
        <v>529</v>
      </c>
      <c r="H1676" s="42">
        <v>29</v>
      </c>
      <c r="I1676">
        <v>115</v>
      </c>
    </row>
    <row r="1677" spans="1:9" ht="15" customHeight="1" x14ac:dyDescent="0.25">
      <c r="A1677" s="42">
        <v>1790</v>
      </c>
      <c r="B1677" s="43">
        <v>1787</v>
      </c>
      <c r="C1677" s="42">
        <v>27804</v>
      </c>
      <c r="D1677" s="43" t="s">
        <v>1563</v>
      </c>
      <c r="E1677" s="43" t="s">
        <v>1564</v>
      </c>
      <c r="F1677" s="43" t="s">
        <v>1259</v>
      </c>
      <c r="G1677" s="43" t="s">
        <v>529</v>
      </c>
      <c r="H1677" s="42">
        <v>26</v>
      </c>
      <c r="I1677">
        <v>10</v>
      </c>
    </row>
    <row r="1678" spans="1:9" ht="15" customHeight="1" x14ac:dyDescent="0.25">
      <c r="A1678" s="42">
        <v>1421</v>
      </c>
      <c r="B1678" s="43">
        <v>1417</v>
      </c>
      <c r="C1678" s="42">
        <v>30287</v>
      </c>
      <c r="D1678" s="43" t="s">
        <v>1506</v>
      </c>
      <c r="E1678" s="43" t="s">
        <v>1507</v>
      </c>
      <c r="F1678" s="43" t="s">
        <v>1259</v>
      </c>
      <c r="G1678" s="43" t="s">
        <v>529</v>
      </c>
      <c r="H1678" s="42">
        <v>25</v>
      </c>
      <c r="I1678">
        <v>18</v>
      </c>
    </row>
    <row r="1679" spans="1:9" ht="15" customHeight="1" x14ac:dyDescent="0.25">
      <c r="A1679" s="42">
        <v>2440</v>
      </c>
      <c r="B1679" s="43">
        <v>2430</v>
      </c>
      <c r="C1679" s="42">
        <v>31758</v>
      </c>
      <c r="D1679" s="43" t="s">
        <v>5705</v>
      </c>
      <c r="E1679" s="43" t="s">
        <v>5706</v>
      </c>
      <c r="F1679" s="43" t="s">
        <v>1259</v>
      </c>
      <c r="G1679" s="43" t="s">
        <v>529</v>
      </c>
      <c r="H1679" s="42">
        <v>23</v>
      </c>
      <c r="I1679">
        <v>4</v>
      </c>
    </row>
    <row r="1680" spans="1:9" ht="15" customHeight="1" x14ac:dyDescent="0.25">
      <c r="A1680" s="42">
        <v>929</v>
      </c>
      <c r="B1680" s="43">
        <v>924</v>
      </c>
      <c r="C1680" s="42">
        <v>31653</v>
      </c>
      <c r="D1680" s="43" t="s">
        <v>3962</v>
      </c>
      <c r="E1680" s="43" t="s">
        <v>3963</v>
      </c>
      <c r="F1680" s="43" t="s">
        <v>1259</v>
      </c>
      <c r="G1680" s="43" t="s">
        <v>529</v>
      </c>
      <c r="H1680" s="42">
        <v>23</v>
      </c>
      <c r="I1680">
        <v>44</v>
      </c>
    </row>
    <row r="1681" spans="1:9" ht="15" customHeight="1" x14ac:dyDescent="0.25">
      <c r="A1681" s="42">
        <v>2610</v>
      </c>
      <c r="B1681" s="43">
        <v>2601</v>
      </c>
      <c r="C1681" s="42">
        <v>33129</v>
      </c>
      <c r="D1681" s="43" t="s">
        <v>5892</v>
      </c>
      <c r="E1681" s="43" t="s">
        <v>5893</v>
      </c>
      <c r="F1681" s="43" t="s">
        <v>1259</v>
      </c>
      <c r="G1681" s="43" t="s">
        <v>529</v>
      </c>
      <c r="H1681" s="42">
        <v>22</v>
      </c>
      <c r="I1681">
        <v>3</v>
      </c>
    </row>
    <row r="1682" spans="1:9" ht="15" customHeight="1" x14ac:dyDescent="0.25">
      <c r="A1682" s="42">
        <v>2609</v>
      </c>
      <c r="B1682" s="43">
        <v>2600</v>
      </c>
      <c r="C1682" s="42">
        <v>33128</v>
      </c>
      <c r="D1682" s="43" t="s">
        <v>4151</v>
      </c>
      <c r="E1682" s="43" t="s">
        <v>4152</v>
      </c>
      <c r="F1682" s="43" t="s">
        <v>1259</v>
      </c>
      <c r="G1682" s="43" t="s">
        <v>529</v>
      </c>
      <c r="H1682" s="42">
        <v>22</v>
      </c>
      <c r="I1682">
        <v>3</v>
      </c>
    </row>
    <row r="1683" spans="1:9" ht="15" customHeight="1" x14ac:dyDescent="0.25">
      <c r="A1683" s="42">
        <v>2780</v>
      </c>
      <c r="B1683" s="43">
        <v>2777</v>
      </c>
      <c r="C1683" s="42">
        <v>35294</v>
      </c>
      <c r="D1683" s="43" t="s">
        <v>6044</v>
      </c>
      <c r="E1683" s="43" t="s">
        <v>6045</v>
      </c>
      <c r="F1683" s="43" t="s">
        <v>1259</v>
      </c>
      <c r="G1683" s="43" t="s">
        <v>529</v>
      </c>
      <c r="H1683" s="42">
        <v>21</v>
      </c>
      <c r="I1683">
        <v>2</v>
      </c>
    </row>
    <row r="1684" spans="1:9" ht="15" customHeight="1" x14ac:dyDescent="0.25">
      <c r="A1684" s="42">
        <v>1499</v>
      </c>
      <c r="B1684" s="43">
        <v>1500</v>
      </c>
      <c r="C1684" s="42">
        <v>29580</v>
      </c>
      <c r="D1684" s="43" t="s">
        <v>2058</v>
      </c>
      <c r="E1684" s="43" t="s">
        <v>2059</v>
      </c>
      <c r="F1684" s="43" t="s">
        <v>4362</v>
      </c>
      <c r="G1684" s="43" t="s">
        <v>497</v>
      </c>
      <c r="H1684" s="42">
        <v>27</v>
      </c>
      <c r="I1684">
        <v>16</v>
      </c>
    </row>
    <row r="1685" spans="1:9" ht="15" customHeight="1" x14ac:dyDescent="0.25">
      <c r="A1685" s="42">
        <v>1658</v>
      </c>
      <c r="B1685" s="43">
        <v>1648</v>
      </c>
      <c r="C1685" s="42">
        <v>23265</v>
      </c>
      <c r="D1685" s="43" t="s">
        <v>5033</v>
      </c>
      <c r="E1685" s="43" t="s">
        <v>5034</v>
      </c>
      <c r="F1685" s="43" t="s">
        <v>4362</v>
      </c>
      <c r="G1685" s="43" t="s">
        <v>589</v>
      </c>
      <c r="H1685" s="42">
        <v>30</v>
      </c>
      <c r="I1685">
        <v>13</v>
      </c>
    </row>
    <row r="1686" spans="1:9" ht="15" customHeight="1" x14ac:dyDescent="0.25">
      <c r="A1686" s="42">
        <v>1278</v>
      </c>
      <c r="B1686" s="43">
        <v>1271</v>
      </c>
      <c r="C1686" s="42">
        <v>30489</v>
      </c>
      <c r="D1686" s="43" t="s">
        <v>3246</v>
      </c>
      <c r="E1686" s="43" t="s">
        <v>3247</v>
      </c>
      <c r="F1686" s="43" t="s">
        <v>3248</v>
      </c>
      <c r="G1686" s="43" t="s">
        <v>1469</v>
      </c>
      <c r="H1686" s="42">
        <v>27</v>
      </c>
      <c r="I1686">
        <v>23</v>
      </c>
    </row>
    <row r="1687" spans="1:9" ht="15" customHeight="1" x14ac:dyDescent="0.25">
      <c r="A1687" s="42">
        <v>2720</v>
      </c>
      <c r="B1687" s="43">
        <v>2714</v>
      </c>
      <c r="C1687" s="42">
        <v>31617</v>
      </c>
      <c r="D1687" s="43" t="s">
        <v>3397</v>
      </c>
      <c r="E1687" s="43" t="s">
        <v>3398</v>
      </c>
      <c r="F1687" s="43" t="s">
        <v>3248</v>
      </c>
      <c r="G1687" s="43" t="s">
        <v>1469</v>
      </c>
      <c r="H1687" s="42">
        <v>28</v>
      </c>
      <c r="I1687">
        <v>2</v>
      </c>
    </row>
    <row r="1688" spans="1:9" ht="15" customHeight="1" x14ac:dyDescent="0.25">
      <c r="A1688" s="42">
        <v>579</v>
      </c>
      <c r="B1688" s="43">
        <v>572</v>
      </c>
      <c r="C1688" s="42">
        <v>29180</v>
      </c>
      <c r="D1688" s="43" t="s">
        <v>471</v>
      </c>
      <c r="E1688" s="43" t="s">
        <v>1652</v>
      </c>
      <c r="F1688" s="43" t="s">
        <v>1600</v>
      </c>
      <c r="G1688" s="43" t="s">
        <v>445</v>
      </c>
      <c r="H1688" s="42">
        <v>27</v>
      </c>
      <c r="I1688">
        <v>99</v>
      </c>
    </row>
    <row r="1689" spans="1:9" ht="15" customHeight="1" x14ac:dyDescent="0.25">
      <c r="A1689" s="42">
        <v>2427</v>
      </c>
      <c r="B1689" s="43">
        <v>2416</v>
      </c>
      <c r="C1689" s="42">
        <v>30755</v>
      </c>
      <c r="D1689" s="43" t="s">
        <v>5688</v>
      </c>
      <c r="E1689" s="43" t="s">
        <v>5689</v>
      </c>
      <c r="F1689" s="43" t="s">
        <v>1600</v>
      </c>
      <c r="G1689" s="43" t="s">
        <v>457</v>
      </c>
      <c r="H1689" s="42">
        <v>24</v>
      </c>
      <c r="I1689">
        <v>4</v>
      </c>
    </row>
    <row r="1690" spans="1:9" ht="15" customHeight="1" x14ac:dyDescent="0.25">
      <c r="A1690" s="42">
        <v>2594</v>
      </c>
      <c r="B1690" s="43">
        <v>2585</v>
      </c>
      <c r="C1690" s="42">
        <v>31701</v>
      </c>
      <c r="D1690" s="43" t="s">
        <v>3314</v>
      </c>
      <c r="E1690" s="43" t="s">
        <v>3315</v>
      </c>
      <c r="F1690" s="43" t="s">
        <v>1600</v>
      </c>
      <c r="G1690" s="43" t="s">
        <v>450</v>
      </c>
      <c r="H1690" s="42">
        <v>23</v>
      </c>
      <c r="I1690">
        <v>3</v>
      </c>
    </row>
    <row r="1691" spans="1:9" ht="15" customHeight="1" x14ac:dyDescent="0.25">
      <c r="A1691" s="42">
        <v>2429</v>
      </c>
      <c r="B1691" s="43">
        <v>2419</v>
      </c>
      <c r="C1691" s="42">
        <v>31011</v>
      </c>
      <c r="D1691" s="43" t="s">
        <v>2868</v>
      </c>
      <c r="E1691" s="43" t="s">
        <v>2869</v>
      </c>
      <c r="F1691" s="43" t="s">
        <v>1600</v>
      </c>
      <c r="G1691" s="43" t="s">
        <v>450</v>
      </c>
      <c r="H1691" s="42">
        <v>24</v>
      </c>
      <c r="I1691">
        <v>4</v>
      </c>
    </row>
    <row r="1692" spans="1:9" ht="15" customHeight="1" x14ac:dyDescent="0.25">
      <c r="A1692" s="42">
        <v>621</v>
      </c>
      <c r="B1692" s="43">
        <v>608</v>
      </c>
      <c r="C1692" s="42">
        <v>27067</v>
      </c>
      <c r="D1692" s="43" t="s">
        <v>1598</v>
      </c>
      <c r="E1692" s="43" t="s">
        <v>1599</v>
      </c>
      <c r="F1692" s="43" t="s">
        <v>1600</v>
      </c>
      <c r="G1692" s="43" t="s">
        <v>518</v>
      </c>
      <c r="H1692" s="42">
        <v>27</v>
      </c>
      <c r="I1692">
        <v>89</v>
      </c>
    </row>
    <row r="1693" spans="1:9" ht="15" customHeight="1" x14ac:dyDescent="0.25">
      <c r="A1693" s="42">
        <v>1381</v>
      </c>
      <c r="B1693" s="43">
        <v>1378</v>
      </c>
      <c r="C1693" s="42">
        <v>35858</v>
      </c>
      <c r="D1693" s="43" t="s">
        <v>4120</v>
      </c>
      <c r="E1693" s="43" t="s">
        <v>4121</v>
      </c>
      <c r="F1693" s="43" t="s">
        <v>1600</v>
      </c>
      <c r="G1693" s="43" t="s">
        <v>921</v>
      </c>
      <c r="H1693" s="42">
        <v>20</v>
      </c>
      <c r="I1693">
        <v>20</v>
      </c>
    </row>
    <row r="1694" spans="1:9" ht="15" customHeight="1" x14ac:dyDescent="0.25">
      <c r="A1694" s="42">
        <v>505</v>
      </c>
      <c r="B1694" s="43">
        <v>501</v>
      </c>
      <c r="C1694" s="42">
        <v>6828</v>
      </c>
      <c r="D1694" s="43" t="s">
        <v>1671</v>
      </c>
      <c r="E1694" s="43" t="s">
        <v>1672</v>
      </c>
      <c r="F1694" s="43" t="s">
        <v>1600</v>
      </c>
      <c r="G1694" s="43" t="s">
        <v>450</v>
      </c>
      <c r="H1694" s="42">
        <v>37</v>
      </c>
      <c r="I1694">
        <v>117</v>
      </c>
    </row>
    <row r="1695" spans="1:9" ht="15" customHeight="1" x14ac:dyDescent="0.25">
      <c r="A1695" s="42">
        <v>785</v>
      </c>
      <c r="B1695" s="43">
        <v>776</v>
      </c>
      <c r="C1695" s="42">
        <v>35289</v>
      </c>
      <c r="D1695" s="43" t="s">
        <v>4679</v>
      </c>
      <c r="E1695" s="43" t="s">
        <v>4680</v>
      </c>
      <c r="F1695" s="43" t="s">
        <v>4655</v>
      </c>
      <c r="G1695" s="43" t="s">
        <v>453</v>
      </c>
      <c r="H1695" s="42">
        <v>21</v>
      </c>
      <c r="I1695">
        <v>60</v>
      </c>
    </row>
    <row r="1696" spans="1:9" ht="15" customHeight="1" x14ac:dyDescent="0.25">
      <c r="A1696" s="42">
        <v>650</v>
      </c>
      <c r="B1696" s="43">
        <v>648</v>
      </c>
      <c r="C1696" s="42">
        <v>33583</v>
      </c>
      <c r="D1696" s="43" t="s">
        <v>3261</v>
      </c>
      <c r="E1696" s="43" t="s">
        <v>3262</v>
      </c>
      <c r="F1696" s="43" t="s">
        <v>4655</v>
      </c>
      <c r="G1696" s="43" t="s">
        <v>438</v>
      </c>
      <c r="H1696" s="42">
        <v>22</v>
      </c>
      <c r="I1696">
        <v>81</v>
      </c>
    </row>
    <row r="1697" spans="1:9" ht="15" customHeight="1" x14ac:dyDescent="0.25">
      <c r="A1697" s="42">
        <v>1826</v>
      </c>
      <c r="B1697" s="43">
        <v>1822</v>
      </c>
      <c r="C1697" s="42">
        <v>32786</v>
      </c>
      <c r="D1697" s="43" t="s">
        <v>1943</v>
      </c>
      <c r="E1697" s="43" t="s">
        <v>1944</v>
      </c>
      <c r="F1697" s="43" t="s">
        <v>4655</v>
      </c>
      <c r="G1697" s="43" t="s">
        <v>465</v>
      </c>
      <c r="H1697" s="42">
        <v>22</v>
      </c>
      <c r="I1697">
        <v>10</v>
      </c>
    </row>
    <row r="1698" spans="1:9" ht="15" customHeight="1" x14ac:dyDescent="0.25">
      <c r="A1698" s="42">
        <v>2794</v>
      </c>
      <c r="B1698" s="43">
        <v>2622</v>
      </c>
      <c r="C1698" s="42">
        <v>35810</v>
      </c>
      <c r="D1698" s="43" t="s">
        <v>4234</v>
      </c>
      <c r="E1698" s="43" t="s">
        <v>4235</v>
      </c>
      <c r="F1698" s="43" t="s">
        <v>4655</v>
      </c>
      <c r="G1698" s="43" t="s">
        <v>445</v>
      </c>
      <c r="H1698" s="42">
        <v>20</v>
      </c>
      <c r="I1698">
        <v>2</v>
      </c>
    </row>
    <row r="1699" spans="1:9" ht="15" customHeight="1" x14ac:dyDescent="0.25">
      <c r="A1699" s="42">
        <v>1035</v>
      </c>
      <c r="B1699" s="43">
        <v>1099</v>
      </c>
      <c r="C1699" s="42">
        <v>35751</v>
      </c>
      <c r="D1699" s="43" t="s">
        <v>4118</v>
      </c>
      <c r="E1699" s="43" t="s">
        <v>4119</v>
      </c>
      <c r="F1699" s="43" t="s">
        <v>4655</v>
      </c>
      <c r="G1699" s="43" t="s">
        <v>558</v>
      </c>
      <c r="H1699" s="42">
        <v>20</v>
      </c>
      <c r="I1699">
        <v>36</v>
      </c>
    </row>
    <row r="1700" spans="1:9" ht="15" customHeight="1" x14ac:dyDescent="0.25">
      <c r="A1700" s="42">
        <v>2326</v>
      </c>
      <c r="B1700" s="43">
        <v>2316</v>
      </c>
      <c r="C1700" s="42">
        <v>35667</v>
      </c>
      <c r="D1700" s="43" t="s">
        <v>4496</v>
      </c>
      <c r="E1700" s="43" t="s">
        <v>4497</v>
      </c>
      <c r="F1700" s="43" t="s">
        <v>4655</v>
      </c>
      <c r="G1700" s="43" t="s">
        <v>489</v>
      </c>
      <c r="H1700" s="42">
        <v>20</v>
      </c>
      <c r="I1700">
        <v>5</v>
      </c>
    </row>
    <row r="1701" spans="1:9" ht="15" customHeight="1" x14ac:dyDescent="0.25">
      <c r="A1701" s="42">
        <v>2041</v>
      </c>
      <c r="B1701" s="43">
        <v>2399</v>
      </c>
      <c r="C1701" s="42">
        <v>28968</v>
      </c>
      <c r="D1701" s="43" t="s">
        <v>3383</v>
      </c>
      <c r="E1701" s="43" t="s">
        <v>3384</v>
      </c>
      <c r="F1701" s="43" t="s">
        <v>2024</v>
      </c>
      <c r="G1701" s="43" t="s">
        <v>2025</v>
      </c>
      <c r="H1701" s="42">
        <v>24</v>
      </c>
      <c r="I1701">
        <v>7</v>
      </c>
    </row>
    <row r="1702" spans="1:9" ht="15" customHeight="1" x14ac:dyDescent="0.25">
      <c r="A1702" s="42">
        <v>2803</v>
      </c>
      <c r="B1702" s="43">
        <v>2797</v>
      </c>
      <c r="C1702" s="42">
        <v>36223</v>
      </c>
      <c r="D1702" s="43" t="s">
        <v>6066</v>
      </c>
      <c r="E1702" s="43" t="s">
        <v>6067</v>
      </c>
      <c r="F1702" s="43" t="s">
        <v>2024</v>
      </c>
      <c r="G1702" s="43" t="s">
        <v>2025</v>
      </c>
      <c r="H1702" s="42">
        <v>21</v>
      </c>
      <c r="I1702">
        <v>2</v>
      </c>
    </row>
    <row r="1703" spans="1:9" ht="15" customHeight="1" x14ac:dyDescent="0.25">
      <c r="A1703" s="42">
        <v>1493</v>
      </c>
      <c r="B1703" s="43">
        <v>1493</v>
      </c>
      <c r="C1703" s="42">
        <v>22480</v>
      </c>
      <c r="D1703" s="43" t="s">
        <v>3828</v>
      </c>
      <c r="E1703" s="43" t="s">
        <v>3829</v>
      </c>
      <c r="F1703" s="43" t="s">
        <v>2024</v>
      </c>
      <c r="G1703" s="43" t="s">
        <v>2025</v>
      </c>
      <c r="H1703" s="42">
        <v>30</v>
      </c>
      <c r="I1703">
        <v>16</v>
      </c>
    </row>
    <row r="1704" spans="1:9" ht="15" customHeight="1" x14ac:dyDescent="0.25">
      <c r="A1704" s="42">
        <v>2582</v>
      </c>
      <c r="B1704" s="43">
        <v>2573</v>
      </c>
      <c r="C1704" s="42">
        <v>28373</v>
      </c>
      <c r="D1704" s="43" t="s">
        <v>2618</v>
      </c>
      <c r="E1704" s="43" t="s">
        <v>2619</v>
      </c>
      <c r="F1704" s="43" t="s">
        <v>2024</v>
      </c>
      <c r="G1704" s="43" t="s">
        <v>2025</v>
      </c>
      <c r="H1704" s="42">
        <v>26</v>
      </c>
      <c r="I1704">
        <v>3</v>
      </c>
    </row>
    <row r="1705" spans="1:9" ht="15" customHeight="1" x14ac:dyDescent="0.25">
      <c r="A1705" s="42">
        <v>1689</v>
      </c>
      <c r="B1705" s="43">
        <v>1682</v>
      </c>
      <c r="C1705" s="42">
        <v>28856</v>
      </c>
      <c r="D1705" s="43" t="s">
        <v>3061</v>
      </c>
      <c r="E1705" s="43" t="s">
        <v>3062</v>
      </c>
      <c r="F1705" s="43" t="s">
        <v>2024</v>
      </c>
      <c r="G1705" s="43" t="s">
        <v>2025</v>
      </c>
      <c r="H1705" s="42">
        <v>26</v>
      </c>
      <c r="I1705">
        <v>12</v>
      </c>
    </row>
    <row r="1706" spans="1:9" ht="15" customHeight="1" x14ac:dyDescent="0.25">
      <c r="A1706" s="42">
        <v>2420</v>
      </c>
      <c r="B1706" s="43">
        <v>2409</v>
      </c>
      <c r="C1706" s="42">
        <v>30001</v>
      </c>
      <c r="D1706" s="43" t="s">
        <v>4512</v>
      </c>
      <c r="E1706" s="43" t="s">
        <v>4513</v>
      </c>
      <c r="F1706" s="43" t="s">
        <v>2024</v>
      </c>
      <c r="G1706" s="43" t="s">
        <v>2025</v>
      </c>
      <c r="H1706" s="42">
        <v>25</v>
      </c>
      <c r="I1706">
        <v>4</v>
      </c>
    </row>
    <row r="1707" spans="1:9" ht="15" customHeight="1" x14ac:dyDescent="0.25">
      <c r="A1707" s="42">
        <v>502</v>
      </c>
      <c r="B1707" s="43">
        <v>496</v>
      </c>
      <c r="C1707" s="42">
        <v>26472</v>
      </c>
      <c r="D1707" s="43" t="s">
        <v>3578</v>
      </c>
      <c r="E1707" s="43" t="s">
        <v>3579</v>
      </c>
      <c r="F1707" s="43" t="s">
        <v>3467</v>
      </c>
      <c r="G1707" s="43" t="s">
        <v>497</v>
      </c>
      <c r="H1707" s="42">
        <v>28</v>
      </c>
      <c r="I1707">
        <v>118</v>
      </c>
    </row>
    <row r="1708" spans="1:9" ht="15" customHeight="1" x14ac:dyDescent="0.25">
      <c r="A1708" s="42">
        <v>1936</v>
      </c>
      <c r="B1708" s="43">
        <v>1935</v>
      </c>
      <c r="C1708" s="42">
        <v>23428</v>
      </c>
      <c r="D1708" s="43" t="s">
        <v>2428</v>
      </c>
      <c r="E1708" s="43" t="s">
        <v>2429</v>
      </c>
      <c r="F1708" s="43" t="s">
        <v>3467</v>
      </c>
      <c r="G1708" s="43" t="s">
        <v>1263</v>
      </c>
      <c r="H1708" s="42">
        <v>30</v>
      </c>
      <c r="I1708">
        <v>8</v>
      </c>
    </row>
    <row r="1709" spans="1:9" ht="15" customHeight="1" x14ac:dyDescent="0.25">
      <c r="A1709" s="42">
        <v>1017</v>
      </c>
      <c r="B1709" s="43">
        <v>1013</v>
      </c>
      <c r="C1709" s="42">
        <v>29732</v>
      </c>
      <c r="D1709" s="43" t="s">
        <v>4183</v>
      </c>
      <c r="E1709" s="43" t="s">
        <v>4184</v>
      </c>
      <c r="F1709" s="43" t="s">
        <v>3467</v>
      </c>
      <c r="G1709" s="43" t="s">
        <v>1913</v>
      </c>
      <c r="H1709" s="42">
        <v>27</v>
      </c>
      <c r="I1709">
        <v>37</v>
      </c>
    </row>
    <row r="1710" spans="1:9" ht="15" customHeight="1" x14ac:dyDescent="0.25">
      <c r="A1710" s="42">
        <v>1546</v>
      </c>
      <c r="B1710" s="43">
        <v>1542</v>
      </c>
      <c r="C1710" s="42">
        <v>28257</v>
      </c>
      <c r="D1710" s="43" t="s">
        <v>3381</v>
      </c>
      <c r="E1710" s="43" t="s">
        <v>3382</v>
      </c>
      <c r="F1710" s="43" t="s">
        <v>3467</v>
      </c>
      <c r="G1710" s="43" t="s">
        <v>1263</v>
      </c>
      <c r="H1710" s="42">
        <v>27</v>
      </c>
      <c r="I1710">
        <v>15</v>
      </c>
    </row>
    <row r="1711" spans="1:9" ht="15" customHeight="1" x14ac:dyDescent="0.25">
      <c r="A1711" s="42">
        <v>1813</v>
      </c>
      <c r="B1711" s="43">
        <v>1811</v>
      </c>
      <c r="C1711" s="42">
        <v>31965</v>
      </c>
      <c r="D1711" s="43" t="s">
        <v>5117</v>
      </c>
      <c r="E1711" s="43" t="s">
        <v>5118</v>
      </c>
      <c r="F1711" s="43" t="s">
        <v>3467</v>
      </c>
      <c r="G1711" s="43" t="s">
        <v>491</v>
      </c>
      <c r="H1711" s="42">
        <v>26</v>
      </c>
      <c r="I1711">
        <v>10</v>
      </c>
    </row>
    <row r="1712" spans="1:9" ht="15" customHeight="1" x14ac:dyDescent="0.25">
      <c r="A1712" s="42">
        <v>1597</v>
      </c>
      <c r="B1712" s="43">
        <v>1591</v>
      </c>
      <c r="C1712" s="42">
        <v>36671</v>
      </c>
      <c r="D1712" s="43" t="s">
        <v>4385</v>
      </c>
      <c r="E1712" s="43" t="s">
        <v>4386</v>
      </c>
      <c r="F1712" s="43" t="s">
        <v>3467</v>
      </c>
      <c r="G1712" s="43" t="s">
        <v>1913</v>
      </c>
      <c r="H1712" s="42">
        <v>22</v>
      </c>
      <c r="I1712">
        <v>15</v>
      </c>
    </row>
    <row r="1713" spans="1:9" ht="15" customHeight="1" x14ac:dyDescent="0.25">
      <c r="A1713" s="42">
        <v>850</v>
      </c>
      <c r="B1713" s="43">
        <v>842</v>
      </c>
      <c r="C1713" s="42">
        <v>24818</v>
      </c>
      <c r="D1713" s="43" t="s">
        <v>4693</v>
      </c>
      <c r="E1713" s="43" t="s">
        <v>4694</v>
      </c>
      <c r="F1713" s="43" t="s">
        <v>3467</v>
      </c>
      <c r="G1713" s="43" t="s">
        <v>592</v>
      </c>
      <c r="H1713" s="42">
        <v>30</v>
      </c>
      <c r="I1713">
        <v>51</v>
      </c>
    </row>
    <row r="1714" spans="1:9" ht="15" customHeight="1" x14ac:dyDescent="0.25">
      <c r="A1714" s="42">
        <v>1663</v>
      </c>
      <c r="B1714" s="43">
        <v>1654</v>
      </c>
      <c r="C1714" s="42">
        <v>31951</v>
      </c>
      <c r="D1714" s="43" t="s">
        <v>3893</v>
      </c>
      <c r="E1714" s="43" t="s">
        <v>3894</v>
      </c>
      <c r="F1714" s="43" t="s">
        <v>3467</v>
      </c>
      <c r="G1714" s="43" t="s">
        <v>438</v>
      </c>
      <c r="H1714" s="42">
        <v>27</v>
      </c>
      <c r="I1714">
        <v>13</v>
      </c>
    </row>
    <row r="1715" spans="1:9" ht="15" customHeight="1" x14ac:dyDescent="0.25">
      <c r="A1715" s="42">
        <v>2844</v>
      </c>
      <c r="B1715" s="43">
        <v>2839</v>
      </c>
      <c r="C1715" s="42">
        <v>37303</v>
      </c>
      <c r="D1715" s="43" t="s">
        <v>4611</v>
      </c>
      <c r="E1715" s="43" t="s">
        <v>6128</v>
      </c>
      <c r="F1715" s="43" t="s">
        <v>3462</v>
      </c>
      <c r="G1715" s="43" t="s">
        <v>496</v>
      </c>
      <c r="H1715" s="42">
        <v>22</v>
      </c>
      <c r="I1715">
        <v>2</v>
      </c>
    </row>
    <row r="1716" spans="1:9" ht="15" customHeight="1" x14ac:dyDescent="0.25">
      <c r="A1716" s="42">
        <v>1506</v>
      </c>
      <c r="B1716" s="43">
        <v>1507</v>
      </c>
      <c r="C1716" s="42">
        <v>32323</v>
      </c>
      <c r="D1716" s="43" t="s">
        <v>3411</v>
      </c>
      <c r="E1716" s="43" t="s">
        <v>3412</v>
      </c>
      <c r="F1716" s="43" t="s">
        <v>3462</v>
      </c>
      <c r="G1716" s="43" t="s">
        <v>496</v>
      </c>
      <c r="H1716" s="42">
        <v>27</v>
      </c>
      <c r="I1716">
        <v>16</v>
      </c>
    </row>
    <row r="1717" spans="1:9" ht="15" customHeight="1" x14ac:dyDescent="0.25">
      <c r="A1717" s="42">
        <v>2229</v>
      </c>
      <c r="B1717" s="43">
        <v>2219</v>
      </c>
      <c r="C1717" s="42">
        <v>18427</v>
      </c>
      <c r="D1717" s="43" t="s">
        <v>3600</v>
      </c>
      <c r="E1717" s="43" t="s">
        <v>3601</v>
      </c>
      <c r="F1717" s="43" t="s">
        <v>3462</v>
      </c>
      <c r="G1717" s="43" t="s">
        <v>496</v>
      </c>
      <c r="H1717" s="42">
        <v>37</v>
      </c>
      <c r="I1717">
        <v>5</v>
      </c>
    </row>
    <row r="1718" spans="1:9" ht="15" customHeight="1" x14ac:dyDescent="0.25">
      <c r="A1718" s="42">
        <v>1288</v>
      </c>
      <c r="B1718" s="43">
        <v>1280</v>
      </c>
      <c r="C1718" s="42">
        <v>35362</v>
      </c>
      <c r="D1718" s="43" t="s">
        <v>4494</v>
      </c>
      <c r="E1718" s="43" t="s">
        <v>4495</v>
      </c>
      <c r="F1718" s="43" t="s">
        <v>3462</v>
      </c>
      <c r="G1718" s="43" t="s">
        <v>496</v>
      </c>
      <c r="H1718" s="42">
        <v>25</v>
      </c>
      <c r="I1718">
        <v>23</v>
      </c>
    </row>
    <row r="1719" spans="1:9" ht="15" customHeight="1" x14ac:dyDescent="0.25">
      <c r="A1719" s="42">
        <v>770</v>
      </c>
      <c r="B1719" s="43">
        <v>765</v>
      </c>
      <c r="C1719" s="42">
        <v>16175</v>
      </c>
      <c r="D1719" s="43" t="s">
        <v>1623</v>
      </c>
      <c r="E1719" s="43" t="s">
        <v>1624</v>
      </c>
      <c r="F1719" s="43" t="s">
        <v>4678</v>
      </c>
      <c r="G1719" s="43" t="s">
        <v>511</v>
      </c>
      <c r="H1719" s="42">
        <v>34</v>
      </c>
      <c r="I1719">
        <v>61</v>
      </c>
    </row>
    <row r="1720" spans="1:9" ht="15" customHeight="1" x14ac:dyDescent="0.25">
      <c r="A1720" s="42">
        <v>1736</v>
      </c>
      <c r="B1720" s="43">
        <v>1729</v>
      </c>
      <c r="C1720" s="42">
        <v>28379</v>
      </c>
      <c r="D1720" s="43" t="s">
        <v>4146</v>
      </c>
      <c r="E1720" s="43" t="s">
        <v>4147</v>
      </c>
      <c r="F1720" s="43" t="s">
        <v>4678</v>
      </c>
      <c r="G1720" s="43" t="s">
        <v>1519</v>
      </c>
      <c r="H1720" s="42">
        <v>27</v>
      </c>
      <c r="I1720">
        <v>11</v>
      </c>
    </row>
    <row r="1721" spans="1:9" ht="15" customHeight="1" x14ac:dyDescent="0.25">
      <c r="A1721" s="42">
        <v>1228</v>
      </c>
      <c r="B1721" s="43">
        <v>1221</v>
      </c>
      <c r="C1721" s="42">
        <v>32505</v>
      </c>
      <c r="D1721" s="43" t="s">
        <v>3320</v>
      </c>
      <c r="E1721" s="43" t="s">
        <v>3487</v>
      </c>
      <c r="F1721" s="43" t="s">
        <v>4678</v>
      </c>
      <c r="G1721" s="43" t="s">
        <v>511</v>
      </c>
      <c r="H1721" s="42">
        <v>23</v>
      </c>
      <c r="I1721">
        <v>25</v>
      </c>
    </row>
    <row r="1722" spans="1:9" ht="15" customHeight="1" x14ac:dyDescent="0.25">
      <c r="A1722" s="42">
        <v>2396</v>
      </c>
      <c r="B1722" s="43">
        <v>2384</v>
      </c>
      <c r="C1722" s="42">
        <v>27096</v>
      </c>
      <c r="D1722" s="43" t="s">
        <v>5677</v>
      </c>
      <c r="E1722" s="43" t="s">
        <v>5678</v>
      </c>
      <c r="F1722" s="43" t="s">
        <v>4678</v>
      </c>
      <c r="G1722" s="43" t="s">
        <v>496</v>
      </c>
      <c r="H1722" s="42">
        <v>27</v>
      </c>
      <c r="I1722">
        <v>4</v>
      </c>
    </row>
    <row r="1723" spans="1:9" ht="15" customHeight="1" x14ac:dyDescent="0.25">
      <c r="A1723" s="42">
        <v>1910</v>
      </c>
      <c r="B1723" s="43">
        <v>1911</v>
      </c>
      <c r="C1723" s="42">
        <v>34100</v>
      </c>
      <c r="D1723" s="43" t="s">
        <v>2697</v>
      </c>
      <c r="E1723" s="43" t="s">
        <v>2698</v>
      </c>
      <c r="F1723" s="43" t="s">
        <v>4678</v>
      </c>
      <c r="G1723" s="43" t="s">
        <v>1519</v>
      </c>
      <c r="H1723" s="42">
        <v>23</v>
      </c>
      <c r="I1723">
        <v>9</v>
      </c>
    </row>
    <row r="1724" spans="1:9" ht="15" customHeight="1" x14ac:dyDescent="0.25">
      <c r="A1724" s="42">
        <v>857</v>
      </c>
      <c r="B1724" s="43">
        <v>849</v>
      </c>
      <c r="C1724" s="42">
        <v>36278</v>
      </c>
      <c r="D1724" s="43" t="s">
        <v>4315</v>
      </c>
      <c r="E1724" s="43" t="s">
        <v>4316</v>
      </c>
      <c r="F1724" s="43" t="s">
        <v>4678</v>
      </c>
      <c r="G1724" s="43" t="s">
        <v>511</v>
      </c>
      <c r="H1724" s="42">
        <v>20</v>
      </c>
      <c r="I1724">
        <v>51</v>
      </c>
    </row>
    <row r="1725" spans="1:9" ht="15" customHeight="1" x14ac:dyDescent="0.25">
      <c r="A1725" s="42">
        <v>1841</v>
      </c>
      <c r="B1725" s="43">
        <v>1840</v>
      </c>
      <c r="C1725" s="42">
        <v>33868</v>
      </c>
      <c r="D1725" s="43" t="s">
        <v>3192</v>
      </c>
      <c r="E1725" s="43" t="s">
        <v>3193</v>
      </c>
      <c r="F1725" s="43" t="s">
        <v>1702</v>
      </c>
      <c r="G1725" s="43" t="s">
        <v>703</v>
      </c>
      <c r="H1725" s="42">
        <v>22</v>
      </c>
      <c r="I1725">
        <v>10</v>
      </c>
    </row>
    <row r="1726" spans="1:9" ht="15" customHeight="1" x14ac:dyDescent="0.25">
      <c r="A1726" s="42">
        <v>217</v>
      </c>
      <c r="B1726" s="43">
        <v>215</v>
      </c>
      <c r="C1726" s="42">
        <v>33579</v>
      </c>
      <c r="D1726" s="43" t="s">
        <v>4602</v>
      </c>
      <c r="E1726" s="43" t="s">
        <v>4603</v>
      </c>
      <c r="F1726" s="43" t="s">
        <v>1702</v>
      </c>
      <c r="G1726" s="43" t="s">
        <v>438</v>
      </c>
      <c r="H1726" s="42">
        <v>24</v>
      </c>
      <c r="I1726">
        <v>318</v>
      </c>
    </row>
    <row r="1727" spans="1:9" ht="15" customHeight="1" x14ac:dyDescent="0.25">
      <c r="A1727" s="42">
        <v>526</v>
      </c>
      <c r="B1727" s="43">
        <v>523</v>
      </c>
      <c r="C1727" s="42">
        <v>31725</v>
      </c>
      <c r="D1727" s="43" t="s">
        <v>2367</v>
      </c>
      <c r="E1727" s="43" t="s">
        <v>2368</v>
      </c>
      <c r="F1727" s="43" t="s">
        <v>1702</v>
      </c>
      <c r="G1727" s="43" t="s">
        <v>485</v>
      </c>
      <c r="H1727" s="42">
        <v>23</v>
      </c>
      <c r="I1727">
        <v>113</v>
      </c>
    </row>
    <row r="1728" spans="1:9" ht="15" customHeight="1" x14ac:dyDescent="0.25">
      <c r="A1728" s="42">
        <v>1174</v>
      </c>
      <c r="B1728" s="43">
        <v>1170</v>
      </c>
      <c r="C1728" s="42">
        <v>35975</v>
      </c>
      <c r="D1728" s="43" t="s">
        <v>4768</v>
      </c>
      <c r="E1728" s="43" t="s">
        <v>4769</v>
      </c>
      <c r="F1728" s="43" t="s">
        <v>1702</v>
      </c>
      <c r="G1728" s="43" t="s">
        <v>520</v>
      </c>
      <c r="H1728" s="42">
        <v>20</v>
      </c>
      <c r="I1728">
        <v>28</v>
      </c>
    </row>
    <row r="1729" spans="1:9" ht="15" customHeight="1" x14ac:dyDescent="0.25">
      <c r="A1729" s="42">
        <v>1712</v>
      </c>
      <c r="B1729" s="43">
        <v>1705</v>
      </c>
      <c r="C1729" s="42">
        <v>34597</v>
      </c>
      <c r="D1729" s="43" t="s">
        <v>3352</v>
      </c>
      <c r="E1729" s="43" t="s">
        <v>3353</v>
      </c>
      <c r="F1729" s="43" t="s">
        <v>1702</v>
      </c>
      <c r="G1729" s="43" t="s">
        <v>589</v>
      </c>
      <c r="H1729" s="42">
        <v>21</v>
      </c>
      <c r="I1729">
        <v>12</v>
      </c>
    </row>
    <row r="1730" spans="1:9" ht="15" customHeight="1" x14ac:dyDescent="0.25">
      <c r="A1730" s="42">
        <v>496</v>
      </c>
      <c r="B1730" s="43">
        <v>460</v>
      </c>
      <c r="C1730" s="42">
        <v>34660</v>
      </c>
      <c r="D1730" s="43" t="s">
        <v>3765</v>
      </c>
      <c r="E1730" s="43" t="s">
        <v>3766</v>
      </c>
      <c r="F1730" s="43" t="s">
        <v>1702</v>
      </c>
      <c r="G1730" s="43" t="s">
        <v>496</v>
      </c>
      <c r="H1730" s="42">
        <v>21</v>
      </c>
      <c r="I1730">
        <v>121</v>
      </c>
    </row>
    <row r="1731" spans="1:9" ht="15" customHeight="1" x14ac:dyDescent="0.25">
      <c r="A1731" s="46">
        <v>2179</v>
      </c>
      <c r="B1731" s="46">
        <v>2168</v>
      </c>
      <c r="C1731" s="46">
        <v>34694</v>
      </c>
      <c r="D1731" s="46" t="s">
        <v>3689</v>
      </c>
      <c r="E1731" s="46" t="s">
        <v>3690</v>
      </c>
      <c r="F1731" s="46" t="s">
        <v>1702</v>
      </c>
      <c r="G1731" s="46" t="s">
        <v>453</v>
      </c>
      <c r="H1731" s="46">
        <v>21</v>
      </c>
      <c r="I1731">
        <v>6</v>
      </c>
    </row>
    <row r="1732" spans="1:9" ht="15" customHeight="1" x14ac:dyDescent="0.25">
      <c r="A1732" s="42">
        <v>1055</v>
      </c>
      <c r="B1732" s="43">
        <v>1048</v>
      </c>
      <c r="C1732" s="42">
        <v>31785</v>
      </c>
      <c r="D1732" s="43" t="s">
        <v>2642</v>
      </c>
      <c r="E1732" s="43" t="s">
        <v>2643</v>
      </c>
      <c r="F1732" s="43" t="s">
        <v>1702</v>
      </c>
      <c r="G1732" s="43" t="s">
        <v>703</v>
      </c>
      <c r="H1732" s="42">
        <v>24</v>
      </c>
      <c r="I1732">
        <v>35</v>
      </c>
    </row>
    <row r="1733" spans="1:9" ht="15" customHeight="1" x14ac:dyDescent="0.25">
      <c r="A1733" s="42">
        <v>1511</v>
      </c>
      <c r="B1733" s="43">
        <v>1511</v>
      </c>
      <c r="C1733" s="42">
        <v>34423</v>
      </c>
      <c r="D1733" s="43" t="s">
        <v>4926</v>
      </c>
      <c r="E1733" s="43" t="s">
        <v>4927</v>
      </c>
      <c r="F1733" s="43" t="s">
        <v>1702</v>
      </c>
      <c r="G1733" s="43" t="s">
        <v>657</v>
      </c>
      <c r="H1733" s="42">
        <v>21</v>
      </c>
      <c r="I1733">
        <v>16</v>
      </c>
    </row>
    <row r="1734" spans="1:9" ht="15" customHeight="1" x14ac:dyDescent="0.25">
      <c r="A1734" s="42">
        <v>1087</v>
      </c>
      <c r="B1734" s="43">
        <v>1081</v>
      </c>
      <c r="C1734" s="42">
        <v>33568</v>
      </c>
      <c r="D1734" s="43" t="s">
        <v>2961</v>
      </c>
      <c r="E1734" s="43" t="s">
        <v>2962</v>
      </c>
      <c r="F1734" s="43" t="s">
        <v>1702</v>
      </c>
      <c r="G1734" s="43" t="s">
        <v>442</v>
      </c>
      <c r="H1734" s="42">
        <v>24</v>
      </c>
      <c r="I1734">
        <v>33</v>
      </c>
    </row>
    <row r="1735" spans="1:9" ht="15" customHeight="1" x14ac:dyDescent="0.25">
      <c r="A1735" s="42">
        <v>2716</v>
      </c>
      <c r="B1735" s="43">
        <v>2711</v>
      </c>
      <c r="C1735" s="42">
        <v>30912</v>
      </c>
      <c r="D1735" s="43" t="s">
        <v>2497</v>
      </c>
      <c r="E1735" s="43" t="s">
        <v>2498</v>
      </c>
      <c r="F1735" s="43" t="s">
        <v>1702</v>
      </c>
      <c r="G1735" s="43" t="s">
        <v>491</v>
      </c>
      <c r="H1735" s="42">
        <v>24</v>
      </c>
      <c r="I1735">
        <v>2</v>
      </c>
    </row>
    <row r="1736" spans="1:9" ht="15" customHeight="1" x14ac:dyDescent="0.25">
      <c r="A1736" s="42">
        <v>108</v>
      </c>
      <c r="B1736" s="43">
        <v>103</v>
      </c>
      <c r="C1736" s="42">
        <v>27716</v>
      </c>
      <c r="D1736" s="43" t="s">
        <v>599</v>
      </c>
      <c r="E1736" s="43" t="s">
        <v>50</v>
      </c>
      <c r="F1736" s="43" t="s">
        <v>664</v>
      </c>
      <c r="G1736" s="43" t="s">
        <v>465</v>
      </c>
      <c r="H1736" s="42">
        <v>26</v>
      </c>
      <c r="I1736">
        <v>529</v>
      </c>
    </row>
    <row r="1737" spans="1:9" ht="15" customHeight="1" x14ac:dyDescent="0.25">
      <c r="A1737" s="42">
        <v>672</v>
      </c>
      <c r="B1737" s="43">
        <v>698</v>
      </c>
      <c r="C1737" s="42">
        <v>35802</v>
      </c>
      <c r="D1737" s="43" t="s">
        <v>3714</v>
      </c>
      <c r="E1737" s="43" t="s">
        <v>3715</v>
      </c>
      <c r="F1737" s="43" t="s">
        <v>664</v>
      </c>
      <c r="G1737" s="43" t="s">
        <v>453</v>
      </c>
      <c r="H1737" s="42">
        <v>20</v>
      </c>
      <c r="I1737">
        <v>78</v>
      </c>
    </row>
    <row r="1738" spans="1:9" ht="15" customHeight="1" x14ac:dyDescent="0.25">
      <c r="A1738" s="42">
        <v>132</v>
      </c>
      <c r="B1738" s="43">
        <v>74</v>
      </c>
      <c r="C1738" s="42">
        <v>24926</v>
      </c>
      <c r="D1738" s="43" t="s">
        <v>665</v>
      </c>
      <c r="E1738" s="43" t="s">
        <v>267</v>
      </c>
      <c r="F1738" s="43" t="s">
        <v>664</v>
      </c>
      <c r="G1738" s="43" t="s">
        <v>497</v>
      </c>
      <c r="H1738" s="42">
        <v>28</v>
      </c>
      <c r="I1738">
        <v>464</v>
      </c>
    </row>
    <row r="1739" spans="1:9" ht="15" customHeight="1" x14ac:dyDescent="0.25">
      <c r="A1739" s="42">
        <v>816</v>
      </c>
      <c r="B1739" s="43">
        <v>801</v>
      </c>
      <c r="C1739" s="42">
        <v>9811</v>
      </c>
      <c r="D1739" s="43" t="s">
        <v>685</v>
      </c>
      <c r="E1739" s="43" t="s">
        <v>93</v>
      </c>
      <c r="F1739" s="43" t="s">
        <v>664</v>
      </c>
      <c r="G1739" s="43" t="s">
        <v>496</v>
      </c>
      <c r="H1739" s="42">
        <v>38</v>
      </c>
      <c r="I1739">
        <v>55</v>
      </c>
    </row>
    <row r="1740" spans="1:9" ht="15" customHeight="1" x14ac:dyDescent="0.25">
      <c r="A1740" s="42">
        <v>181</v>
      </c>
      <c r="B1740" s="43">
        <v>180</v>
      </c>
      <c r="C1740" s="42">
        <v>24106</v>
      </c>
      <c r="D1740" s="43" t="s">
        <v>689</v>
      </c>
      <c r="E1740" s="43" t="s">
        <v>268</v>
      </c>
      <c r="F1740" s="43" t="s">
        <v>664</v>
      </c>
      <c r="G1740" s="43" t="s">
        <v>442</v>
      </c>
      <c r="H1740" s="42">
        <v>30</v>
      </c>
      <c r="I1740">
        <v>364</v>
      </c>
    </row>
    <row r="1741" spans="1:9" ht="15" customHeight="1" x14ac:dyDescent="0.25">
      <c r="A1741" s="42">
        <v>235</v>
      </c>
      <c r="B1741" s="43">
        <v>233</v>
      </c>
      <c r="C1741" s="42">
        <v>24873</v>
      </c>
      <c r="D1741" s="43" t="s">
        <v>869</v>
      </c>
      <c r="E1741" s="43" t="s">
        <v>46</v>
      </c>
      <c r="F1741" s="43" t="s">
        <v>664</v>
      </c>
      <c r="G1741" s="43" t="s">
        <v>602</v>
      </c>
      <c r="H1741" s="42">
        <v>28</v>
      </c>
      <c r="I1741">
        <v>300</v>
      </c>
    </row>
    <row r="1742" spans="1:9" ht="15" customHeight="1" x14ac:dyDescent="0.25">
      <c r="A1742" s="42">
        <v>1527</v>
      </c>
      <c r="B1742" s="43">
        <v>1526</v>
      </c>
      <c r="C1742" s="42">
        <v>19335</v>
      </c>
      <c r="D1742" s="43" t="s">
        <v>684</v>
      </c>
      <c r="E1742" s="43" t="s">
        <v>269</v>
      </c>
      <c r="F1742" s="43" t="s">
        <v>664</v>
      </c>
      <c r="G1742" s="43" t="s">
        <v>496</v>
      </c>
      <c r="H1742" s="42">
        <v>35</v>
      </c>
      <c r="I1742">
        <v>15</v>
      </c>
    </row>
    <row r="1743" spans="1:9" ht="15" customHeight="1" x14ac:dyDescent="0.25">
      <c r="A1743" s="42">
        <v>17</v>
      </c>
      <c r="B1743" s="43">
        <v>22</v>
      </c>
      <c r="C1743" s="42">
        <v>24057</v>
      </c>
      <c r="D1743" s="43" t="s">
        <v>669</v>
      </c>
      <c r="E1743" s="43" t="s">
        <v>270</v>
      </c>
      <c r="F1743" s="43" t="s">
        <v>664</v>
      </c>
      <c r="G1743" s="43" t="s">
        <v>445</v>
      </c>
      <c r="H1743" s="42">
        <v>29</v>
      </c>
      <c r="I1743">
        <v>1272</v>
      </c>
    </row>
    <row r="1744" spans="1:9" ht="15" customHeight="1" x14ac:dyDescent="0.25">
      <c r="A1744" s="42">
        <v>795</v>
      </c>
      <c r="B1744" s="43">
        <v>826</v>
      </c>
      <c r="C1744" s="42">
        <v>25289</v>
      </c>
      <c r="D1744" s="43" t="s">
        <v>524</v>
      </c>
      <c r="E1744" s="43" t="s">
        <v>94</v>
      </c>
      <c r="F1744" s="43" t="s">
        <v>664</v>
      </c>
      <c r="G1744" s="43" t="s">
        <v>438</v>
      </c>
      <c r="H1744" s="42">
        <v>29</v>
      </c>
      <c r="I1744">
        <v>58</v>
      </c>
    </row>
    <row r="1745" spans="1:9" ht="15" customHeight="1" x14ac:dyDescent="0.25">
      <c r="A1745" s="42">
        <v>561</v>
      </c>
      <c r="B1745" s="43">
        <v>576</v>
      </c>
      <c r="C1745" s="42">
        <v>29436</v>
      </c>
      <c r="D1745" s="43" t="s">
        <v>687</v>
      </c>
      <c r="E1745" s="43" t="s">
        <v>273</v>
      </c>
      <c r="F1745" s="43" t="s">
        <v>664</v>
      </c>
      <c r="G1745" s="43" t="s">
        <v>485</v>
      </c>
      <c r="H1745" s="42">
        <v>25</v>
      </c>
      <c r="I1745">
        <v>103</v>
      </c>
    </row>
    <row r="1746" spans="1:9" ht="15" customHeight="1" x14ac:dyDescent="0.25">
      <c r="A1746" s="42">
        <v>569</v>
      </c>
      <c r="B1746" s="43">
        <v>584</v>
      </c>
      <c r="C1746" s="42">
        <v>17901</v>
      </c>
      <c r="D1746" s="43" t="s">
        <v>456</v>
      </c>
      <c r="E1746" s="43" t="s">
        <v>136</v>
      </c>
      <c r="F1746" s="43" t="s">
        <v>664</v>
      </c>
      <c r="G1746" s="43" t="s">
        <v>457</v>
      </c>
      <c r="H1746" s="42">
        <v>33</v>
      </c>
      <c r="I1746">
        <v>101</v>
      </c>
    </row>
    <row r="1747" spans="1:9" ht="15" customHeight="1" x14ac:dyDescent="0.25">
      <c r="A1747" s="42">
        <v>388</v>
      </c>
      <c r="B1747" s="43">
        <v>378</v>
      </c>
      <c r="C1747" s="42">
        <v>12923</v>
      </c>
      <c r="D1747" s="43" t="s">
        <v>672</v>
      </c>
      <c r="E1747" s="43" t="s">
        <v>274</v>
      </c>
      <c r="F1747" s="43" t="s">
        <v>664</v>
      </c>
      <c r="G1747" s="43" t="s">
        <v>564</v>
      </c>
      <c r="H1747" s="42">
        <v>35</v>
      </c>
      <c r="I1747">
        <v>179</v>
      </c>
    </row>
    <row r="1748" spans="1:9" ht="15" customHeight="1" x14ac:dyDescent="0.25">
      <c r="A1748" s="42">
        <v>367</v>
      </c>
      <c r="B1748" s="43">
        <v>365</v>
      </c>
      <c r="C1748" s="42">
        <v>26397</v>
      </c>
      <c r="D1748" s="43" t="s">
        <v>1434</v>
      </c>
      <c r="E1748" s="43" t="s">
        <v>1435</v>
      </c>
      <c r="F1748" s="43" t="s">
        <v>664</v>
      </c>
      <c r="G1748" s="43" t="s">
        <v>1436</v>
      </c>
      <c r="H1748" s="42">
        <v>30</v>
      </c>
      <c r="I1748">
        <v>194</v>
      </c>
    </row>
    <row r="1749" spans="1:9" ht="15" customHeight="1" x14ac:dyDescent="0.25">
      <c r="A1749" s="42">
        <v>207</v>
      </c>
      <c r="B1749" s="43">
        <v>202</v>
      </c>
      <c r="C1749" s="42">
        <v>31621</v>
      </c>
      <c r="D1749" s="43" t="s">
        <v>983</v>
      </c>
      <c r="E1749" s="43" t="s">
        <v>984</v>
      </c>
      <c r="F1749" s="43" t="s">
        <v>664</v>
      </c>
      <c r="G1749" s="43" t="s">
        <v>436</v>
      </c>
      <c r="H1749" s="42">
        <v>24</v>
      </c>
      <c r="I1749">
        <v>326</v>
      </c>
    </row>
    <row r="1750" spans="1:9" ht="15" customHeight="1" x14ac:dyDescent="0.25">
      <c r="A1750" s="42">
        <v>721</v>
      </c>
      <c r="B1750" s="43">
        <v>713</v>
      </c>
      <c r="C1750" s="42">
        <v>34283</v>
      </c>
      <c r="D1750" s="43" t="s">
        <v>2371</v>
      </c>
      <c r="E1750" s="43" t="s">
        <v>4670</v>
      </c>
      <c r="F1750" s="43" t="s">
        <v>664</v>
      </c>
      <c r="G1750" s="43" t="s">
        <v>657</v>
      </c>
      <c r="H1750" s="42">
        <v>21</v>
      </c>
      <c r="I1750">
        <v>69</v>
      </c>
    </row>
    <row r="1751" spans="1:9" ht="15" customHeight="1" x14ac:dyDescent="0.25">
      <c r="A1751" s="42">
        <v>1522</v>
      </c>
      <c r="B1751" s="43">
        <v>1343</v>
      </c>
      <c r="C1751" s="42">
        <v>13272</v>
      </c>
      <c r="D1751" s="43" t="s">
        <v>688</v>
      </c>
      <c r="E1751" s="43" t="s">
        <v>125</v>
      </c>
      <c r="F1751" s="43" t="s">
        <v>664</v>
      </c>
      <c r="G1751" s="43" t="s">
        <v>445</v>
      </c>
      <c r="H1751" s="42">
        <v>36</v>
      </c>
      <c r="I1751">
        <v>15</v>
      </c>
    </row>
    <row r="1752" spans="1:9" ht="15" customHeight="1" x14ac:dyDescent="0.25">
      <c r="A1752" s="42">
        <v>272</v>
      </c>
      <c r="B1752" s="43">
        <v>246</v>
      </c>
      <c r="C1752" s="42">
        <v>26283</v>
      </c>
      <c r="D1752" s="43" t="s">
        <v>1194</v>
      </c>
      <c r="E1752" s="43" t="s">
        <v>1195</v>
      </c>
      <c r="F1752" s="43" t="s">
        <v>664</v>
      </c>
      <c r="G1752" s="43" t="s">
        <v>497</v>
      </c>
      <c r="H1752" s="42">
        <v>29</v>
      </c>
      <c r="I1752">
        <v>264</v>
      </c>
    </row>
    <row r="1753" spans="1:9" ht="15" customHeight="1" x14ac:dyDescent="0.25">
      <c r="A1753" s="42">
        <v>70</v>
      </c>
      <c r="B1753" s="43">
        <v>68</v>
      </c>
      <c r="C1753" s="42">
        <v>30836</v>
      </c>
      <c r="D1753" s="43" t="s">
        <v>673</v>
      </c>
      <c r="E1753" s="43" t="s">
        <v>278</v>
      </c>
      <c r="F1753" s="43" t="s">
        <v>664</v>
      </c>
      <c r="G1753" s="43" t="s">
        <v>496</v>
      </c>
      <c r="H1753" s="42">
        <v>24</v>
      </c>
      <c r="I1753">
        <v>696</v>
      </c>
    </row>
    <row r="1754" spans="1:9" ht="15" customHeight="1" x14ac:dyDescent="0.25">
      <c r="A1754" s="42">
        <v>464</v>
      </c>
      <c r="B1754" s="43">
        <v>452</v>
      </c>
      <c r="C1754" s="42">
        <v>26216</v>
      </c>
      <c r="D1754" s="43" t="s">
        <v>765</v>
      </c>
      <c r="E1754" s="43" t="s">
        <v>344</v>
      </c>
      <c r="F1754" s="43" t="s">
        <v>664</v>
      </c>
      <c r="G1754" s="43" t="s">
        <v>496</v>
      </c>
      <c r="H1754" s="42">
        <v>30</v>
      </c>
      <c r="I1754">
        <v>136</v>
      </c>
    </row>
    <row r="1755" spans="1:9" ht="15" customHeight="1" x14ac:dyDescent="0.25">
      <c r="A1755" s="42">
        <v>45</v>
      </c>
      <c r="B1755" s="43">
        <v>44</v>
      </c>
      <c r="C1755" s="42">
        <v>31598</v>
      </c>
      <c r="D1755" s="43" t="s">
        <v>678</v>
      </c>
      <c r="E1755" s="43" t="s">
        <v>279</v>
      </c>
      <c r="F1755" s="43" t="s">
        <v>664</v>
      </c>
      <c r="G1755" s="43" t="s">
        <v>453</v>
      </c>
      <c r="H1755" s="42">
        <v>23</v>
      </c>
      <c r="I1755">
        <v>863</v>
      </c>
    </row>
    <row r="1756" spans="1:9" ht="15" customHeight="1" x14ac:dyDescent="0.25">
      <c r="A1756" s="42">
        <v>546</v>
      </c>
      <c r="B1756" s="43">
        <v>536</v>
      </c>
      <c r="C1756" s="42">
        <v>34269</v>
      </c>
      <c r="D1756" s="43" t="s">
        <v>2522</v>
      </c>
      <c r="E1756" s="43" t="s">
        <v>2523</v>
      </c>
      <c r="F1756" s="43" t="s">
        <v>664</v>
      </c>
      <c r="G1756" s="43" t="s">
        <v>453</v>
      </c>
      <c r="H1756" s="42">
        <v>21</v>
      </c>
      <c r="I1756">
        <v>107</v>
      </c>
    </row>
    <row r="1757" spans="1:9" ht="15" customHeight="1" x14ac:dyDescent="0.25">
      <c r="A1757" s="42">
        <v>430</v>
      </c>
      <c r="B1757" s="43">
        <v>440</v>
      </c>
      <c r="C1757" s="42">
        <v>7606</v>
      </c>
      <c r="D1757" s="43" t="s">
        <v>683</v>
      </c>
      <c r="E1757" s="43" t="s">
        <v>87</v>
      </c>
      <c r="F1757" s="43" t="s">
        <v>664</v>
      </c>
      <c r="G1757" s="43" t="s">
        <v>489</v>
      </c>
      <c r="H1757" s="42">
        <v>38</v>
      </c>
      <c r="I1757">
        <v>151</v>
      </c>
    </row>
    <row r="1758" spans="1:9" ht="15" customHeight="1" x14ac:dyDescent="0.25">
      <c r="A1758" s="42">
        <v>392</v>
      </c>
      <c r="B1758" s="43">
        <v>392</v>
      </c>
      <c r="C1758" s="42">
        <v>26437</v>
      </c>
      <c r="D1758" s="43" t="s">
        <v>917</v>
      </c>
      <c r="E1758" s="43" t="s">
        <v>918</v>
      </c>
      <c r="F1758" s="43" t="s">
        <v>664</v>
      </c>
      <c r="G1758" s="43" t="s">
        <v>489</v>
      </c>
      <c r="H1758" s="42">
        <v>30</v>
      </c>
      <c r="I1758">
        <v>178</v>
      </c>
    </row>
    <row r="1759" spans="1:9" ht="15" customHeight="1" x14ac:dyDescent="0.25">
      <c r="A1759" s="42">
        <v>105</v>
      </c>
      <c r="B1759" s="43">
        <v>102</v>
      </c>
      <c r="C1759" s="42">
        <v>34297</v>
      </c>
      <c r="D1759" s="43" t="s">
        <v>1209</v>
      </c>
      <c r="E1759" s="43" t="s">
        <v>1210</v>
      </c>
      <c r="F1759" s="43" t="s">
        <v>664</v>
      </c>
      <c r="G1759" s="43" t="s">
        <v>489</v>
      </c>
      <c r="H1759" s="42">
        <v>21</v>
      </c>
      <c r="I1759">
        <v>538</v>
      </c>
    </row>
    <row r="1760" spans="1:9" ht="15" customHeight="1" x14ac:dyDescent="0.25">
      <c r="A1760" s="42">
        <v>802</v>
      </c>
      <c r="B1760" s="43">
        <v>789</v>
      </c>
      <c r="C1760" s="42">
        <v>3891</v>
      </c>
      <c r="D1760" s="43" t="s">
        <v>671</v>
      </c>
      <c r="E1760" s="43" t="s">
        <v>280</v>
      </c>
      <c r="F1760" s="43" t="s">
        <v>664</v>
      </c>
      <c r="G1760" s="43" t="s">
        <v>489</v>
      </c>
      <c r="H1760" s="42">
        <v>39</v>
      </c>
      <c r="I1760">
        <v>57</v>
      </c>
    </row>
    <row r="1761" spans="1:9" ht="15" customHeight="1" x14ac:dyDescent="0.25">
      <c r="A1761" s="42">
        <v>302</v>
      </c>
      <c r="B1761" s="43">
        <v>297</v>
      </c>
      <c r="C1761" s="42">
        <v>27923</v>
      </c>
      <c r="D1761" s="43" t="s">
        <v>679</v>
      </c>
      <c r="E1761" s="43" t="s">
        <v>1193</v>
      </c>
      <c r="F1761" s="43" t="s">
        <v>664</v>
      </c>
      <c r="G1761" s="43" t="s">
        <v>489</v>
      </c>
      <c r="H1761" s="42">
        <v>26</v>
      </c>
      <c r="I1761">
        <v>235</v>
      </c>
    </row>
    <row r="1762" spans="1:9" ht="15" customHeight="1" x14ac:dyDescent="0.25">
      <c r="A1762" s="42">
        <v>114</v>
      </c>
      <c r="B1762" s="43">
        <v>106</v>
      </c>
      <c r="C1762" s="42">
        <v>32161</v>
      </c>
      <c r="D1762" s="43" t="s">
        <v>1020</v>
      </c>
      <c r="E1762" s="43" t="s">
        <v>1021</v>
      </c>
      <c r="F1762" s="43" t="s">
        <v>664</v>
      </c>
      <c r="G1762" s="43" t="s">
        <v>489</v>
      </c>
      <c r="H1762" s="42">
        <v>24</v>
      </c>
      <c r="I1762">
        <v>510</v>
      </c>
    </row>
    <row r="1763" spans="1:9" ht="15" customHeight="1" x14ac:dyDescent="0.25">
      <c r="A1763" s="42">
        <v>895</v>
      </c>
      <c r="B1763" s="43">
        <v>883</v>
      </c>
      <c r="C1763" s="42">
        <v>29240</v>
      </c>
      <c r="D1763" s="43" t="s">
        <v>1939</v>
      </c>
      <c r="E1763" s="43" t="s">
        <v>1940</v>
      </c>
      <c r="F1763" s="43" t="s">
        <v>4700</v>
      </c>
      <c r="G1763" s="43" t="s">
        <v>531</v>
      </c>
      <c r="H1763" s="42">
        <v>25</v>
      </c>
      <c r="I1763">
        <v>48</v>
      </c>
    </row>
    <row r="1764" spans="1:9" ht="15" customHeight="1" x14ac:dyDescent="0.25">
      <c r="A1764" s="42">
        <v>2724</v>
      </c>
      <c r="B1764" s="43">
        <v>2718</v>
      </c>
      <c r="C1764" s="42">
        <v>31906</v>
      </c>
      <c r="D1764" s="43" t="s">
        <v>5995</v>
      </c>
      <c r="E1764" s="43" t="s">
        <v>5996</v>
      </c>
      <c r="F1764" s="43" t="s">
        <v>4700</v>
      </c>
      <c r="G1764" s="43" t="s">
        <v>445</v>
      </c>
      <c r="H1764" s="42">
        <v>23</v>
      </c>
      <c r="I1764">
        <v>2</v>
      </c>
    </row>
    <row r="1765" spans="1:9" ht="15" customHeight="1" x14ac:dyDescent="0.25">
      <c r="A1765" s="46">
        <v>188</v>
      </c>
      <c r="B1765" s="46">
        <v>185</v>
      </c>
      <c r="C1765" s="46">
        <v>20917</v>
      </c>
      <c r="D1765" s="46" t="s">
        <v>889</v>
      </c>
      <c r="E1765" s="46" t="s">
        <v>418</v>
      </c>
      <c r="F1765" s="46" t="s">
        <v>692</v>
      </c>
      <c r="G1765" s="46" t="s">
        <v>485</v>
      </c>
      <c r="H1765" s="46">
        <v>31</v>
      </c>
      <c r="I1765">
        <v>352</v>
      </c>
    </row>
    <row r="1766" spans="1:9" ht="15" customHeight="1" x14ac:dyDescent="0.25">
      <c r="A1766" s="42">
        <v>257</v>
      </c>
      <c r="B1766" s="43">
        <v>264</v>
      </c>
      <c r="C1766" s="42">
        <v>12254</v>
      </c>
      <c r="D1766" s="43" t="s">
        <v>899</v>
      </c>
      <c r="E1766" s="43" t="s">
        <v>420</v>
      </c>
      <c r="F1766" s="43" t="s">
        <v>692</v>
      </c>
      <c r="G1766" s="43" t="s">
        <v>491</v>
      </c>
      <c r="H1766" s="42">
        <v>35</v>
      </c>
      <c r="I1766">
        <v>279</v>
      </c>
    </row>
    <row r="1767" spans="1:9" ht="15" customHeight="1" x14ac:dyDescent="0.25">
      <c r="A1767" s="42">
        <v>125</v>
      </c>
      <c r="B1767" s="43">
        <v>128</v>
      </c>
      <c r="C1767" s="42">
        <v>34973</v>
      </c>
      <c r="D1767" s="43" t="s">
        <v>1723</v>
      </c>
      <c r="E1767" s="43" t="s">
        <v>1724</v>
      </c>
      <c r="F1767" s="43" t="s">
        <v>692</v>
      </c>
      <c r="G1767" s="43" t="s">
        <v>489</v>
      </c>
      <c r="H1767" s="42">
        <v>22</v>
      </c>
      <c r="I1767">
        <v>480</v>
      </c>
    </row>
    <row r="1768" spans="1:9" ht="15" customHeight="1" x14ac:dyDescent="0.25">
      <c r="A1768" s="42">
        <v>1038</v>
      </c>
      <c r="B1768" s="43">
        <v>966</v>
      </c>
      <c r="C1768" s="42">
        <v>10856</v>
      </c>
      <c r="D1768" s="43" t="s">
        <v>701</v>
      </c>
      <c r="E1768" s="43" t="s">
        <v>287</v>
      </c>
      <c r="F1768" s="43" t="s">
        <v>692</v>
      </c>
      <c r="G1768" s="43" t="s">
        <v>657</v>
      </c>
      <c r="H1768" s="42">
        <v>36</v>
      </c>
      <c r="I1768">
        <v>35</v>
      </c>
    </row>
    <row r="1769" spans="1:9" ht="15" customHeight="1" x14ac:dyDescent="0.25">
      <c r="A1769" s="42">
        <v>504</v>
      </c>
      <c r="B1769" s="43">
        <v>500</v>
      </c>
      <c r="C1769" s="42">
        <v>3366</v>
      </c>
      <c r="D1769" s="43" t="s">
        <v>697</v>
      </c>
      <c r="E1769" s="43" t="s">
        <v>288</v>
      </c>
      <c r="F1769" s="43" t="s">
        <v>692</v>
      </c>
      <c r="G1769" s="43" t="s">
        <v>438</v>
      </c>
      <c r="H1769" s="42">
        <v>39</v>
      </c>
      <c r="I1769">
        <v>117</v>
      </c>
    </row>
    <row r="1770" spans="1:9" ht="15" customHeight="1" x14ac:dyDescent="0.25">
      <c r="A1770" s="42">
        <v>236</v>
      </c>
      <c r="B1770" s="43">
        <v>241</v>
      </c>
      <c r="C1770" s="42">
        <v>26176</v>
      </c>
      <c r="D1770" s="43" t="s">
        <v>1482</v>
      </c>
      <c r="E1770" s="43" t="s">
        <v>1483</v>
      </c>
      <c r="F1770" s="43" t="s">
        <v>692</v>
      </c>
      <c r="G1770" s="43" t="s">
        <v>657</v>
      </c>
      <c r="H1770" s="42">
        <v>28</v>
      </c>
      <c r="I1770">
        <v>300</v>
      </c>
    </row>
    <row r="1771" spans="1:9" ht="15" customHeight="1" x14ac:dyDescent="0.25">
      <c r="A1771" s="42">
        <v>486</v>
      </c>
      <c r="B1771" s="43">
        <v>497</v>
      </c>
      <c r="C1771" s="42">
        <v>27315</v>
      </c>
      <c r="D1771" s="43" t="s">
        <v>702</v>
      </c>
      <c r="E1771" s="43" t="s">
        <v>289</v>
      </c>
      <c r="F1771" s="43" t="s">
        <v>692</v>
      </c>
      <c r="G1771" s="43" t="s">
        <v>703</v>
      </c>
      <c r="H1771" s="42">
        <v>28</v>
      </c>
      <c r="I1771">
        <v>123</v>
      </c>
    </row>
    <row r="1772" spans="1:9" ht="15" customHeight="1" x14ac:dyDescent="0.25">
      <c r="A1772" s="42">
        <v>261</v>
      </c>
      <c r="B1772" s="43">
        <v>361</v>
      </c>
      <c r="C1772" s="42">
        <v>29320</v>
      </c>
      <c r="D1772" s="43" t="s">
        <v>1126</v>
      </c>
      <c r="E1772" s="43" t="s">
        <v>1127</v>
      </c>
      <c r="F1772" s="43" t="s">
        <v>692</v>
      </c>
      <c r="G1772" s="43" t="s">
        <v>445</v>
      </c>
      <c r="H1772" s="42">
        <v>25</v>
      </c>
      <c r="I1772">
        <v>274</v>
      </c>
    </row>
    <row r="1773" spans="1:9" ht="15" customHeight="1" x14ac:dyDescent="0.25">
      <c r="A1773" s="42">
        <v>1766</v>
      </c>
      <c r="B1773" s="43">
        <v>2209</v>
      </c>
      <c r="C1773" s="42">
        <v>5789</v>
      </c>
      <c r="D1773" s="43" t="s">
        <v>709</v>
      </c>
      <c r="E1773" s="43" t="s">
        <v>290</v>
      </c>
      <c r="F1773" s="43" t="s">
        <v>692</v>
      </c>
      <c r="G1773" s="43" t="s">
        <v>489</v>
      </c>
      <c r="H1773" s="42">
        <v>40</v>
      </c>
      <c r="I1773">
        <v>10</v>
      </c>
    </row>
    <row r="1774" spans="1:9" ht="15" customHeight="1" x14ac:dyDescent="0.25">
      <c r="A1774" s="42">
        <v>450</v>
      </c>
      <c r="B1774" s="43">
        <v>447</v>
      </c>
      <c r="C1774" s="42">
        <v>3828</v>
      </c>
      <c r="D1774" s="43" t="s">
        <v>695</v>
      </c>
      <c r="E1774" s="43" t="s">
        <v>291</v>
      </c>
      <c r="F1774" s="43" t="s">
        <v>692</v>
      </c>
      <c r="G1774" s="43" t="s">
        <v>529</v>
      </c>
      <c r="H1774" s="42">
        <v>40</v>
      </c>
      <c r="I1774">
        <v>143</v>
      </c>
    </row>
    <row r="1775" spans="1:9" ht="15" customHeight="1" x14ac:dyDescent="0.25">
      <c r="A1775" s="42">
        <v>31</v>
      </c>
      <c r="B1775" s="43">
        <v>32</v>
      </c>
      <c r="C1775" s="42">
        <v>26869</v>
      </c>
      <c r="D1775" s="43" t="s">
        <v>1119</v>
      </c>
      <c r="E1775" s="43" t="s">
        <v>1120</v>
      </c>
      <c r="F1775" s="43" t="s">
        <v>692</v>
      </c>
      <c r="G1775" s="43" t="s">
        <v>657</v>
      </c>
      <c r="H1775" s="42">
        <v>28</v>
      </c>
      <c r="I1775">
        <v>999</v>
      </c>
    </row>
    <row r="1776" spans="1:9" ht="15" customHeight="1" x14ac:dyDescent="0.25">
      <c r="A1776" s="42">
        <v>1134</v>
      </c>
      <c r="B1776" s="43">
        <v>1125</v>
      </c>
      <c r="C1776" s="42">
        <v>17078</v>
      </c>
      <c r="D1776" s="43" t="s">
        <v>716</v>
      </c>
      <c r="E1776" s="43" t="s">
        <v>49</v>
      </c>
      <c r="F1776" s="43" t="s">
        <v>692</v>
      </c>
      <c r="G1776" s="43" t="s">
        <v>717</v>
      </c>
      <c r="H1776" s="42">
        <v>34</v>
      </c>
      <c r="I1776">
        <v>30</v>
      </c>
    </row>
    <row r="1777" spans="1:9" ht="15" customHeight="1" x14ac:dyDescent="0.25">
      <c r="A1777" s="42">
        <v>129</v>
      </c>
      <c r="B1777" s="43">
        <v>125</v>
      </c>
      <c r="C1777" s="42">
        <v>22702</v>
      </c>
      <c r="D1777" s="43" t="s">
        <v>915</v>
      </c>
      <c r="E1777" s="43" t="s">
        <v>916</v>
      </c>
      <c r="F1777" s="43" t="s">
        <v>692</v>
      </c>
      <c r="G1777" s="43" t="s">
        <v>436</v>
      </c>
      <c r="H1777" s="42">
        <v>31</v>
      </c>
      <c r="I1777">
        <v>472</v>
      </c>
    </row>
    <row r="1778" spans="1:9" ht="15" customHeight="1" x14ac:dyDescent="0.25">
      <c r="A1778" s="42">
        <v>543</v>
      </c>
      <c r="B1778" s="43">
        <v>557</v>
      </c>
      <c r="C1778" s="42">
        <v>13438</v>
      </c>
      <c r="D1778" s="43" t="s">
        <v>698</v>
      </c>
      <c r="E1778" s="43" t="s">
        <v>294</v>
      </c>
      <c r="F1778" s="43" t="s">
        <v>692</v>
      </c>
      <c r="G1778" s="43" t="s">
        <v>657</v>
      </c>
      <c r="H1778" s="42">
        <v>35</v>
      </c>
      <c r="I1778">
        <v>107</v>
      </c>
    </row>
    <row r="1779" spans="1:9" ht="15" customHeight="1" x14ac:dyDescent="0.25">
      <c r="A1779" s="42">
        <v>446</v>
      </c>
      <c r="B1779" s="43">
        <v>439</v>
      </c>
      <c r="C1779" s="42">
        <v>31902</v>
      </c>
      <c r="D1779" s="43" t="s">
        <v>1700</v>
      </c>
      <c r="E1779" s="43" t="s">
        <v>1701</v>
      </c>
      <c r="F1779" s="43" t="s">
        <v>692</v>
      </c>
      <c r="G1779" s="43" t="s">
        <v>703</v>
      </c>
      <c r="H1779" s="42">
        <v>24</v>
      </c>
      <c r="I1779">
        <v>147</v>
      </c>
    </row>
    <row r="1780" spans="1:9" ht="15" customHeight="1" x14ac:dyDescent="0.25">
      <c r="A1780" s="42">
        <v>411</v>
      </c>
      <c r="B1780" s="43">
        <v>405</v>
      </c>
      <c r="C1780" s="42">
        <v>29982</v>
      </c>
      <c r="D1780" s="43" t="s">
        <v>926</v>
      </c>
      <c r="E1780" s="43" t="s">
        <v>4618</v>
      </c>
      <c r="F1780" s="43" t="s">
        <v>692</v>
      </c>
      <c r="G1780" s="43" t="s">
        <v>436</v>
      </c>
      <c r="H1780" s="42">
        <v>26</v>
      </c>
      <c r="I1780">
        <v>165</v>
      </c>
    </row>
    <row r="1781" spans="1:9" ht="15" customHeight="1" x14ac:dyDescent="0.25">
      <c r="A1781" s="42">
        <v>354</v>
      </c>
      <c r="B1781" s="43">
        <v>324</v>
      </c>
      <c r="C1781" s="42">
        <v>18455</v>
      </c>
      <c r="D1781" s="43" t="s">
        <v>492</v>
      </c>
      <c r="E1781" s="43" t="s">
        <v>169</v>
      </c>
      <c r="F1781" s="43" t="s">
        <v>692</v>
      </c>
      <c r="G1781" s="43" t="s">
        <v>494</v>
      </c>
      <c r="H1781" s="42">
        <v>33</v>
      </c>
      <c r="I1781">
        <v>201</v>
      </c>
    </row>
    <row r="1782" spans="1:9" ht="15" customHeight="1" x14ac:dyDescent="0.25">
      <c r="A1782" s="42">
        <v>619</v>
      </c>
      <c r="B1782" s="43">
        <v>629</v>
      </c>
      <c r="C1782" s="42">
        <v>21113</v>
      </c>
      <c r="D1782" s="43" t="s">
        <v>705</v>
      </c>
      <c r="E1782" s="43" t="s">
        <v>295</v>
      </c>
      <c r="F1782" s="43" t="s">
        <v>692</v>
      </c>
      <c r="G1782" s="43" t="s">
        <v>706</v>
      </c>
      <c r="H1782" s="42">
        <v>31</v>
      </c>
      <c r="I1782">
        <v>89</v>
      </c>
    </row>
    <row r="1783" spans="1:9" ht="15" customHeight="1" x14ac:dyDescent="0.25">
      <c r="A1783" s="42">
        <v>567</v>
      </c>
      <c r="B1783" s="43">
        <v>655</v>
      </c>
      <c r="C1783" s="42">
        <v>31786</v>
      </c>
      <c r="D1783" s="43" t="s">
        <v>2875</v>
      </c>
      <c r="E1783" s="43" t="s">
        <v>2876</v>
      </c>
      <c r="F1783" s="43" t="s">
        <v>692</v>
      </c>
      <c r="G1783" s="43" t="s">
        <v>657</v>
      </c>
      <c r="H1783" s="42">
        <v>24</v>
      </c>
      <c r="I1783">
        <v>102</v>
      </c>
    </row>
    <row r="1784" spans="1:9" ht="15" customHeight="1" x14ac:dyDescent="0.25">
      <c r="A1784" s="42">
        <v>748</v>
      </c>
      <c r="B1784" s="43">
        <v>773</v>
      </c>
      <c r="C1784" s="42">
        <v>33137</v>
      </c>
      <c r="D1784" s="43" t="s">
        <v>2196</v>
      </c>
      <c r="E1784" s="43" t="s">
        <v>2197</v>
      </c>
      <c r="F1784" s="43" t="s">
        <v>692</v>
      </c>
      <c r="G1784" s="43" t="s">
        <v>703</v>
      </c>
      <c r="H1784" s="42">
        <v>24</v>
      </c>
      <c r="I1784">
        <v>65</v>
      </c>
    </row>
    <row r="1785" spans="1:9" ht="15" customHeight="1" x14ac:dyDescent="0.25">
      <c r="A1785" s="42">
        <v>311</v>
      </c>
      <c r="B1785" s="43">
        <v>172</v>
      </c>
      <c r="C1785" s="42">
        <v>31559</v>
      </c>
      <c r="D1785" s="43" t="s">
        <v>1134</v>
      </c>
      <c r="E1785" s="43" t="s">
        <v>1135</v>
      </c>
      <c r="F1785" s="43" t="s">
        <v>692</v>
      </c>
      <c r="G1785" s="43" t="s">
        <v>453</v>
      </c>
      <c r="H1785" s="42">
        <v>23</v>
      </c>
      <c r="I1785">
        <v>226</v>
      </c>
    </row>
    <row r="1786" spans="1:9" ht="15" customHeight="1" x14ac:dyDescent="0.25">
      <c r="A1786" s="42">
        <v>647</v>
      </c>
      <c r="B1786" s="43">
        <v>645</v>
      </c>
      <c r="C1786" s="42">
        <v>22744</v>
      </c>
      <c r="D1786" s="43" t="s">
        <v>522</v>
      </c>
      <c r="E1786" s="43" t="s">
        <v>185</v>
      </c>
      <c r="F1786" s="43" t="s">
        <v>692</v>
      </c>
      <c r="G1786" s="43" t="s">
        <v>438</v>
      </c>
      <c r="H1786" s="42">
        <v>31</v>
      </c>
      <c r="I1786">
        <v>81</v>
      </c>
    </row>
    <row r="1787" spans="1:9" ht="15" customHeight="1" x14ac:dyDescent="0.25">
      <c r="A1787" s="42">
        <v>1216</v>
      </c>
      <c r="B1787" s="43">
        <v>1210</v>
      </c>
      <c r="C1787" s="42">
        <v>15182</v>
      </c>
      <c r="D1787" s="43" t="s">
        <v>752</v>
      </c>
      <c r="E1787" s="43" t="s">
        <v>124</v>
      </c>
      <c r="F1787" s="43" t="s">
        <v>692</v>
      </c>
      <c r="G1787" s="43" t="s">
        <v>485</v>
      </c>
      <c r="H1787" s="42">
        <v>34</v>
      </c>
      <c r="I1787">
        <v>25</v>
      </c>
    </row>
    <row r="1788" spans="1:9" ht="15" customHeight="1" x14ac:dyDescent="0.25">
      <c r="A1788" s="46">
        <v>812</v>
      </c>
      <c r="B1788" s="46">
        <v>661</v>
      </c>
      <c r="C1788" s="46">
        <v>29301</v>
      </c>
      <c r="D1788" s="46" t="s">
        <v>1963</v>
      </c>
      <c r="E1788" s="46" t="s">
        <v>1964</v>
      </c>
      <c r="F1788" s="46" t="s">
        <v>692</v>
      </c>
      <c r="G1788" s="46" t="s">
        <v>453</v>
      </c>
      <c r="H1788" s="46">
        <v>25</v>
      </c>
      <c r="I1788">
        <v>56</v>
      </c>
    </row>
    <row r="1789" spans="1:9" ht="15" customHeight="1" x14ac:dyDescent="0.25">
      <c r="A1789" s="42">
        <v>244</v>
      </c>
      <c r="B1789" s="43">
        <v>243</v>
      </c>
      <c r="C1789" s="42">
        <v>28437</v>
      </c>
      <c r="D1789" s="43" t="s">
        <v>662</v>
      </c>
      <c r="E1789" s="43" t="s">
        <v>262</v>
      </c>
      <c r="F1789" s="43" t="s">
        <v>692</v>
      </c>
      <c r="G1789" s="43" t="s">
        <v>489</v>
      </c>
      <c r="H1789" s="42">
        <v>26</v>
      </c>
      <c r="I1789">
        <v>292</v>
      </c>
    </row>
    <row r="1790" spans="1:9" ht="15" customHeight="1" x14ac:dyDescent="0.25">
      <c r="A1790" s="42">
        <v>57</v>
      </c>
      <c r="B1790" s="43">
        <v>56</v>
      </c>
      <c r="C1790" s="42">
        <v>29492</v>
      </c>
      <c r="D1790" s="43" t="s">
        <v>708</v>
      </c>
      <c r="E1790" s="43" t="s">
        <v>296</v>
      </c>
      <c r="F1790" s="43" t="s">
        <v>692</v>
      </c>
      <c r="G1790" s="43" t="s">
        <v>491</v>
      </c>
      <c r="H1790" s="42">
        <v>25</v>
      </c>
      <c r="I1790">
        <v>749</v>
      </c>
    </row>
    <row r="1791" spans="1:9" ht="15" customHeight="1" x14ac:dyDescent="0.25">
      <c r="A1791" s="42">
        <v>212</v>
      </c>
      <c r="B1791" s="43">
        <v>206</v>
      </c>
      <c r="C1791" s="42">
        <v>18504</v>
      </c>
      <c r="D1791" s="43" t="s">
        <v>700</v>
      </c>
      <c r="E1791" s="43" t="s">
        <v>297</v>
      </c>
      <c r="F1791" s="43" t="s">
        <v>692</v>
      </c>
      <c r="G1791" s="43" t="s">
        <v>442</v>
      </c>
      <c r="H1791" s="42">
        <v>35</v>
      </c>
      <c r="I1791">
        <v>321</v>
      </c>
    </row>
    <row r="1792" spans="1:9" ht="15" customHeight="1" x14ac:dyDescent="0.25">
      <c r="A1792" s="42">
        <v>173</v>
      </c>
      <c r="B1792" s="43">
        <v>177</v>
      </c>
      <c r="C1792" s="42">
        <v>30035</v>
      </c>
      <c r="D1792" s="43" t="s">
        <v>803</v>
      </c>
      <c r="E1792" s="43" t="s">
        <v>366</v>
      </c>
      <c r="F1792" s="43" t="s">
        <v>692</v>
      </c>
      <c r="G1792" s="43" t="s">
        <v>489</v>
      </c>
      <c r="H1792" s="42">
        <v>25</v>
      </c>
      <c r="I1792">
        <v>384</v>
      </c>
    </row>
    <row r="1793" spans="1:9" ht="15" customHeight="1" x14ac:dyDescent="0.25">
      <c r="A1793" s="42">
        <v>259</v>
      </c>
      <c r="B1793" s="43">
        <v>220</v>
      </c>
      <c r="C1793" s="42">
        <v>24346</v>
      </c>
      <c r="D1793" s="43" t="s">
        <v>820</v>
      </c>
      <c r="E1793" s="43" t="s">
        <v>380</v>
      </c>
      <c r="F1793" s="43" t="s">
        <v>692</v>
      </c>
      <c r="G1793" s="43" t="s">
        <v>489</v>
      </c>
      <c r="H1793" s="42">
        <v>29</v>
      </c>
      <c r="I1793">
        <v>277</v>
      </c>
    </row>
    <row r="1794" spans="1:9" ht="15" customHeight="1" x14ac:dyDescent="0.25">
      <c r="A1794" s="42">
        <v>117</v>
      </c>
      <c r="B1794" s="43">
        <v>112</v>
      </c>
      <c r="C1794" s="42">
        <v>20257</v>
      </c>
      <c r="D1794" s="43" t="s">
        <v>691</v>
      </c>
      <c r="E1794" s="43" t="s">
        <v>298</v>
      </c>
      <c r="F1794" s="43" t="s">
        <v>692</v>
      </c>
      <c r="G1794" s="43" t="s">
        <v>657</v>
      </c>
      <c r="H1794" s="42">
        <v>39</v>
      </c>
      <c r="I1794">
        <v>502</v>
      </c>
    </row>
    <row r="1795" spans="1:9" ht="15" customHeight="1" x14ac:dyDescent="0.25">
      <c r="A1795" s="42">
        <v>566</v>
      </c>
      <c r="B1795" s="43">
        <v>577</v>
      </c>
      <c r="C1795" s="42">
        <v>31547</v>
      </c>
      <c r="D1795" s="43" t="s">
        <v>2638</v>
      </c>
      <c r="E1795" s="43" t="s">
        <v>2639</v>
      </c>
      <c r="F1795" s="43" t="s">
        <v>3446</v>
      </c>
      <c r="G1795" s="43" t="s">
        <v>465</v>
      </c>
      <c r="H1795" s="42">
        <v>23</v>
      </c>
      <c r="I1795">
        <v>102</v>
      </c>
    </row>
    <row r="1796" spans="1:9" ht="15" customHeight="1" x14ac:dyDescent="0.25">
      <c r="A1796" s="46">
        <v>144</v>
      </c>
      <c r="B1796" s="46">
        <v>134</v>
      </c>
      <c r="C1796" s="46">
        <v>30055</v>
      </c>
      <c r="D1796" s="46" t="s">
        <v>1089</v>
      </c>
      <c r="E1796" s="46" t="s">
        <v>1090</v>
      </c>
      <c r="F1796" s="46" t="s">
        <v>3446</v>
      </c>
      <c r="G1796" s="46" t="s">
        <v>436</v>
      </c>
      <c r="H1796" s="46">
        <v>25</v>
      </c>
      <c r="I1796">
        <v>447</v>
      </c>
    </row>
    <row r="1797" spans="1:9" ht="15" customHeight="1" x14ac:dyDescent="0.25">
      <c r="A1797" s="42">
        <v>440</v>
      </c>
      <c r="B1797" s="43">
        <v>436</v>
      </c>
      <c r="C1797" s="42">
        <v>32584</v>
      </c>
      <c r="D1797" s="43" t="s">
        <v>1464</v>
      </c>
      <c r="E1797" s="43" t="s">
        <v>1465</v>
      </c>
      <c r="F1797" s="43" t="s">
        <v>3446</v>
      </c>
      <c r="G1797" s="43" t="s">
        <v>442</v>
      </c>
      <c r="H1797" s="42">
        <v>26</v>
      </c>
      <c r="I1797">
        <v>149</v>
      </c>
    </row>
    <row r="1798" spans="1:9" ht="15" customHeight="1" x14ac:dyDescent="0.25">
      <c r="A1798" s="42">
        <v>387</v>
      </c>
      <c r="B1798" s="43">
        <v>387</v>
      </c>
      <c r="C1798" s="42">
        <v>29801</v>
      </c>
      <c r="D1798" s="43" t="s">
        <v>1383</v>
      </c>
      <c r="E1798" s="43" t="s">
        <v>1384</v>
      </c>
      <c r="F1798" s="43" t="s">
        <v>3446</v>
      </c>
      <c r="G1798" s="43" t="s">
        <v>442</v>
      </c>
      <c r="H1798" s="42">
        <v>25</v>
      </c>
      <c r="I1798">
        <v>181</v>
      </c>
    </row>
    <row r="1799" spans="1:9" ht="15" customHeight="1" x14ac:dyDescent="0.25">
      <c r="A1799" s="42">
        <v>347</v>
      </c>
      <c r="B1799" s="43">
        <v>337</v>
      </c>
      <c r="C1799" s="42">
        <v>32738</v>
      </c>
      <c r="D1799" s="43" t="s">
        <v>1296</v>
      </c>
      <c r="E1799" s="43" t="s">
        <v>1297</v>
      </c>
      <c r="F1799" s="43" t="s">
        <v>3446</v>
      </c>
      <c r="G1799" s="43" t="s">
        <v>445</v>
      </c>
      <c r="H1799" s="42">
        <v>23</v>
      </c>
      <c r="I1799">
        <v>205</v>
      </c>
    </row>
    <row r="1800" spans="1:9" ht="15" customHeight="1" x14ac:dyDescent="0.25">
      <c r="A1800" s="42">
        <v>836</v>
      </c>
      <c r="B1800" s="43">
        <v>827</v>
      </c>
      <c r="C1800" s="42">
        <v>27766</v>
      </c>
      <c r="D1800" s="43" t="s">
        <v>521</v>
      </c>
      <c r="E1800" s="43" t="s">
        <v>174</v>
      </c>
      <c r="F1800" s="43" t="s">
        <v>3446</v>
      </c>
      <c r="G1800" s="43" t="s">
        <v>445</v>
      </c>
      <c r="H1800" s="42">
        <v>26</v>
      </c>
      <c r="I1800">
        <v>53</v>
      </c>
    </row>
    <row r="1801" spans="1:9" ht="15" customHeight="1" x14ac:dyDescent="0.25">
      <c r="A1801" s="42">
        <v>1142</v>
      </c>
      <c r="B1801" s="43">
        <v>1219</v>
      </c>
      <c r="C1801" s="42">
        <v>31600</v>
      </c>
      <c r="D1801" s="43" t="s">
        <v>1151</v>
      </c>
      <c r="E1801" s="43" t="s">
        <v>1152</v>
      </c>
      <c r="F1801" s="43" t="s">
        <v>3446</v>
      </c>
      <c r="G1801" s="43" t="s">
        <v>442</v>
      </c>
      <c r="H1801" s="42">
        <v>23</v>
      </c>
      <c r="I1801">
        <v>30</v>
      </c>
    </row>
    <row r="1802" spans="1:9" ht="15" customHeight="1" x14ac:dyDescent="0.25">
      <c r="A1802" s="42">
        <v>1579</v>
      </c>
      <c r="B1802" s="43">
        <v>1846</v>
      </c>
      <c r="C1802" s="42">
        <v>34353</v>
      </c>
      <c r="D1802" s="43" t="s">
        <v>2707</v>
      </c>
      <c r="E1802" s="43" t="s">
        <v>2708</v>
      </c>
      <c r="F1802" s="43" t="s">
        <v>3446</v>
      </c>
      <c r="G1802" s="43" t="s">
        <v>436</v>
      </c>
      <c r="H1802" s="42">
        <v>21</v>
      </c>
      <c r="I1802">
        <v>15</v>
      </c>
    </row>
    <row r="1803" spans="1:9" ht="15" customHeight="1" x14ac:dyDescent="0.25">
      <c r="A1803" s="42">
        <v>11</v>
      </c>
      <c r="B1803" s="43">
        <v>11</v>
      </c>
      <c r="C1803" s="42">
        <v>29474</v>
      </c>
      <c r="D1803" s="43" t="s">
        <v>713</v>
      </c>
      <c r="E1803" s="43" t="s">
        <v>23</v>
      </c>
      <c r="F1803" s="43" t="s">
        <v>3446</v>
      </c>
      <c r="G1803" s="43" t="s">
        <v>511</v>
      </c>
      <c r="H1803" s="42">
        <v>25</v>
      </c>
      <c r="I1803">
        <v>1529</v>
      </c>
    </row>
    <row r="1804" spans="1:9" ht="15" customHeight="1" x14ac:dyDescent="0.25">
      <c r="A1804" s="42">
        <v>848</v>
      </c>
      <c r="B1804" s="43">
        <v>841</v>
      </c>
      <c r="C1804" s="42">
        <v>23771</v>
      </c>
      <c r="D1804" s="43" t="s">
        <v>726</v>
      </c>
      <c r="E1804" s="43" t="s">
        <v>301</v>
      </c>
      <c r="F1804" s="43" t="s">
        <v>3446</v>
      </c>
      <c r="G1804" s="43" t="s">
        <v>442</v>
      </c>
      <c r="H1804" s="42">
        <v>29</v>
      </c>
      <c r="I1804">
        <v>51</v>
      </c>
    </row>
    <row r="1805" spans="1:9" ht="15" customHeight="1" x14ac:dyDescent="0.25">
      <c r="A1805" s="46">
        <v>892</v>
      </c>
      <c r="B1805" s="46">
        <v>931</v>
      </c>
      <c r="C1805" s="46">
        <v>19391</v>
      </c>
      <c r="D1805" s="46" t="s">
        <v>1216</v>
      </c>
      <c r="E1805" s="46" t="s">
        <v>1217</v>
      </c>
      <c r="F1805" s="46" t="s">
        <v>3446</v>
      </c>
      <c r="G1805" s="46" t="s">
        <v>529</v>
      </c>
      <c r="H1805" s="46">
        <v>32</v>
      </c>
      <c r="I1805">
        <v>48</v>
      </c>
    </row>
    <row r="1806" spans="1:9" ht="15" customHeight="1" x14ac:dyDescent="0.25">
      <c r="A1806" s="42">
        <v>1053</v>
      </c>
      <c r="B1806" s="43">
        <v>1027</v>
      </c>
      <c r="C1806" s="42">
        <v>31294</v>
      </c>
      <c r="D1806" s="43" t="s">
        <v>2683</v>
      </c>
      <c r="E1806" s="43" t="s">
        <v>2684</v>
      </c>
      <c r="F1806" s="43" t="s">
        <v>3446</v>
      </c>
      <c r="G1806" s="43" t="s">
        <v>442</v>
      </c>
      <c r="H1806" s="42">
        <v>25</v>
      </c>
      <c r="I1806">
        <v>35</v>
      </c>
    </row>
    <row r="1807" spans="1:9" ht="15" customHeight="1" x14ac:dyDescent="0.25">
      <c r="A1807" s="42">
        <v>288</v>
      </c>
      <c r="B1807" s="43">
        <v>281</v>
      </c>
      <c r="C1807" s="42">
        <v>28641</v>
      </c>
      <c r="D1807" s="43" t="s">
        <v>1028</v>
      </c>
      <c r="E1807" s="43" t="s">
        <v>1029</v>
      </c>
      <c r="F1807" s="43" t="s">
        <v>3446</v>
      </c>
      <c r="G1807" s="43" t="s">
        <v>442</v>
      </c>
      <c r="H1807" s="42">
        <v>26</v>
      </c>
      <c r="I1807">
        <v>247</v>
      </c>
    </row>
    <row r="1808" spans="1:9" ht="15" customHeight="1" x14ac:dyDescent="0.25">
      <c r="A1808" s="42">
        <v>299</v>
      </c>
      <c r="B1808" s="43">
        <v>296</v>
      </c>
      <c r="C1808" s="42">
        <v>18413</v>
      </c>
      <c r="D1808" s="43" t="s">
        <v>722</v>
      </c>
      <c r="E1808" s="43" t="s">
        <v>306</v>
      </c>
      <c r="F1808" s="43" t="s">
        <v>3446</v>
      </c>
      <c r="G1808" s="43" t="s">
        <v>502</v>
      </c>
      <c r="H1808" s="42">
        <v>33</v>
      </c>
      <c r="I1808">
        <v>236</v>
      </c>
    </row>
    <row r="1809" spans="1:9" ht="15" customHeight="1" x14ac:dyDescent="0.25">
      <c r="A1809" s="42">
        <v>300</v>
      </c>
      <c r="B1809" s="43">
        <v>390</v>
      </c>
      <c r="C1809" s="42">
        <v>30663</v>
      </c>
      <c r="D1809" s="43" t="s">
        <v>732</v>
      </c>
      <c r="E1809" s="43" t="s">
        <v>307</v>
      </c>
      <c r="F1809" s="43" t="s">
        <v>3446</v>
      </c>
      <c r="G1809" s="43" t="s">
        <v>436</v>
      </c>
      <c r="H1809" s="42">
        <v>24</v>
      </c>
      <c r="I1809">
        <v>236</v>
      </c>
    </row>
    <row r="1810" spans="1:9" ht="15" customHeight="1" x14ac:dyDescent="0.25">
      <c r="A1810" s="42">
        <v>1357</v>
      </c>
      <c r="B1810" s="43">
        <v>1539</v>
      </c>
      <c r="C1810" s="42">
        <v>27719</v>
      </c>
      <c r="D1810" s="43" t="s">
        <v>1065</v>
      </c>
      <c r="E1810" s="43" t="s">
        <v>1066</v>
      </c>
      <c r="F1810" s="43" t="s">
        <v>3446</v>
      </c>
      <c r="G1810" s="43" t="s">
        <v>442</v>
      </c>
      <c r="H1810" s="42">
        <v>26</v>
      </c>
      <c r="I1810">
        <v>20</v>
      </c>
    </row>
    <row r="1811" spans="1:9" ht="15" customHeight="1" x14ac:dyDescent="0.25">
      <c r="A1811" s="42">
        <v>859</v>
      </c>
      <c r="B1811" s="43">
        <v>851</v>
      </c>
      <c r="C1811" s="42">
        <v>19902</v>
      </c>
      <c r="D1811" s="43" t="s">
        <v>727</v>
      </c>
      <c r="E1811" s="43" t="s">
        <v>76</v>
      </c>
      <c r="F1811" s="43" t="s">
        <v>3446</v>
      </c>
      <c r="G1811" s="43" t="s">
        <v>445</v>
      </c>
      <c r="H1811" s="42">
        <v>32</v>
      </c>
      <c r="I1811">
        <v>50</v>
      </c>
    </row>
    <row r="1812" spans="1:9" ht="15" customHeight="1" x14ac:dyDescent="0.25">
      <c r="A1812" s="42">
        <v>1350</v>
      </c>
      <c r="B1812" s="43">
        <v>1345</v>
      </c>
      <c r="C1812" s="42">
        <v>14273</v>
      </c>
      <c r="D1812" s="43" t="s">
        <v>728</v>
      </c>
      <c r="E1812" s="43" t="s">
        <v>309</v>
      </c>
      <c r="F1812" s="43" t="s">
        <v>3446</v>
      </c>
      <c r="G1812" s="43" t="s">
        <v>436</v>
      </c>
      <c r="H1812" s="42">
        <v>35</v>
      </c>
      <c r="I1812">
        <v>20</v>
      </c>
    </row>
    <row r="1813" spans="1:9" ht="15" customHeight="1" x14ac:dyDescent="0.25">
      <c r="A1813" s="42">
        <v>150</v>
      </c>
      <c r="B1813" s="43">
        <v>168</v>
      </c>
      <c r="C1813" s="42">
        <v>28442</v>
      </c>
      <c r="D1813" s="43" t="s">
        <v>1057</v>
      </c>
      <c r="E1813" s="43" t="s">
        <v>1058</v>
      </c>
      <c r="F1813" s="43" t="s">
        <v>3446</v>
      </c>
      <c r="G1813" s="43" t="s">
        <v>442</v>
      </c>
      <c r="H1813" s="42">
        <v>26</v>
      </c>
      <c r="I1813">
        <v>422</v>
      </c>
    </row>
    <row r="1814" spans="1:9" ht="15" customHeight="1" x14ac:dyDescent="0.25">
      <c r="A1814" s="42">
        <v>278</v>
      </c>
      <c r="B1814" s="43">
        <v>262</v>
      </c>
      <c r="C1814" s="42">
        <v>21958</v>
      </c>
      <c r="D1814" s="43" t="s">
        <v>714</v>
      </c>
      <c r="E1814" s="43" t="s">
        <v>30</v>
      </c>
      <c r="F1814" s="43" t="s">
        <v>3446</v>
      </c>
      <c r="G1814" s="43" t="s">
        <v>445</v>
      </c>
      <c r="H1814" s="42">
        <v>30</v>
      </c>
      <c r="I1814">
        <v>257</v>
      </c>
    </row>
    <row r="1815" spans="1:9" ht="15" customHeight="1" x14ac:dyDescent="0.25">
      <c r="A1815" s="42">
        <v>353</v>
      </c>
      <c r="B1815" s="43">
        <v>355</v>
      </c>
      <c r="C1815" s="42">
        <v>26438</v>
      </c>
      <c r="D1815" s="43" t="s">
        <v>631</v>
      </c>
      <c r="E1815" s="43" t="s">
        <v>244</v>
      </c>
      <c r="F1815" s="43" t="s">
        <v>3446</v>
      </c>
      <c r="G1815" s="43" t="s">
        <v>485</v>
      </c>
      <c r="H1815" s="42">
        <v>27</v>
      </c>
      <c r="I1815">
        <v>202</v>
      </c>
    </row>
    <row r="1816" spans="1:9" ht="15" customHeight="1" x14ac:dyDescent="0.25">
      <c r="A1816" s="42">
        <v>452</v>
      </c>
      <c r="B1816" s="43">
        <v>469</v>
      </c>
      <c r="C1816" s="42">
        <v>21036</v>
      </c>
      <c r="D1816" s="43" t="s">
        <v>523</v>
      </c>
      <c r="E1816" s="43" t="s">
        <v>186</v>
      </c>
      <c r="F1816" s="43" t="s">
        <v>3446</v>
      </c>
      <c r="G1816" s="43" t="s">
        <v>491</v>
      </c>
      <c r="H1816" s="42">
        <v>32</v>
      </c>
      <c r="I1816">
        <v>142</v>
      </c>
    </row>
    <row r="1817" spans="1:9" ht="15" customHeight="1" x14ac:dyDescent="0.25">
      <c r="A1817" s="42">
        <v>206</v>
      </c>
      <c r="B1817" s="43">
        <v>195</v>
      </c>
      <c r="C1817" s="42">
        <v>27085</v>
      </c>
      <c r="D1817" s="43" t="s">
        <v>723</v>
      </c>
      <c r="E1817" s="43" t="s">
        <v>311</v>
      </c>
      <c r="F1817" s="43" t="s">
        <v>3446</v>
      </c>
      <c r="G1817" s="43" t="s">
        <v>442</v>
      </c>
      <c r="H1817" s="42">
        <v>27</v>
      </c>
      <c r="I1817">
        <v>327</v>
      </c>
    </row>
    <row r="1818" spans="1:9" ht="15" customHeight="1" x14ac:dyDescent="0.25">
      <c r="A1818" s="42">
        <v>495</v>
      </c>
      <c r="B1818" s="43">
        <v>488</v>
      </c>
      <c r="C1818" s="42">
        <v>31597</v>
      </c>
      <c r="D1818" s="43" t="s">
        <v>1573</v>
      </c>
      <c r="E1818" s="43" t="s">
        <v>1574</v>
      </c>
      <c r="F1818" s="43" t="s">
        <v>3446</v>
      </c>
      <c r="G1818" s="43" t="s">
        <v>442</v>
      </c>
      <c r="H1818" s="42">
        <v>25</v>
      </c>
      <c r="I1818">
        <v>121</v>
      </c>
    </row>
    <row r="1819" spans="1:9" ht="15" customHeight="1" x14ac:dyDescent="0.25">
      <c r="A1819" s="42">
        <v>424</v>
      </c>
      <c r="B1819" s="43">
        <v>434</v>
      </c>
      <c r="C1819" s="42">
        <v>19897</v>
      </c>
      <c r="D1819" s="43" t="s">
        <v>4619</v>
      </c>
      <c r="E1819" s="43" t="s">
        <v>312</v>
      </c>
      <c r="F1819" s="43" t="s">
        <v>3446</v>
      </c>
      <c r="G1819" s="43" t="s">
        <v>465</v>
      </c>
      <c r="H1819" s="42">
        <v>32</v>
      </c>
      <c r="I1819">
        <v>154</v>
      </c>
    </row>
    <row r="1820" spans="1:9" ht="15" customHeight="1" x14ac:dyDescent="0.25">
      <c r="A1820" s="42">
        <v>666</v>
      </c>
      <c r="B1820" s="43">
        <v>691</v>
      </c>
      <c r="C1820" s="42">
        <v>16938</v>
      </c>
      <c r="D1820" s="43" t="s">
        <v>3035</v>
      </c>
      <c r="E1820" s="43" t="s">
        <v>3036</v>
      </c>
      <c r="F1820" s="43" t="s">
        <v>3446</v>
      </c>
      <c r="G1820" s="43" t="s">
        <v>442</v>
      </c>
      <c r="H1820" s="42">
        <v>34</v>
      </c>
      <c r="I1820">
        <v>78</v>
      </c>
    </row>
    <row r="1821" spans="1:9" ht="15" customHeight="1" x14ac:dyDescent="0.25">
      <c r="A1821" s="42">
        <v>517</v>
      </c>
      <c r="B1821" s="43">
        <v>510</v>
      </c>
      <c r="C1821" s="42">
        <v>31565</v>
      </c>
      <c r="D1821" s="43" t="s">
        <v>2640</v>
      </c>
      <c r="E1821" s="43" t="s">
        <v>2641</v>
      </c>
      <c r="F1821" s="43" t="s">
        <v>3446</v>
      </c>
      <c r="G1821" s="43" t="s">
        <v>465</v>
      </c>
      <c r="H1821" s="42">
        <v>24</v>
      </c>
      <c r="I1821">
        <v>115</v>
      </c>
    </row>
    <row r="1822" spans="1:9" ht="15" customHeight="1" x14ac:dyDescent="0.25">
      <c r="A1822" s="42">
        <v>164</v>
      </c>
      <c r="B1822" s="43">
        <v>186</v>
      </c>
      <c r="C1822" s="42">
        <v>25165</v>
      </c>
      <c r="D1822" s="43" t="s">
        <v>719</v>
      </c>
      <c r="E1822" s="43" t="s">
        <v>315</v>
      </c>
      <c r="F1822" s="43" t="s">
        <v>3446</v>
      </c>
      <c r="G1822" s="43" t="s">
        <v>485</v>
      </c>
      <c r="H1822" s="42">
        <v>28</v>
      </c>
      <c r="I1822">
        <v>395</v>
      </c>
    </row>
    <row r="1823" spans="1:9" ht="15" customHeight="1" x14ac:dyDescent="0.25">
      <c r="A1823" s="42">
        <v>655</v>
      </c>
      <c r="B1823" s="43">
        <v>628</v>
      </c>
      <c r="C1823" s="42">
        <v>31740</v>
      </c>
      <c r="D1823" s="43" t="s">
        <v>1204</v>
      </c>
      <c r="E1823" s="43" t="s">
        <v>4656</v>
      </c>
      <c r="F1823" s="43" t="s">
        <v>1188</v>
      </c>
      <c r="G1823" s="43" t="s">
        <v>531</v>
      </c>
      <c r="H1823" s="42">
        <v>24</v>
      </c>
      <c r="I1823">
        <v>80</v>
      </c>
    </row>
    <row r="1824" spans="1:9" ht="15" customHeight="1" x14ac:dyDescent="0.25">
      <c r="A1824" s="42">
        <v>829</v>
      </c>
      <c r="B1824" s="43">
        <v>816</v>
      </c>
      <c r="C1824" s="42">
        <v>20770</v>
      </c>
      <c r="D1824" s="43" t="s">
        <v>870</v>
      </c>
      <c r="E1824" s="43" t="s">
        <v>55</v>
      </c>
      <c r="F1824" s="43" t="s">
        <v>1188</v>
      </c>
      <c r="G1824" s="43" t="s">
        <v>465</v>
      </c>
      <c r="H1824" s="42">
        <v>32</v>
      </c>
      <c r="I1824">
        <v>54</v>
      </c>
    </row>
    <row r="1825" spans="1:9" ht="15" customHeight="1" x14ac:dyDescent="0.25">
      <c r="A1825" s="42">
        <v>890</v>
      </c>
      <c r="B1825" s="43">
        <v>876</v>
      </c>
      <c r="C1825" s="42">
        <v>7268</v>
      </c>
      <c r="D1825" s="43" t="s">
        <v>696</v>
      </c>
      <c r="E1825" s="43" t="s">
        <v>39</v>
      </c>
      <c r="F1825" s="43" t="s">
        <v>1188</v>
      </c>
      <c r="G1825" s="43" t="s">
        <v>445</v>
      </c>
      <c r="H1825" s="42">
        <v>39</v>
      </c>
      <c r="I1825">
        <v>48</v>
      </c>
    </row>
    <row r="1826" spans="1:9" ht="15" customHeight="1" x14ac:dyDescent="0.25">
      <c r="A1826" s="42">
        <v>223</v>
      </c>
      <c r="B1826" s="43">
        <v>222</v>
      </c>
      <c r="C1826" s="42">
        <v>31745</v>
      </c>
      <c r="D1826" s="43" t="s">
        <v>1686</v>
      </c>
      <c r="E1826" s="43" t="s">
        <v>1687</v>
      </c>
      <c r="F1826" s="43" t="s">
        <v>1188</v>
      </c>
      <c r="G1826" s="43" t="s">
        <v>445</v>
      </c>
      <c r="H1826" s="42">
        <v>23</v>
      </c>
      <c r="I1826">
        <v>310</v>
      </c>
    </row>
    <row r="1827" spans="1:9" ht="15" customHeight="1" x14ac:dyDescent="0.25">
      <c r="A1827" s="42">
        <v>534</v>
      </c>
      <c r="B1827" s="43">
        <v>542</v>
      </c>
      <c r="C1827" s="42">
        <v>32179</v>
      </c>
      <c r="D1827" s="43" t="s">
        <v>2879</v>
      </c>
      <c r="E1827" s="43" t="s">
        <v>2880</v>
      </c>
      <c r="F1827" s="43" t="s">
        <v>1188</v>
      </c>
      <c r="G1827" s="43" t="s">
        <v>489</v>
      </c>
      <c r="H1827" s="42">
        <v>23</v>
      </c>
      <c r="I1827">
        <v>110</v>
      </c>
    </row>
    <row r="1828" spans="1:9" ht="15" customHeight="1" x14ac:dyDescent="0.25">
      <c r="A1828" s="42">
        <v>436</v>
      </c>
      <c r="B1828" s="43">
        <v>433</v>
      </c>
      <c r="C1828" s="42">
        <v>27721</v>
      </c>
      <c r="D1828" s="43" t="s">
        <v>1422</v>
      </c>
      <c r="E1828" s="43" t="s">
        <v>1423</v>
      </c>
      <c r="F1828" s="43" t="s">
        <v>1188</v>
      </c>
      <c r="G1828" s="43" t="s">
        <v>489</v>
      </c>
      <c r="H1828" s="42">
        <v>29</v>
      </c>
      <c r="I1828">
        <v>150</v>
      </c>
    </row>
    <row r="1829" spans="1:9" ht="15" customHeight="1" x14ac:dyDescent="0.25">
      <c r="A1829" s="42">
        <v>168</v>
      </c>
      <c r="B1829" s="43">
        <v>169</v>
      </c>
      <c r="C1829" s="42">
        <v>23765</v>
      </c>
      <c r="D1829" s="43" t="s">
        <v>676</v>
      </c>
      <c r="E1829" s="43" t="s">
        <v>3472</v>
      </c>
      <c r="F1829" s="43" t="s">
        <v>1188</v>
      </c>
      <c r="G1829" s="43" t="s">
        <v>558</v>
      </c>
      <c r="H1829" s="42">
        <v>29</v>
      </c>
      <c r="I1829">
        <v>391</v>
      </c>
    </row>
    <row r="1830" spans="1:9" ht="15" customHeight="1" x14ac:dyDescent="0.25">
      <c r="A1830" s="42">
        <v>456</v>
      </c>
      <c r="B1830" s="43">
        <v>461</v>
      </c>
      <c r="C1830" s="42">
        <v>16466</v>
      </c>
      <c r="D1830" s="43" t="s">
        <v>519</v>
      </c>
      <c r="E1830" s="43" t="s">
        <v>175</v>
      </c>
      <c r="F1830" s="43" t="s">
        <v>1188</v>
      </c>
      <c r="G1830" s="43" t="s">
        <v>438</v>
      </c>
      <c r="H1830" s="42">
        <v>34</v>
      </c>
      <c r="I1830">
        <v>140</v>
      </c>
    </row>
    <row r="1831" spans="1:9" ht="15" customHeight="1" x14ac:dyDescent="0.25">
      <c r="A1831" s="42">
        <v>357</v>
      </c>
      <c r="B1831" s="43">
        <v>356</v>
      </c>
      <c r="C1831" s="42">
        <v>29297</v>
      </c>
      <c r="D1831" s="43" t="s">
        <v>1095</v>
      </c>
      <c r="E1831" s="43" t="s">
        <v>1096</v>
      </c>
      <c r="F1831" s="43" t="s">
        <v>1188</v>
      </c>
      <c r="G1831" s="43" t="s">
        <v>485</v>
      </c>
      <c r="H1831" s="42">
        <v>25</v>
      </c>
      <c r="I1831">
        <v>199</v>
      </c>
    </row>
    <row r="1832" spans="1:9" ht="15" customHeight="1" x14ac:dyDescent="0.25">
      <c r="A1832" s="42">
        <v>140</v>
      </c>
      <c r="B1832" s="43">
        <v>132</v>
      </c>
      <c r="C1832" s="42">
        <v>31400</v>
      </c>
      <c r="D1832" s="43" t="s">
        <v>1559</v>
      </c>
      <c r="E1832" s="43" t="s">
        <v>1560</v>
      </c>
      <c r="F1832" s="43" t="s">
        <v>1188</v>
      </c>
      <c r="G1832" s="43" t="s">
        <v>529</v>
      </c>
      <c r="H1832" s="42">
        <v>24</v>
      </c>
      <c r="I1832">
        <v>454</v>
      </c>
    </row>
    <row r="1833" spans="1:9" ht="15" customHeight="1" x14ac:dyDescent="0.25">
      <c r="A1833" s="42">
        <v>882</v>
      </c>
      <c r="B1833" s="43">
        <v>920</v>
      </c>
      <c r="C1833" s="42">
        <v>25096</v>
      </c>
      <c r="D1833" s="43" t="s">
        <v>565</v>
      </c>
      <c r="E1833" s="43" t="s">
        <v>103</v>
      </c>
      <c r="F1833" s="43" t="s">
        <v>1188</v>
      </c>
      <c r="G1833" s="43" t="s">
        <v>450</v>
      </c>
      <c r="H1833" s="42">
        <v>28</v>
      </c>
      <c r="I1833">
        <v>49</v>
      </c>
    </row>
    <row r="1834" spans="1:9" ht="15" customHeight="1" x14ac:dyDescent="0.25">
      <c r="A1834" s="42">
        <v>89</v>
      </c>
      <c r="B1834" s="43">
        <v>97</v>
      </c>
      <c r="C1834" s="42">
        <v>19238</v>
      </c>
      <c r="D1834" s="43" t="s">
        <v>514</v>
      </c>
      <c r="E1834" s="43" t="s">
        <v>177</v>
      </c>
      <c r="F1834" s="43" t="s">
        <v>1188</v>
      </c>
      <c r="G1834" s="43" t="s">
        <v>465</v>
      </c>
      <c r="H1834" s="42">
        <v>32</v>
      </c>
      <c r="I1834">
        <v>609</v>
      </c>
    </row>
    <row r="1835" spans="1:9" ht="15" customHeight="1" x14ac:dyDescent="0.25">
      <c r="A1835" s="42">
        <v>220</v>
      </c>
      <c r="B1835" s="43">
        <v>217</v>
      </c>
      <c r="C1835" s="42">
        <v>25066</v>
      </c>
      <c r="D1835" s="43" t="s">
        <v>877</v>
      </c>
      <c r="E1835" s="43" t="s">
        <v>108</v>
      </c>
      <c r="F1835" s="43" t="s">
        <v>1188</v>
      </c>
      <c r="G1835" s="43" t="s">
        <v>438</v>
      </c>
      <c r="H1835" s="42">
        <v>31</v>
      </c>
      <c r="I1835">
        <v>314</v>
      </c>
    </row>
    <row r="1836" spans="1:9" ht="15" customHeight="1" x14ac:dyDescent="0.25">
      <c r="A1836" s="42">
        <v>656</v>
      </c>
      <c r="B1836" s="43">
        <v>656</v>
      </c>
      <c r="C1836" s="42">
        <v>34593</v>
      </c>
      <c r="D1836" s="43" t="s">
        <v>3668</v>
      </c>
      <c r="E1836" s="43" t="s">
        <v>1957</v>
      </c>
      <c r="F1836" s="43" t="s">
        <v>1188</v>
      </c>
      <c r="G1836" s="43" t="s">
        <v>502</v>
      </c>
      <c r="H1836" s="42">
        <v>29</v>
      </c>
      <c r="I1836">
        <v>80</v>
      </c>
    </row>
    <row r="1837" spans="1:9" ht="15" customHeight="1" x14ac:dyDescent="0.25">
      <c r="A1837" s="42">
        <v>919</v>
      </c>
      <c r="B1837" s="43">
        <v>912</v>
      </c>
      <c r="C1837" s="42">
        <v>31464</v>
      </c>
      <c r="D1837" s="43" t="s">
        <v>856</v>
      </c>
      <c r="E1837" s="43" t="s">
        <v>389</v>
      </c>
      <c r="F1837" s="43" t="s">
        <v>1188</v>
      </c>
      <c r="G1837" s="43" t="s">
        <v>529</v>
      </c>
      <c r="H1837" s="42">
        <v>26</v>
      </c>
      <c r="I1837">
        <v>45</v>
      </c>
    </row>
    <row r="1838" spans="1:9" ht="15" customHeight="1" x14ac:dyDescent="0.25">
      <c r="A1838" s="42">
        <v>723</v>
      </c>
      <c r="B1838" s="43">
        <v>716</v>
      </c>
      <c r="C1838" s="42">
        <v>16467</v>
      </c>
      <c r="D1838" s="43" t="s">
        <v>534</v>
      </c>
      <c r="E1838" s="43" t="s">
        <v>129</v>
      </c>
      <c r="F1838" s="43" t="s">
        <v>1188</v>
      </c>
      <c r="G1838" s="43" t="s">
        <v>438</v>
      </c>
      <c r="H1838" s="42">
        <v>34</v>
      </c>
      <c r="I1838">
        <v>68</v>
      </c>
    </row>
    <row r="1839" spans="1:9" ht="15" customHeight="1" x14ac:dyDescent="0.25">
      <c r="A1839" s="42">
        <v>774</v>
      </c>
      <c r="B1839" s="43">
        <v>802</v>
      </c>
      <c r="C1839" s="42">
        <v>9896</v>
      </c>
      <c r="D1839" s="43" t="s">
        <v>528</v>
      </c>
      <c r="E1839" s="43" t="s">
        <v>179</v>
      </c>
      <c r="F1839" s="43" t="s">
        <v>1188</v>
      </c>
      <c r="G1839" s="43" t="s">
        <v>529</v>
      </c>
      <c r="H1839" s="42">
        <v>36</v>
      </c>
      <c r="I1839">
        <v>60</v>
      </c>
    </row>
    <row r="1840" spans="1:9" ht="15" customHeight="1" x14ac:dyDescent="0.25">
      <c r="A1840" s="42">
        <v>127</v>
      </c>
      <c r="B1840" s="43">
        <v>121</v>
      </c>
      <c r="C1840" s="42">
        <v>32717</v>
      </c>
      <c r="D1840" s="43" t="s">
        <v>3517</v>
      </c>
      <c r="E1840" s="43" t="s">
        <v>3518</v>
      </c>
      <c r="F1840" s="43" t="s">
        <v>1188</v>
      </c>
      <c r="G1840" s="43" t="s">
        <v>465</v>
      </c>
      <c r="H1840" s="42">
        <v>24</v>
      </c>
      <c r="I1840">
        <v>478</v>
      </c>
    </row>
    <row r="1841" spans="1:9" ht="15" customHeight="1" x14ac:dyDescent="0.25">
      <c r="A1841" s="42">
        <v>37</v>
      </c>
      <c r="B1841" s="43">
        <v>34</v>
      </c>
      <c r="C1841" s="42">
        <v>13066</v>
      </c>
      <c r="D1841" s="43" t="s">
        <v>513</v>
      </c>
      <c r="E1841" s="43" t="s">
        <v>181</v>
      </c>
      <c r="F1841" s="43" t="s">
        <v>1188</v>
      </c>
      <c r="G1841" s="43" t="s">
        <v>438</v>
      </c>
      <c r="H1841" s="42">
        <v>35</v>
      </c>
      <c r="I1841">
        <v>934</v>
      </c>
    </row>
    <row r="1842" spans="1:9" ht="15" customHeight="1" x14ac:dyDescent="0.25">
      <c r="A1842" s="42">
        <v>858</v>
      </c>
      <c r="B1842" s="43">
        <v>905</v>
      </c>
      <c r="C1842" s="42">
        <v>15789</v>
      </c>
      <c r="D1842" s="43" t="s">
        <v>517</v>
      </c>
      <c r="E1842" s="43" t="s">
        <v>182</v>
      </c>
      <c r="F1842" s="43" t="s">
        <v>1188</v>
      </c>
      <c r="G1842" s="43" t="s">
        <v>518</v>
      </c>
      <c r="H1842" s="42">
        <v>37</v>
      </c>
      <c r="I1842">
        <v>50</v>
      </c>
    </row>
    <row r="1843" spans="1:9" ht="15" customHeight="1" x14ac:dyDescent="0.25">
      <c r="A1843" s="42">
        <v>640</v>
      </c>
      <c r="B1843" s="43">
        <v>667</v>
      </c>
      <c r="C1843" s="42">
        <v>27113</v>
      </c>
      <c r="D1843" s="43" t="s">
        <v>527</v>
      </c>
      <c r="E1843" s="43" t="s">
        <v>183</v>
      </c>
      <c r="F1843" s="43" t="s">
        <v>1188</v>
      </c>
      <c r="G1843" s="43" t="s">
        <v>438</v>
      </c>
      <c r="H1843" s="42">
        <v>27</v>
      </c>
      <c r="I1843">
        <v>83</v>
      </c>
    </row>
    <row r="1844" spans="1:9" ht="15" customHeight="1" x14ac:dyDescent="0.25">
      <c r="A1844" s="42">
        <v>13</v>
      </c>
      <c r="B1844" s="43">
        <v>18</v>
      </c>
      <c r="C1844" s="42">
        <v>23763</v>
      </c>
      <c r="D1844" s="43" t="s">
        <v>437</v>
      </c>
      <c r="E1844" s="43" t="s">
        <v>139</v>
      </c>
      <c r="F1844" s="43" t="s">
        <v>1188</v>
      </c>
      <c r="G1844" s="43" t="s">
        <v>438</v>
      </c>
      <c r="H1844" s="42">
        <v>30</v>
      </c>
      <c r="I1844">
        <v>1333</v>
      </c>
    </row>
    <row r="1845" spans="1:9" ht="15" customHeight="1" x14ac:dyDescent="0.25">
      <c r="A1845" s="42">
        <v>201</v>
      </c>
      <c r="B1845" s="43">
        <v>201</v>
      </c>
      <c r="C1845" s="42">
        <v>29787</v>
      </c>
      <c r="D1845" s="43" t="s">
        <v>682</v>
      </c>
      <c r="E1845" s="43" t="s">
        <v>277</v>
      </c>
      <c r="F1845" s="43" t="s">
        <v>1188</v>
      </c>
      <c r="G1845" s="43" t="s">
        <v>438</v>
      </c>
      <c r="H1845" s="42">
        <v>25</v>
      </c>
      <c r="I1845">
        <v>334</v>
      </c>
    </row>
    <row r="1846" spans="1:9" ht="15" customHeight="1" x14ac:dyDescent="0.25">
      <c r="A1846" s="42">
        <v>606</v>
      </c>
      <c r="B1846" s="43">
        <v>614</v>
      </c>
      <c r="C1846" s="42">
        <v>18467</v>
      </c>
      <c r="D1846" s="43" t="s">
        <v>1036</v>
      </c>
      <c r="E1846" s="43" t="s">
        <v>1037</v>
      </c>
      <c r="F1846" s="43" t="s">
        <v>1188</v>
      </c>
      <c r="G1846" s="43" t="s">
        <v>465</v>
      </c>
      <c r="H1846" s="42">
        <v>33</v>
      </c>
      <c r="I1846">
        <v>92</v>
      </c>
    </row>
    <row r="1847" spans="1:9" ht="15" customHeight="1" x14ac:dyDescent="0.25">
      <c r="A1847" s="42">
        <v>49</v>
      </c>
      <c r="B1847" s="43">
        <v>50</v>
      </c>
      <c r="C1847" s="42">
        <v>29214</v>
      </c>
      <c r="D1847" s="43" t="s">
        <v>796</v>
      </c>
      <c r="E1847" s="43" t="s">
        <v>70</v>
      </c>
      <c r="F1847" s="43" t="s">
        <v>1188</v>
      </c>
      <c r="G1847" s="43" t="s">
        <v>455</v>
      </c>
      <c r="H1847" s="42">
        <v>26</v>
      </c>
      <c r="I1847">
        <v>833</v>
      </c>
    </row>
    <row r="1848" spans="1:9" ht="15" customHeight="1" x14ac:dyDescent="0.25">
      <c r="A1848" s="42">
        <v>1119</v>
      </c>
      <c r="B1848" s="43">
        <v>1109</v>
      </c>
      <c r="C1848" s="42">
        <v>27557</v>
      </c>
      <c r="D1848" s="43" t="s">
        <v>526</v>
      </c>
      <c r="E1848" s="43" t="s">
        <v>187</v>
      </c>
      <c r="F1848" s="43" t="s">
        <v>1188</v>
      </c>
      <c r="G1848" s="43" t="s">
        <v>491</v>
      </c>
      <c r="H1848" s="42">
        <v>27</v>
      </c>
      <c r="I1848">
        <v>31</v>
      </c>
    </row>
    <row r="1849" spans="1:9" ht="15" customHeight="1" x14ac:dyDescent="0.25">
      <c r="A1849" s="42">
        <v>998</v>
      </c>
      <c r="B1849" s="43">
        <v>997</v>
      </c>
      <c r="C1849" s="42">
        <v>18098</v>
      </c>
      <c r="D1849" s="43" t="s">
        <v>823</v>
      </c>
      <c r="E1849" s="43" t="s">
        <v>378</v>
      </c>
      <c r="F1849" s="43" t="s">
        <v>1188</v>
      </c>
      <c r="G1849" s="43" t="s">
        <v>485</v>
      </c>
      <c r="H1849" s="42">
        <v>33</v>
      </c>
      <c r="I1849">
        <v>38</v>
      </c>
    </row>
    <row r="1850" spans="1:9" ht="15" customHeight="1" x14ac:dyDescent="0.25">
      <c r="A1850" s="42">
        <v>231</v>
      </c>
      <c r="B1850" s="43">
        <v>230</v>
      </c>
      <c r="C1850" s="42">
        <v>19646</v>
      </c>
      <c r="D1850" s="43" t="s">
        <v>574</v>
      </c>
      <c r="E1850" s="43" t="s">
        <v>222</v>
      </c>
      <c r="F1850" s="43" t="s">
        <v>1188</v>
      </c>
      <c r="G1850" s="43" t="s">
        <v>485</v>
      </c>
      <c r="H1850" s="42">
        <v>32</v>
      </c>
      <c r="I1850">
        <v>305</v>
      </c>
    </row>
    <row r="1851" spans="1:9" ht="15" customHeight="1" x14ac:dyDescent="0.25">
      <c r="A1851" s="42">
        <v>295</v>
      </c>
      <c r="B1851" s="43">
        <v>290</v>
      </c>
      <c r="C1851" s="42">
        <v>27749</v>
      </c>
      <c r="D1851" s="43" t="s">
        <v>1000</v>
      </c>
      <c r="E1851" s="43" t="s">
        <v>1001</v>
      </c>
      <c r="F1851" s="43" t="s">
        <v>1188</v>
      </c>
      <c r="G1851" s="43" t="s">
        <v>445</v>
      </c>
      <c r="H1851" s="42">
        <v>26</v>
      </c>
      <c r="I1851">
        <v>242</v>
      </c>
    </row>
    <row r="1852" spans="1:9" ht="15" customHeight="1" x14ac:dyDescent="0.25">
      <c r="A1852" s="42">
        <v>527</v>
      </c>
      <c r="B1852" s="43">
        <v>524</v>
      </c>
      <c r="C1852" s="42">
        <v>32168</v>
      </c>
      <c r="D1852" s="43" t="s">
        <v>3624</v>
      </c>
      <c r="E1852" s="43" t="s">
        <v>2820</v>
      </c>
      <c r="F1852" s="43" t="s">
        <v>1323</v>
      </c>
      <c r="G1852" s="43" t="s">
        <v>511</v>
      </c>
      <c r="H1852" s="42">
        <v>23</v>
      </c>
      <c r="I1852">
        <v>113</v>
      </c>
    </row>
    <row r="1853" spans="1:9" ht="15" customHeight="1" x14ac:dyDescent="0.25">
      <c r="A1853" s="42">
        <v>1129</v>
      </c>
      <c r="B1853" s="43">
        <v>1094</v>
      </c>
      <c r="C1853" s="42">
        <v>31694</v>
      </c>
      <c r="D1853" s="43" t="s">
        <v>3401</v>
      </c>
      <c r="E1853" s="43" t="s">
        <v>3402</v>
      </c>
      <c r="F1853" s="43" t="s">
        <v>1323</v>
      </c>
      <c r="G1853" s="43" t="s">
        <v>445</v>
      </c>
      <c r="H1853" s="42">
        <v>23</v>
      </c>
      <c r="I1853">
        <v>31</v>
      </c>
    </row>
    <row r="1854" spans="1:9" ht="15" customHeight="1" x14ac:dyDescent="0.25">
      <c r="A1854" s="42">
        <v>404</v>
      </c>
      <c r="B1854" s="43">
        <v>398</v>
      </c>
      <c r="C1854" s="42">
        <v>29221</v>
      </c>
      <c r="D1854" s="43" t="s">
        <v>1682</v>
      </c>
      <c r="E1854" s="43" t="s">
        <v>1683</v>
      </c>
      <c r="F1854" s="43" t="s">
        <v>1323</v>
      </c>
      <c r="G1854" s="43" t="s">
        <v>445</v>
      </c>
      <c r="H1854" s="42">
        <v>25</v>
      </c>
      <c r="I1854">
        <v>170</v>
      </c>
    </row>
    <row r="1855" spans="1:9" ht="15" customHeight="1" x14ac:dyDescent="0.25">
      <c r="A1855" s="42">
        <v>757</v>
      </c>
      <c r="B1855" s="43">
        <v>753</v>
      </c>
      <c r="C1855" s="42">
        <v>28541</v>
      </c>
      <c r="D1855" s="43" t="s">
        <v>3533</v>
      </c>
      <c r="E1855" s="43" t="s">
        <v>3534</v>
      </c>
      <c r="F1855" s="43" t="s">
        <v>1323</v>
      </c>
      <c r="G1855" s="43" t="s">
        <v>445</v>
      </c>
      <c r="H1855" s="42">
        <v>26</v>
      </c>
      <c r="I1855">
        <v>64</v>
      </c>
    </row>
    <row r="1856" spans="1:9" ht="15" customHeight="1" x14ac:dyDescent="0.25">
      <c r="A1856" s="42">
        <v>2008</v>
      </c>
      <c r="B1856" s="43">
        <v>2003</v>
      </c>
      <c r="C1856" s="42">
        <v>20584</v>
      </c>
      <c r="D1856" s="43" t="s">
        <v>5285</v>
      </c>
      <c r="E1856" s="43" t="s">
        <v>5286</v>
      </c>
      <c r="F1856" s="43" t="s">
        <v>1323</v>
      </c>
      <c r="G1856" s="43" t="s">
        <v>640</v>
      </c>
      <c r="H1856" s="42">
        <v>33</v>
      </c>
      <c r="I1856">
        <v>7</v>
      </c>
    </row>
    <row r="1857" spans="1:9" ht="15" customHeight="1" x14ac:dyDescent="0.25">
      <c r="A1857" s="42">
        <v>2181</v>
      </c>
      <c r="B1857" s="43">
        <v>2766</v>
      </c>
      <c r="C1857" s="42">
        <v>34837</v>
      </c>
      <c r="D1857" s="43" t="s">
        <v>5458</v>
      </c>
      <c r="E1857" s="43" t="s">
        <v>5459</v>
      </c>
      <c r="F1857" s="43" t="s">
        <v>1323</v>
      </c>
      <c r="G1857" s="43" t="s">
        <v>640</v>
      </c>
      <c r="H1857" s="42">
        <v>21</v>
      </c>
      <c r="I1857">
        <v>6</v>
      </c>
    </row>
    <row r="1858" spans="1:9" ht="15" customHeight="1" x14ac:dyDescent="0.25">
      <c r="A1858" s="42">
        <v>987</v>
      </c>
      <c r="B1858" s="43">
        <v>986</v>
      </c>
      <c r="C1858" s="42">
        <v>26223</v>
      </c>
      <c r="D1858" s="43" t="s">
        <v>3613</v>
      </c>
      <c r="E1858" s="43" t="s">
        <v>3614</v>
      </c>
      <c r="F1858" s="43" t="s">
        <v>1323</v>
      </c>
      <c r="G1858" s="43" t="s">
        <v>640</v>
      </c>
      <c r="H1858" s="42">
        <v>31</v>
      </c>
      <c r="I1858">
        <v>39</v>
      </c>
    </row>
    <row r="1859" spans="1:9" ht="15" customHeight="1" x14ac:dyDescent="0.25">
      <c r="A1859" s="42">
        <v>659</v>
      </c>
      <c r="B1859" s="43">
        <v>602</v>
      </c>
      <c r="C1859" s="42">
        <v>21852</v>
      </c>
      <c r="D1859" s="43" t="s">
        <v>1375</v>
      </c>
      <c r="E1859" s="43" t="s">
        <v>1376</v>
      </c>
      <c r="F1859" s="43" t="s">
        <v>1323</v>
      </c>
      <c r="G1859" s="43" t="s">
        <v>640</v>
      </c>
      <c r="H1859" s="42">
        <v>32</v>
      </c>
      <c r="I1859">
        <v>79</v>
      </c>
    </row>
    <row r="1860" spans="1:9" ht="15" customHeight="1" x14ac:dyDescent="0.25">
      <c r="A1860" s="42">
        <v>1765</v>
      </c>
      <c r="B1860" s="43">
        <v>1717</v>
      </c>
      <c r="C1860" s="42">
        <v>4247</v>
      </c>
      <c r="D1860" s="43" t="s">
        <v>2569</v>
      </c>
      <c r="E1860" s="43" t="s">
        <v>2570</v>
      </c>
      <c r="F1860" s="43" t="s">
        <v>1323</v>
      </c>
      <c r="G1860" s="43" t="s">
        <v>640</v>
      </c>
      <c r="H1860" s="42">
        <v>42</v>
      </c>
      <c r="I1860">
        <v>10</v>
      </c>
    </row>
    <row r="1861" spans="1:9" ht="15" customHeight="1" x14ac:dyDescent="0.25">
      <c r="A1861" s="42">
        <v>592</v>
      </c>
      <c r="B1861" s="43">
        <v>588</v>
      </c>
      <c r="C1861" s="42">
        <v>30809</v>
      </c>
      <c r="D1861" s="43" t="s">
        <v>2030</v>
      </c>
      <c r="E1861" s="43" t="s">
        <v>2031</v>
      </c>
      <c r="F1861" s="43" t="s">
        <v>1323</v>
      </c>
      <c r="G1861" s="43" t="s">
        <v>445</v>
      </c>
      <c r="H1861" s="42">
        <v>24</v>
      </c>
      <c r="I1861">
        <v>96</v>
      </c>
    </row>
    <row r="1862" spans="1:9" ht="15" customHeight="1" x14ac:dyDescent="0.25">
      <c r="A1862" s="42">
        <v>1098</v>
      </c>
      <c r="B1862" s="43">
        <v>894</v>
      </c>
      <c r="C1862" s="42">
        <v>25011</v>
      </c>
      <c r="D1862" s="43" t="s">
        <v>1533</v>
      </c>
      <c r="E1862" s="43" t="s">
        <v>1534</v>
      </c>
      <c r="F1862" s="43" t="s">
        <v>1323</v>
      </c>
      <c r="G1862" s="43" t="s">
        <v>640</v>
      </c>
      <c r="H1862" s="42">
        <v>29</v>
      </c>
      <c r="I1862">
        <v>32</v>
      </c>
    </row>
    <row r="1863" spans="1:9" ht="15" customHeight="1" x14ac:dyDescent="0.25">
      <c r="A1863" s="42">
        <v>2382</v>
      </c>
      <c r="B1863" s="43">
        <v>2370</v>
      </c>
      <c r="C1863" s="42">
        <v>22051</v>
      </c>
      <c r="D1863" s="43" t="s">
        <v>2789</v>
      </c>
      <c r="E1863" s="43" t="s">
        <v>2790</v>
      </c>
      <c r="F1863" s="43" t="s">
        <v>3676</v>
      </c>
      <c r="G1863" s="43" t="s">
        <v>2164</v>
      </c>
      <c r="H1863" s="42">
        <v>27</v>
      </c>
      <c r="I1863">
        <v>4</v>
      </c>
    </row>
    <row r="1864" spans="1:9" ht="15" customHeight="1" x14ac:dyDescent="0.25">
      <c r="A1864" s="42">
        <v>1786</v>
      </c>
      <c r="B1864" s="43">
        <v>1783</v>
      </c>
      <c r="C1864" s="42">
        <v>26752</v>
      </c>
      <c r="D1864" s="43" t="s">
        <v>5101</v>
      </c>
      <c r="E1864" s="43" t="s">
        <v>5102</v>
      </c>
      <c r="F1864" s="43" t="s">
        <v>4836</v>
      </c>
      <c r="G1864" s="43" t="s">
        <v>1590</v>
      </c>
      <c r="H1864" s="42">
        <v>28</v>
      </c>
      <c r="I1864">
        <v>10</v>
      </c>
    </row>
    <row r="1865" spans="1:9" ht="15" customHeight="1" x14ac:dyDescent="0.25">
      <c r="A1865" s="42">
        <v>1321</v>
      </c>
      <c r="B1865" s="43">
        <v>1314</v>
      </c>
      <c r="C1865" s="42">
        <v>33545</v>
      </c>
      <c r="D1865" s="43" t="s">
        <v>1588</v>
      </c>
      <c r="E1865" s="43" t="s">
        <v>1589</v>
      </c>
      <c r="F1865" s="43" t="s">
        <v>4836</v>
      </c>
      <c r="G1865" s="43" t="s">
        <v>1590</v>
      </c>
      <c r="H1865" s="42">
        <v>26</v>
      </c>
      <c r="I1865">
        <v>22</v>
      </c>
    </row>
    <row r="1866" spans="1:9" ht="15" customHeight="1" x14ac:dyDescent="0.25">
      <c r="A1866" s="42">
        <v>2900</v>
      </c>
      <c r="B1866" s="43">
        <v>2892</v>
      </c>
      <c r="C1866" s="42">
        <v>29655</v>
      </c>
      <c r="D1866" s="43" t="s">
        <v>6193</v>
      </c>
      <c r="E1866" s="43" t="s">
        <v>6194</v>
      </c>
      <c r="F1866" s="43" t="s">
        <v>4836</v>
      </c>
      <c r="G1866" s="43" t="s">
        <v>1590</v>
      </c>
      <c r="H1866" s="42">
        <v>25</v>
      </c>
      <c r="I1866">
        <v>1</v>
      </c>
    </row>
    <row r="1867" spans="1:9" ht="15" customHeight="1" x14ac:dyDescent="0.25">
      <c r="A1867" s="42">
        <v>2009</v>
      </c>
      <c r="B1867" s="43">
        <v>2004</v>
      </c>
      <c r="C1867" s="42">
        <v>20647</v>
      </c>
      <c r="D1867" s="43" t="s">
        <v>5287</v>
      </c>
      <c r="E1867" s="43" t="s">
        <v>5288</v>
      </c>
      <c r="F1867" s="43" t="s">
        <v>4836</v>
      </c>
      <c r="G1867" s="43" t="s">
        <v>1590</v>
      </c>
      <c r="H1867" s="42">
        <v>32</v>
      </c>
      <c r="I1867">
        <v>7</v>
      </c>
    </row>
    <row r="1868" spans="1:9" ht="15" customHeight="1" x14ac:dyDescent="0.25">
      <c r="A1868" s="42">
        <v>1719</v>
      </c>
      <c r="B1868" s="43">
        <v>1712</v>
      </c>
      <c r="C1868" s="42">
        <v>37347</v>
      </c>
      <c r="D1868" s="43" t="s">
        <v>5065</v>
      </c>
      <c r="E1868" s="43" t="s">
        <v>5066</v>
      </c>
      <c r="F1868" s="43" t="s">
        <v>4836</v>
      </c>
      <c r="G1868" s="43" t="s">
        <v>1590</v>
      </c>
      <c r="H1868" s="42">
        <v>19</v>
      </c>
      <c r="I1868">
        <v>12</v>
      </c>
    </row>
    <row r="1869" spans="1:9" ht="15" customHeight="1" x14ac:dyDescent="0.25">
      <c r="A1869" s="42">
        <v>894</v>
      </c>
      <c r="B1869" s="43">
        <v>880</v>
      </c>
      <c r="C1869" s="42">
        <v>24081</v>
      </c>
      <c r="D1869" s="43" t="s">
        <v>1516</v>
      </c>
      <c r="E1869" s="43" t="s">
        <v>1517</v>
      </c>
      <c r="F1869" s="43" t="s">
        <v>1518</v>
      </c>
      <c r="G1869" s="43" t="s">
        <v>1519</v>
      </c>
      <c r="H1869" s="42">
        <v>29</v>
      </c>
      <c r="I1869">
        <v>48</v>
      </c>
    </row>
    <row r="1870" spans="1:9" ht="15" customHeight="1" x14ac:dyDescent="0.25">
      <c r="A1870" s="42">
        <v>2100</v>
      </c>
      <c r="B1870" s="43">
        <v>2092</v>
      </c>
      <c r="C1870" s="42">
        <v>36142</v>
      </c>
      <c r="D1870" s="43" t="s">
        <v>5373</v>
      </c>
      <c r="E1870" s="43" t="s">
        <v>5374</v>
      </c>
      <c r="F1870" s="43" t="s">
        <v>1518</v>
      </c>
      <c r="G1870" s="43" t="s">
        <v>1519</v>
      </c>
      <c r="H1870" s="42">
        <v>23</v>
      </c>
      <c r="I1870">
        <v>7</v>
      </c>
    </row>
    <row r="1871" spans="1:9" ht="15" customHeight="1" x14ac:dyDescent="0.25">
      <c r="A1871" s="42">
        <v>1054</v>
      </c>
      <c r="B1871" s="43">
        <v>1047</v>
      </c>
      <c r="C1871" s="42">
        <v>31706</v>
      </c>
      <c r="D1871" s="43" t="s">
        <v>2559</v>
      </c>
      <c r="E1871" s="43" t="s">
        <v>2560</v>
      </c>
      <c r="F1871" s="43" t="s">
        <v>1518</v>
      </c>
      <c r="G1871" s="43" t="s">
        <v>1519</v>
      </c>
      <c r="H1871" s="42">
        <v>23</v>
      </c>
      <c r="I1871">
        <v>35</v>
      </c>
    </row>
    <row r="1872" spans="1:9" ht="15" customHeight="1" x14ac:dyDescent="0.25">
      <c r="A1872" s="42">
        <v>2445</v>
      </c>
      <c r="B1872" s="43">
        <v>2435</v>
      </c>
      <c r="C1872" s="42">
        <v>32460</v>
      </c>
      <c r="D1872" s="43" t="s">
        <v>4016</v>
      </c>
      <c r="E1872" s="43" t="s">
        <v>4017</v>
      </c>
      <c r="F1872" s="43" t="s">
        <v>1518</v>
      </c>
      <c r="G1872" s="43" t="s">
        <v>1519</v>
      </c>
      <c r="H1872" s="42">
        <v>24</v>
      </c>
      <c r="I1872">
        <v>4</v>
      </c>
    </row>
    <row r="1873" spans="1:9" ht="15" customHeight="1" x14ac:dyDescent="0.25">
      <c r="A1873" s="42">
        <v>1302</v>
      </c>
      <c r="B1873" s="43">
        <v>1296</v>
      </c>
      <c r="C1873" s="42">
        <v>27081</v>
      </c>
      <c r="D1873" s="43" t="s">
        <v>2852</v>
      </c>
      <c r="E1873" s="43" t="s">
        <v>3758</v>
      </c>
      <c r="F1873" s="43" t="s">
        <v>1518</v>
      </c>
      <c r="G1873" s="43" t="s">
        <v>1519</v>
      </c>
      <c r="H1873" s="42">
        <v>27</v>
      </c>
      <c r="I1873">
        <v>22</v>
      </c>
    </row>
    <row r="1874" spans="1:9" ht="15" customHeight="1" x14ac:dyDescent="0.25">
      <c r="A1874" s="42">
        <v>1187</v>
      </c>
      <c r="B1874" s="43">
        <v>1187</v>
      </c>
      <c r="C1874" s="42">
        <v>36035</v>
      </c>
      <c r="D1874" s="43" t="s">
        <v>4240</v>
      </c>
      <c r="E1874" s="43" t="s">
        <v>4241</v>
      </c>
      <c r="F1874" s="43" t="s">
        <v>1518</v>
      </c>
      <c r="G1874" s="43" t="s">
        <v>1519</v>
      </c>
      <c r="H1874" s="42">
        <v>20</v>
      </c>
      <c r="I1874">
        <v>27</v>
      </c>
    </row>
    <row r="1875" spans="1:9" ht="15" customHeight="1" x14ac:dyDescent="0.25">
      <c r="A1875" s="42">
        <v>2884</v>
      </c>
      <c r="B1875" s="43">
        <v>2875</v>
      </c>
      <c r="C1875" s="42">
        <v>26114</v>
      </c>
      <c r="D1875" s="43" t="s">
        <v>6181</v>
      </c>
      <c r="E1875" s="43" t="s">
        <v>6182</v>
      </c>
      <c r="F1875" s="43" t="s">
        <v>1518</v>
      </c>
      <c r="G1875" s="43" t="s">
        <v>1519</v>
      </c>
      <c r="H1875" s="42">
        <v>29</v>
      </c>
      <c r="I1875">
        <v>1</v>
      </c>
    </row>
    <row r="1876" spans="1:9" ht="15" customHeight="1" x14ac:dyDescent="0.25">
      <c r="A1876" s="42">
        <v>1895</v>
      </c>
      <c r="B1876" s="43">
        <v>1895</v>
      </c>
      <c r="C1876" s="42">
        <v>23515</v>
      </c>
      <c r="D1876" s="43" t="s">
        <v>2981</v>
      </c>
      <c r="E1876" s="43" t="s">
        <v>2982</v>
      </c>
      <c r="F1876" s="43" t="s">
        <v>4922</v>
      </c>
      <c r="G1876" s="43" t="s">
        <v>641</v>
      </c>
      <c r="H1876" s="42">
        <v>29</v>
      </c>
      <c r="I1876">
        <v>9</v>
      </c>
    </row>
    <row r="1877" spans="1:9" ht="15" customHeight="1" x14ac:dyDescent="0.25">
      <c r="A1877" s="42">
        <v>1500</v>
      </c>
      <c r="B1877" s="43">
        <v>1502</v>
      </c>
      <c r="C1877" s="42">
        <v>29876</v>
      </c>
      <c r="D1877" s="43" t="s">
        <v>1660</v>
      </c>
      <c r="E1877" s="43" t="s">
        <v>1661</v>
      </c>
      <c r="F1877" s="43" t="s">
        <v>4922</v>
      </c>
      <c r="G1877" s="43" t="s">
        <v>445</v>
      </c>
      <c r="H1877" s="42">
        <v>28</v>
      </c>
      <c r="I1877">
        <v>16</v>
      </c>
    </row>
    <row r="1878" spans="1:9" ht="15" customHeight="1" x14ac:dyDescent="0.25">
      <c r="A1878" s="42">
        <v>2144</v>
      </c>
      <c r="B1878" s="43">
        <v>2134</v>
      </c>
      <c r="C1878" s="42">
        <v>23710</v>
      </c>
      <c r="D1878" s="43" t="s">
        <v>3040</v>
      </c>
      <c r="E1878" s="43" t="s">
        <v>3041</v>
      </c>
      <c r="F1878" s="43" t="s">
        <v>1334</v>
      </c>
      <c r="G1878" s="43" t="s">
        <v>640</v>
      </c>
      <c r="H1878" s="42">
        <v>30</v>
      </c>
      <c r="I1878">
        <v>6</v>
      </c>
    </row>
    <row r="1879" spans="1:9" ht="15" customHeight="1" x14ac:dyDescent="0.25">
      <c r="A1879" s="42">
        <v>1610</v>
      </c>
      <c r="B1879" s="43">
        <v>1603</v>
      </c>
      <c r="C1879" s="42">
        <v>9734</v>
      </c>
      <c r="D1879" s="43" t="s">
        <v>1363</v>
      </c>
      <c r="E1879" s="43" t="s">
        <v>1364</v>
      </c>
      <c r="F1879" s="43" t="s">
        <v>1334</v>
      </c>
      <c r="G1879" s="43" t="s">
        <v>438</v>
      </c>
      <c r="H1879" s="42">
        <v>37</v>
      </c>
      <c r="I1879">
        <v>14</v>
      </c>
    </row>
    <row r="1880" spans="1:9" ht="15" customHeight="1" x14ac:dyDescent="0.25">
      <c r="A1880" s="42">
        <v>1023</v>
      </c>
      <c r="B1880" s="43">
        <v>1021</v>
      </c>
      <c r="C1880" s="42">
        <v>5215</v>
      </c>
      <c r="D1880" s="43" t="s">
        <v>1504</v>
      </c>
      <c r="E1880" s="43" t="s">
        <v>1505</v>
      </c>
      <c r="F1880" s="43" t="s">
        <v>1334</v>
      </c>
      <c r="G1880" s="43" t="s">
        <v>436</v>
      </c>
      <c r="H1880" s="42">
        <v>40</v>
      </c>
      <c r="I1880">
        <v>36</v>
      </c>
    </row>
    <row r="1881" spans="1:9" ht="15" customHeight="1" x14ac:dyDescent="0.25">
      <c r="A1881" s="42">
        <v>1342</v>
      </c>
      <c r="B1881" s="43">
        <v>1335</v>
      </c>
      <c r="C1881" s="42">
        <v>33186</v>
      </c>
      <c r="D1881" s="43" t="s">
        <v>3966</v>
      </c>
      <c r="E1881" s="43" t="s">
        <v>3967</v>
      </c>
      <c r="F1881" s="43" t="s">
        <v>1334</v>
      </c>
      <c r="G1881" s="43" t="s">
        <v>640</v>
      </c>
      <c r="H1881" s="42">
        <v>26</v>
      </c>
      <c r="I1881">
        <v>21</v>
      </c>
    </row>
    <row r="1882" spans="1:9" ht="15" customHeight="1" x14ac:dyDescent="0.25">
      <c r="A1882" s="42">
        <v>1455</v>
      </c>
      <c r="B1882" s="43">
        <v>1452</v>
      </c>
      <c r="C1882" s="42">
        <v>25476</v>
      </c>
      <c r="D1882" s="43" t="s">
        <v>1332</v>
      </c>
      <c r="E1882" s="43" t="s">
        <v>1333</v>
      </c>
      <c r="F1882" s="43" t="s">
        <v>1334</v>
      </c>
      <c r="G1882" s="43" t="s">
        <v>438</v>
      </c>
      <c r="H1882" s="42">
        <v>29</v>
      </c>
      <c r="I1882">
        <v>17</v>
      </c>
    </row>
    <row r="1883" spans="1:9" ht="15" customHeight="1" x14ac:dyDescent="0.25">
      <c r="A1883" s="42">
        <v>730</v>
      </c>
      <c r="B1883" s="43">
        <v>699</v>
      </c>
      <c r="C1883" s="42">
        <v>1646</v>
      </c>
      <c r="D1883" s="43" t="s">
        <v>720</v>
      </c>
      <c r="E1883" s="43" t="s">
        <v>53</v>
      </c>
      <c r="F1883" s="43" t="s">
        <v>1334</v>
      </c>
      <c r="G1883" s="43" t="s">
        <v>520</v>
      </c>
      <c r="H1883" s="42">
        <v>38</v>
      </c>
      <c r="I1883">
        <v>67</v>
      </c>
    </row>
    <row r="1884" spans="1:9" ht="15" customHeight="1" x14ac:dyDescent="0.25">
      <c r="A1884" s="42">
        <v>1409</v>
      </c>
      <c r="B1884" s="43">
        <v>2658</v>
      </c>
      <c r="C1884" s="42">
        <v>17850</v>
      </c>
      <c r="D1884" s="43" t="s">
        <v>2097</v>
      </c>
      <c r="E1884" s="43" t="s">
        <v>2098</v>
      </c>
      <c r="F1884" s="43" t="s">
        <v>1334</v>
      </c>
      <c r="G1884" s="43" t="s">
        <v>640</v>
      </c>
      <c r="H1884" s="42">
        <v>34</v>
      </c>
      <c r="I1884">
        <v>18</v>
      </c>
    </row>
    <row r="1885" spans="1:9" ht="15" customHeight="1" x14ac:dyDescent="0.25">
      <c r="A1885" s="42">
        <v>1317</v>
      </c>
      <c r="B1885" s="43">
        <v>1310</v>
      </c>
      <c r="C1885" s="42">
        <v>31948</v>
      </c>
      <c r="D1885" s="43" t="s">
        <v>4833</v>
      </c>
      <c r="E1885" s="43" t="s">
        <v>4834</v>
      </c>
      <c r="F1885" s="43" t="s">
        <v>4835</v>
      </c>
      <c r="G1885" s="43" t="s">
        <v>1960</v>
      </c>
      <c r="H1885" s="42">
        <v>23</v>
      </c>
      <c r="I1885">
        <v>22</v>
      </c>
    </row>
    <row r="1886" spans="1:9" ht="15" customHeight="1" x14ac:dyDescent="0.25">
      <c r="A1886" s="42">
        <v>1413</v>
      </c>
      <c r="B1886" s="43">
        <v>1411</v>
      </c>
      <c r="C1886" s="42">
        <v>24286</v>
      </c>
      <c r="D1886" s="43" t="s">
        <v>2983</v>
      </c>
      <c r="E1886" s="43" t="s">
        <v>2984</v>
      </c>
      <c r="F1886" s="43" t="s">
        <v>4726</v>
      </c>
      <c r="G1886" s="43" t="s">
        <v>1263</v>
      </c>
      <c r="H1886" s="42">
        <v>30</v>
      </c>
      <c r="I1886">
        <v>18</v>
      </c>
    </row>
    <row r="1887" spans="1:9" ht="15" customHeight="1" x14ac:dyDescent="0.25">
      <c r="A1887" s="42">
        <v>1015</v>
      </c>
      <c r="B1887" s="43">
        <v>1010</v>
      </c>
      <c r="C1887" s="42">
        <v>26172</v>
      </c>
      <c r="D1887" s="43" t="s">
        <v>2172</v>
      </c>
      <c r="E1887" s="43" t="s">
        <v>2173</v>
      </c>
      <c r="F1887" s="43" t="s">
        <v>4726</v>
      </c>
      <c r="G1887" s="43" t="s">
        <v>1263</v>
      </c>
      <c r="H1887" s="42">
        <v>28</v>
      </c>
      <c r="I1887">
        <v>37</v>
      </c>
    </row>
    <row r="1888" spans="1:9" ht="15" customHeight="1" x14ac:dyDescent="0.25">
      <c r="A1888" s="42">
        <v>2241</v>
      </c>
      <c r="B1888" s="43">
        <v>2231</v>
      </c>
      <c r="C1888" s="42">
        <v>24485</v>
      </c>
      <c r="D1888" s="43" t="s">
        <v>704</v>
      </c>
      <c r="E1888" s="43" t="s">
        <v>292</v>
      </c>
      <c r="F1888" s="43" t="s">
        <v>4726</v>
      </c>
      <c r="G1888" s="43" t="s">
        <v>703</v>
      </c>
      <c r="H1888" s="42">
        <v>29</v>
      </c>
      <c r="I1888">
        <v>5</v>
      </c>
    </row>
    <row r="1889" spans="1:9" ht="15" customHeight="1" x14ac:dyDescent="0.25">
      <c r="A1889" s="42">
        <v>1735</v>
      </c>
      <c r="B1889" s="43">
        <v>1727</v>
      </c>
      <c r="C1889" s="42">
        <v>25980</v>
      </c>
      <c r="D1889" s="43" t="s">
        <v>1843</v>
      </c>
      <c r="E1889" s="43" t="s">
        <v>1844</v>
      </c>
      <c r="F1889" s="43" t="s">
        <v>4726</v>
      </c>
      <c r="G1889" s="43" t="s">
        <v>538</v>
      </c>
      <c r="H1889" s="42">
        <v>28</v>
      </c>
      <c r="I1889">
        <v>11</v>
      </c>
    </row>
    <row r="1890" spans="1:9" ht="15" customHeight="1" x14ac:dyDescent="0.25">
      <c r="A1890" s="42">
        <v>1138</v>
      </c>
      <c r="B1890" s="43">
        <v>1131</v>
      </c>
      <c r="C1890" s="42">
        <v>28969</v>
      </c>
      <c r="D1890" s="43" t="s">
        <v>3679</v>
      </c>
      <c r="E1890" s="43" t="s">
        <v>3680</v>
      </c>
      <c r="F1890" s="43" t="s">
        <v>4726</v>
      </c>
      <c r="G1890" s="43" t="s">
        <v>494</v>
      </c>
      <c r="H1890" s="42">
        <v>26</v>
      </c>
      <c r="I1890">
        <v>30</v>
      </c>
    </row>
    <row r="1891" spans="1:9" ht="15" customHeight="1" x14ac:dyDescent="0.25">
      <c r="A1891" s="42">
        <v>2411</v>
      </c>
      <c r="B1891" s="43">
        <v>2400</v>
      </c>
      <c r="C1891" s="42">
        <v>29324</v>
      </c>
      <c r="D1891" s="43" t="s">
        <v>2056</v>
      </c>
      <c r="E1891" s="43" t="s">
        <v>2057</v>
      </c>
      <c r="F1891" s="43" t="s">
        <v>2581</v>
      </c>
      <c r="G1891" s="43" t="s">
        <v>589</v>
      </c>
      <c r="H1891" s="42">
        <v>28</v>
      </c>
      <c r="I1891">
        <v>4</v>
      </c>
    </row>
    <row r="1892" spans="1:9" ht="15" customHeight="1" x14ac:dyDescent="0.25">
      <c r="A1892" s="42">
        <v>810</v>
      </c>
      <c r="B1892" s="43">
        <v>797</v>
      </c>
      <c r="C1892" s="42">
        <v>27496</v>
      </c>
      <c r="D1892" s="43" t="s">
        <v>2579</v>
      </c>
      <c r="E1892" s="43" t="s">
        <v>2580</v>
      </c>
      <c r="F1892" s="43" t="s">
        <v>2581</v>
      </c>
      <c r="G1892" s="43" t="s">
        <v>589</v>
      </c>
      <c r="H1892" s="42">
        <v>28</v>
      </c>
      <c r="I1892">
        <v>56</v>
      </c>
    </row>
    <row r="1893" spans="1:9" ht="15" customHeight="1" x14ac:dyDescent="0.25">
      <c r="A1893" s="42">
        <v>2589</v>
      </c>
      <c r="B1893" s="43">
        <v>2580</v>
      </c>
      <c r="C1893" s="42">
        <v>30544</v>
      </c>
      <c r="D1893" s="43" t="s">
        <v>5873</v>
      </c>
      <c r="E1893" s="43" t="s">
        <v>5874</v>
      </c>
      <c r="F1893" s="43" t="s">
        <v>2581</v>
      </c>
      <c r="G1893" s="43" t="s">
        <v>589</v>
      </c>
      <c r="H1893" s="42">
        <v>25</v>
      </c>
      <c r="I1893">
        <v>3</v>
      </c>
    </row>
    <row r="1894" spans="1:9" ht="15" customHeight="1" x14ac:dyDescent="0.25">
      <c r="A1894" s="42">
        <v>2908</v>
      </c>
      <c r="B1894" s="43">
        <v>2901</v>
      </c>
      <c r="C1894" s="42">
        <v>31461</v>
      </c>
      <c r="D1894" s="43" t="s">
        <v>6206</v>
      </c>
      <c r="E1894" s="43" t="s">
        <v>6207</v>
      </c>
      <c r="F1894" s="43" t="s">
        <v>3772</v>
      </c>
      <c r="G1894" s="43" t="s">
        <v>602</v>
      </c>
      <c r="H1894" s="42">
        <v>27</v>
      </c>
      <c r="I1894">
        <v>1</v>
      </c>
    </row>
    <row r="1895" spans="1:9" ht="15" customHeight="1" x14ac:dyDescent="0.25">
      <c r="A1895" s="42">
        <v>1827</v>
      </c>
      <c r="B1895" s="43">
        <v>1824</v>
      </c>
      <c r="C1895" s="42">
        <v>32852</v>
      </c>
      <c r="D1895" s="43" t="s">
        <v>2828</v>
      </c>
      <c r="E1895" s="43" t="s">
        <v>2829</v>
      </c>
      <c r="F1895" s="43" t="s">
        <v>3772</v>
      </c>
      <c r="G1895" s="43" t="s">
        <v>602</v>
      </c>
      <c r="H1895" s="42">
        <v>24</v>
      </c>
      <c r="I1895">
        <v>10</v>
      </c>
    </row>
    <row r="1896" spans="1:9" ht="15" customHeight="1" x14ac:dyDescent="0.25">
      <c r="A1896" s="42">
        <v>1540</v>
      </c>
      <c r="B1896" s="43">
        <v>1293</v>
      </c>
      <c r="C1896" s="42">
        <v>26344</v>
      </c>
      <c r="D1896" s="43" t="s">
        <v>2669</v>
      </c>
      <c r="E1896" s="43" t="s">
        <v>2670</v>
      </c>
      <c r="F1896" s="43" t="s">
        <v>3772</v>
      </c>
      <c r="G1896" s="43" t="s">
        <v>602</v>
      </c>
      <c r="H1896" s="42">
        <v>27</v>
      </c>
      <c r="I1896">
        <v>15</v>
      </c>
    </row>
    <row r="1897" spans="1:9" ht="15" customHeight="1" x14ac:dyDescent="0.25">
      <c r="A1897" s="42">
        <v>1716</v>
      </c>
      <c r="B1897" s="43">
        <v>1708</v>
      </c>
      <c r="C1897" s="42">
        <v>35651</v>
      </c>
      <c r="D1897" s="43" t="s">
        <v>4305</v>
      </c>
      <c r="E1897" s="43" t="s">
        <v>4306</v>
      </c>
      <c r="F1897" s="43" t="s">
        <v>3772</v>
      </c>
      <c r="G1897" s="43" t="s">
        <v>602</v>
      </c>
      <c r="H1897" s="42">
        <v>23</v>
      </c>
      <c r="I1897">
        <v>12</v>
      </c>
    </row>
    <row r="1898" spans="1:9" ht="15" customHeight="1" x14ac:dyDescent="0.25">
      <c r="A1898" s="42">
        <v>2330</v>
      </c>
      <c r="B1898" s="43">
        <v>2321</v>
      </c>
      <c r="C1898" s="42">
        <v>36071</v>
      </c>
      <c r="D1898" s="43" t="s">
        <v>5583</v>
      </c>
      <c r="E1898" s="43" t="s">
        <v>5584</v>
      </c>
      <c r="F1898" s="43" t="s">
        <v>3772</v>
      </c>
      <c r="G1898" s="43" t="s">
        <v>602</v>
      </c>
      <c r="H1898" s="42">
        <v>22</v>
      </c>
      <c r="I1898">
        <v>5</v>
      </c>
    </row>
    <row r="1899" spans="1:9" ht="15" customHeight="1" x14ac:dyDescent="0.25">
      <c r="A1899" s="42">
        <v>1435</v>
      </c>
      <c r="B1899" s="43">
        <v>1435</v>
      </c>
      <c r="C1899" s="42">
        <v>35631</v>
      </c>
      <c r="D1899" s="43" t="s">
        <v>4877</v>
      </c>
      <c r="E1899" s="43" t="s">
        <v>4878</v>
      </c>
      <c r="F1899" s="43" t="s">
        <v>3772</v>
      </c>
      <c r="G1899" s="43" t="s">
        <v>602</v>
      </c>
      <c r="H1899" s="42">
        <v>22</v>
      </c>
      <c r="I1899">
        <v>18</v>
      </c>
    </row>
    <row r="1900" spans="1:9" ht="15" customHeight="1" x14ac:dyDescent="0.25">
      <c r="A1900" s="42">
        <v>2918</v>
      </c>
      <c r="B1900" s="43">
        <v>2911</v>
      </c>
      <c r="C1900" s="42">
        <v>33078</v>
      </c>
      <c r="D1900" s="43" t="s">
        <v>6220</v>
      </c>
      <c r="E1900" s="43" t="s">
        <v>6221</v>
      </c>
      <c r="F1900" s="43" t="s">
        <v>2010</v>
      </c>
      <c r="G1900" s="43" t="s">
        <v>485</v>
      </c>
      <c r="H1900" s="42">
        <v>22</v>
      </c>
      <c r="I1900">
        <v>1</v>
      </c>
    </row>
    <row r="1901" spans="1:9" ht="15" customHeight="1" x14ac:dyDescent="0.25">
      <c r="A1901" s="42">
        <v>1448</v>
      </c>
      <c r="B1901" s="43">
        <v>1446</v>
      </c>
      <c r="C1901" s="42">
        <v>21408</v>
      </c>
      <c r="D1901" s="43" t="s">
        <v>2460</v>
      </c>
      <c r="E1901" s="43" t="s">
        <v>2461</v>
      </c>
      <c r="F1901" s="43" t="s">
        <v>2010</v>
      </c>
      <c r="G1901" s="43" t="s">
        <v>485</v>
      </c>
      <c r="H1901" s="42">
        <v>31</v>
      </c>
      <c r="I1901">
        <v>17</v>
      </c>
    </row>
    <row r="1902" spans="1:9" ht="15" customHeight="1" x14ac:dyDescent="0.25">
      <c r="A1902" s="42">
        <v>1075</v>
      </c>
      <c r="B1902" s="43">
        <v>1067</v>
      </c>
      <c r="C1902" s="42">
        <v>34382</v>
      </c>
      <c r="D1902" s="43" t="s">
        <v>4738</v>
      </c>
      <c r="E1902" s="43" t="s">
        <v>4739</v>
      </c>
      <c r="F1902" s="43" t="s">
        <v>2010</v>
      </c>
      <c r="G1902" s="43" t="s">
        <v>485</v>
      </c>
      <c r="H1902" s="42">
        <v>21</v>
      </c>
      <c r="I1902">
        <v>34</v>
      </c>
    </row>
    <row r="1903" spans="1:9" ht="15" customHeight="1" x14ac:dyDescent="0.25">
      <c r="A1903" s="42">
        <v>1029</v>
      </c>
      <c r="B1903" s="43">
        <v>1031</v>
      </c>
      <c r="C1903" s="42">
        <v>33333</v>
      </c>
      <c r="D1903" s="43" t="s">
        <v>3706</v>
      </c>
      <c r="E1903" s="43" t="s">
        <v>3707</v>
      </c>
      <c r="F1903" s="43" t="s">
        <v>2010</v>
      </c>
      <c r="G1903" s="43" t="s">
        <v>457</v>
      </c>
      <c r="H1903" s="42">
        <v>22</v>
      </c>
      <c r="I1903">
        <v>36</v>
      </c>
    </row>
    <row r="1904" spans="1:9" ht="15" customHeight="1" x14ac:dyDescent="0.25">
      <c r="A1904" s="46">
        <v>1203</v>
      </c>
      <c r="B1904" s="46">
        <v>1199</v>
      </c>
      <c r="C1904" s="46">
        <v>33153</v>
      </c>
      <c r="D1904" s="46" t="s">
        <v>4779</v>
      </c>
      <c r="E1904" s="46" t="s">
        <v>4780</v>
      </c>
      <c r="F1904" s="46" t="s">
        <v>2010</v>
      </c>
      <c r="G1904" s="46" t="s">
        <v>485</v>
      </c>
      <c r="H1904" s="46">
        <v>22</v>
      </c>
      <c r="I1904">
        <v>26</v>
      </c>
    </row>
    <row r="1905" spans="1:9" ht="15" customHeight="1" x14ac:dyDescent="0.25">
      <c r="A1905" s="42">
        <v>2764</v>
      </c>
      <c r="B1905" s="43">
        <v>2759</v>
      </c>
      <c r="C1905" s="42">
        <v>34471</v>
      </c>
      <c r="D1905" s="43" t="s">
        <v>4552</v>
      </c>
      <c r="E1905" s="43" t="s">
        <v>4553</v>
      </c>
      <c r="F1905" s="43" t="s">
        <v>2010</v>
      </c>
      <c r="G1905" s="43" t="s">
        <v>457</v>
      </c>
      <c r="H1905" s="42">
        <v>21</v>
      </c>
      <c r="I1905">
        <v>2</v>
      </c>
    </row>
    <row r="1906" spans="1:9" ht="15" customHeight="1" x14ac:dyDescent="0.25">
      <c r="A1906" s="42">
        <v>909</v>
      </c>
      <c r="B1906" s="43">
        <v>899</v>
      </c>
      <c r="C1906" s="42">
        <v>36268</v>
      </c>
      <c r="D1906" s="43" t="s">
        <v>3606</v>
      </c>
      <c r="E1906" s="43" t="s">
        <v>4703</v>
      </c>
      <c r="F1906" s="43" t="s">
        <v>2010</v>
      </c>
      <c r="G1906" s="43" t="s">
        <v>529</v>
      </c>
      <c r="H1906" s="42">
        <v>20</v>
      </c>
      <c r="I1906">
        <v>47</v>
      </c>
    </row>
    <row r="1907" spans="1:9" ht="15" customHeight="1" x14ac:dyDescent="0.25">
      <c r="A1907" s="42">
        <v>2323</v>
      </c>
      <c r="B1907" s="43">
        <v>2313</v>
      </c>
      <c r="C1907" s="42">
        <v>35589</v>
      </c>
      <c r="D1907" s="43" t="s">
        <v>5578</v>
      </c>
      <c r="E1907" s="43" t="s">
        <v>4358</v>
      </c>
      <c r="F1907" s="43" t="s">
        <v>2010</v>
      </c>
      <c r="G1907" s="43" t="s">
        <v>529</v>
      </c>
      <c r="H1907" s="42">
        <v>20</v>
      </c>
      <c r="I1907">
        <v>5</v>
      </c>
    </row>
    <row r="1908" spans="1:9" ht="15" customHeight="1" x14ac:dyDescent="0.25">
      <c r="A1908" s="42">
        <v>2453</v>
      </c>
      <c r="B1908" s="43">
        <v>2443</v>
      </c>
      <c r="C1908" s="42">
        <v>33127</v>
      </c>
      <c r="D1908" s="43" t="s">
        <v>2886</v>
      </c>
      <c r="E1908" s="43" t="s">
        <v>2887</v>
      </c>
      <c r="F1908" s="43" t="s">
        <v>2010</v>
      </c>
      <c r="G1908" s="43" t="s">
        <v>457</v>
      </c>
      <c r="H1908" s="42">
        <v>22</v>
      </c>
      <c r="I1908">
        <v>4</v>
      </c>
    </row>
    <row r="1909" spans="1:9" ht="15" customHeight="1" x14ac:dyDescent="0.25">
      <c r="A1909" s="46">
        <v>638</v>
      </c>
      <c r="B1909" s="46">
        <v>634</v>
      </c>
      <c r="C1909" s="46">
        <v>30914</v>
      </c>
      <c r="D1909" s="46" t="s">
        <v>2401</v>
      </c>
      <c r="E1909" s="46" t="s">
        <v>2402</v>
      </c>
      <c r="F1909" s="46" t="s">
        <v>2538</v>
      </c>
      <c r="G1909" s="46" t="s">
        <v>491</v>
      </c>
      <c r="H1909" s="46">
        <v>24</v>
      </c>
      <c r="I1909">
        <v>84</v>
      </c>
    </row>
    <row r="1910" spans="1:9" ht="15" customHeight="1" x14ac:dyDescent="0.25">
      <c r="A1910" s="42">
        <v>1494</v>
      </c>
      <c r="B1910" s="43">
        <v>1494</v>
      </c>
      <c r="C1910" s="42">
        <v>23499</v>
      </c>
      <c r="D1910" s="43" t="s">
        <v>1694</v>
      </c>
      <c r="E1910" s="43" t="s">
        <v>1695</v>
      </c>
      <c r="F1910" s="43" t="s">
        <v>2538</v>
      </c>
      <c r="G1910" s="43" t="s">
        <v>491</v>
      </c>
      <c r="H1910" s="42">
        <v>29</v>
      </c>
      <c r="I1910">
        <v>16</v>
      </c>
    </row>
    <row r="1911" spans="1:9" ht="15" customHeight="1" x14ac:dyDescent="0.25">
      <c r="A1911" s="42">
        <v>396</v>
      </c>
      <c r="B1911" s="43">
        <v>386</v>
      </c>
      <c r="C1911" s="42">
        <v>18632</v>
      </c>
      <c r="D1911" s="43" t="s">
        <v>1462</v>
      </c>
      <c r="E1911" s="43" t="s">
        <v>1463</v>
      </c>
      <c r="F1911" s="43" t="s">
        <v>2538</v>
      </c>
      <c r="G1911" s="43" t="s">
        <v>455</v>
      </c>
      <c r="H1911" s="42">
        <v>33</v>
      </c>
      <c r="I1911">
        <v>176</v>
      </c>
    </row>
    <row r="1912" spans="1:9" ht="15" customHeight="1" x14ac:dyDescent="0.25">
      <c r="A1912" s="42">
        <v>270</v>
      </c>
      <c r="B1912" s="43">
        <v>242</v>
      </c>
      <c r="C1912" s="42">
        <v>13770</v>
      </c>
      <c r="D1912" s="43" t="s">
        <v>1350</v>
      </c>
      <c r="E1912" s="43" t="s">
        <v>1351</v>
      </c>
      <c r="F1912" s="43" t="s">
        <v>2538</v>
      </c>
      <c r="G1912" s="43" t="s">
        <v>1352</v>
      </c>
      <c r="H1912" s="42">
        <v>32</v>
      </c>
      <c r="I1912">
        <v>265</v>
      </c>
    </row>
    <row r="1913" spans="1:9" ht="15" customHeight="1" x14ac:dyDescent="0.25">
      <c r="A1913" s="42">
        <v>211</v>
      </c>
      <c r="B1913" s="43">
        <v>216</v>
      </c>
      <c r="C1913" s="42">
        <v>26419</v>
      </c>
      <c r="D1913" s="43" t="s">
        <v>1711</v>
      </c>
      <c r="E1913" s="43" t="s">
        <v>1712</v>
      </c>
      <c r="F1913" s="43" t="s">
        <v>2538</v>
      </c>
      <c r="G1913" s="43" t="s">
        <v>529</v>
      </c>
      <c r="H1913" s="42">
        <v>27</v>
      </c>
      <c r="I1913">
        <v>322</v>
      </c>
    </row>
    <row r="1914" spans="1:9" ht="15" customHeight="1" x14ac:dyDescent="0.25">
      <c r="A1914" s="42">
        <v>2448</v>
      </c>
      <c r="B1914" s="43">
        <v>2438</v>
      </c>
      <c r="C1914" s="42">
        <v>32574</v>
      </c>
      <c r="D1914" s="43" t="s">
        <v>3737</v>
      </c>
      <c r="E1914" s="43" t="s">
        <v>3738</v>
      </c>
      <c r="F1914" s="43" t="s">
        <v>2538</v>
      </c>
      <c r="G1914" s="43" t="s">
        <v>1913</v>
      </c>
      <c r="H1914" s="42">
        <v>27</v>
      </c>
      <c r="I1914">
        <v>4</v>
      </c>
    </row>
    <row r="1915" spans="1:9" ht="15" customHeight="1" x14ac:dyDescent="0.25">
      <c r="A1915" s="42">
        <v>2672</v>
      </c>
      <c r="B1915" s="43">
        <v>2668</v>
      </c>
      <c r="C1915" s="42">
        <v>21462</v>
      </c>
      <c r="D1915" s="43" t="s">
        <v>4063</v>
      </c>
      <c r="E1915" s="43" t="s">
        <v>4064</v>
      </c>
      <c r="F1915" s="43" t="s">
        <v>2538</v>
      </c>
      <c r="G1915" s="43" t="s">
        <v>505</v>
      </c>
      <c r="H1915" s="42">
        <v>31</v>
      </c>
      <c r="I1915">
        <v>2</v>
      </c>
    </row>
    <row r="1916" spans="1:9" ht="15" customHeight="1" x14ac:dyDescent="0.25">
      <c r="A1916" s="42">
        <v>2294</v>
      </c>
      <c r="B1916" s="43">
        <v>2282</v>
      </c>
      <c r="C1916" s="42">
        <v>33355</v>
      </c>
      <c r="D1916" s="43" t="s">
        <v>5544</v>
      </c>
      <c r="E1916" s="43" t="s">
        <v>5545</v>
      </c>
      <c r="F1916" s="43" t="s">
        <v>2538</v>
      </c>
      <c r="G1916" s="43" t="s">
        <v>1913</v>
      </c>
      <c r="H1916" s="42">
        <v>25</v>
      </c>
      <c r="I1916">
        <v>5</v>
      </c>
    </row>
    <row r="1917" spans="1:9" ht="15" customHeight="1" x14ac:dyDescent="0.25">
      <c r="A1917" s="42">
        <v>2879</v>
      </c>
      <c r="B1917" s="43">
        <v>2870</v>
      </c>
      <c r="C1917" s="42">
        <v>22792</v>
      </c>
      <c r="D1917" s="43" t="s">
        <v>6179</v>
      </c>
      <c r="E1917" s="43" t="s">
        <v>6180</v>
      </c>
      <c r="F1917" s="43" t="s">
        <v>2538</v>
      </c>
      <c r="G1917" s="43" t="s">
        <v>505</v>
      </c>
      <c r="H1917" s="42">
        <v>31</v>
      </c>
      <c r="I1917">
        <v>1</v>
      </c>
    </row>
    <row r="1918" spans="1:9" ht="15" customHeight="1" x14ac:dyDescent="0.25">
      <c r="A1918" s="42">
        <v>2503</v>
      </c>
      <c r="B1918" s="43">
        <v>2494</v>
      </c>
      <c r="C1918" s="42">
        <v>35571</v>
      </c>
      <c r="D1918" s="43" t="s">
        <v>5760</v>
      </c>
      <c r="E1918" s="43" t="s">
        <v>5761</v>
      </c>
      <c r="F1918" s="43" t="s">
        <v>4613</v>
      </c>
      <c r="G1918" s="43" t="s">
        <v>442</v>
      </c>
      <c r="H1918" s="42">
        <v>20</v>
      </c>
      <c r="I1918">
        <v>4</v>
      </c>
    </row>
    <row r="1919" spans="1:9" ht="15" customHeight="1" x14ac:dyDescent="0.25">
      <c r="A1919" s="42">
        <v>1264</v>
      </c>
      <c r="B1919" s="43">
        <v>1256</v>
      </c>
      <c r="C1919" s="42">
        <v>35572</v>
      </c>
      <c r="D1919" s="43" t="s">
        <v>4806</v>
      </c>
      <c r="E1919" s="43" t="s">
        <v>4807</v>
      </c>
      <c r="F1919" s="43" t="s">
        <v>4613</v>
      </c>
      <c r="G1919" s="43" t="s">
        <v>442</v>
      </c>
      <c r="H1919" s="42">
        <v>20</v>
      </c>
      <c r="I1919">
        <v>24</v>
      </c>
    </row>
    <row r="1920" spans="1:9" ht="15" customHeight="1" x14ac:dyDescent="0.25">
      <c r="A1920" s="42">
        <v>664</v>
      </c>
      <c r="B1920" s="43">
        <v>664</v>
      </c>
      <c r="C1920" s="42">
        <v>35569</v>
      </c>
      <c r="D1920" s="43" t="s">
        <v>3574</v>
      </c>
      <c r="E1920" s="43" t="s">
        <v>3575</v>
      </c>
      <c r="F1920" s="43" t="s">
        <v>4613</v>
      </c>
      <c r="G1920" s="43" t="s">
        <v>442</v>
      </c>
      <c r="H1920" s="42">
        <v>20</v>
      </c>
      <c r="I1920">
        <v>79</v>
      </c>
    </row>
    <row r="1921" spans="1:9" ht="15" customHeight="1" x14ac:dyDescent="0.25">
      <c r="A1921" s="42">
        <v>2085</v>
      </c>
      <c r="B1921" s="43">
        <v>2077</v>
      </c>
      <c r="C1921" s="42">
        <v>35230</v>
      </c>
      <c r="D1921" s="43" t="s">
        <v>5356</v>
      </c>
      <c r="E1921" s="43" t="s">
        <v>5357</v>
      </c>
      <c r="F1921" s="43" t="s">
        <v>4613</v>
      </c>
      <c r="G1921" s="43" t="s">
        <v>442</v>
      </c>
      <c r="H1921" s="42">
        <v>20</v>
      </c>
      <c r="I1921">
        <v>7</v>
      </c>
    </row>
    <row r="1922" spans="1:9" ht="15" customHeight="1" x14ac:dyDescent="0.25">
      <c r="A1922" s="42">
        <v>1173</v>
      </c>
      <c r="B1922" s="43">
        <v>1168</v>
      </c>
      <c r="C1922" s="42">
        <v>35566</v>
      </c>
      <c r="D1922" s="43" t="s">
        <v>4037</v>
      </c>
      <c r="E1922" s="43" t="s">
        <v>4038</v>
      </c>
      <c r="F1922" s="43" t="s">
        <v>4613</v>
      </c>
      <c r="G1922" s="43" t="s">
        <v>442</v>
      </c>
      <c r="H1922" s="42">
        <v>20</v>
      </c>
      <c r="I1922">
        <v>28</v>
      </c>
    </row>
    <row r="1923" spans="1:9" ht="15" customHeight="1" x14ac:dyDescent="0.25">
      <c r="A1923" s="42">
        <v>1407</v>
      </c>
      <c r="B1923" s="43">
        <v>1405</v>
      </c>
      <c r="C1923" s="42">
        <v>35570</v>
      </c>
      <c r="D1923" s="43" t="s">
        <v>3805</v>
      </c>
      <c r="E1923" s="43" t="s">
        <v>3806</v>
      </c>
      <c r="F1923" s="43" t="s">
        <v>4613</v>
      </c>
      <c r="G1923" s="43" t="s">
        <v>436</v>
      </c>
      <c r="H1923" s="42">
        <v>20</v>
      </c>
      <c r="I1923">
        <v>19</v>
      </c>
    </row>
    <row r="1924" spans="1:9" ht="15" customHeight="1" x14ac:dyDescent="0.25">
      <c r="A1924" s="42">
        <v>1259</v>
      </c>
      <c r="B1924" s="43">
        <v>1252</v>
      </c>
      <c r="C1924" s="42">
        <v>34217</v>
      </c>
      <c r="D1924" s="43" t="s">
        <v>2969</v>
      </c>
      <c r="E1924" s="43" t="s">
        <v>2970</v>
      </c>
      <c r="F1924" s="43" t="s">
        <v>4613</v>
      </c>
      <c r="G1924" s="43" t="s">
        <v>457</v>
      </c>
      <c r="H1924" s="42">
        <v>21</v>
      </c>
      <c r="I1924">
        <v>24</v>
      </c>
    </row>
    <row r="1925" spans="1:9" ht="15" customHeight="1" x14ac:dyDescent="0.25">
      <c r="A1925" s="42">
        <v>2093</v>
      </c>
      <c r="B1925" s="43">
        <v>2085</v>
      </c>
      <c r="C1925" s="42">
        <v>35573</v>
      </c>
      <c r="D1925" s="43" t="s">
        <v>4299</v>
      </c>
      <c r="E1925" s="43" t="s">
        <v>4300</v>
      </c>
      <c r="F1925" s="43" t="s">
        <v>4613</v>
      </c>
      <c r="G1925" s="43" t="s">
        <v>442</v>
      </c>
      <c r="H1925" s="42">
        <v>20</v>
      </c>
      <c r="I1925">
        <v>7</v>
      </c>
    </row>
    <row r="1926" spans="1:9" ht="15" customHeight="1" x14ac:dyDescent="0.25">
      <c r="A1926" s="42">
        <v>1209</v>
      </c>
      <c r="B1926" s="43">
        <v>1205</v>
      </c>
      <c r="C1926" s="42">
        <v>34449</v>
      </c>
      <c r="D1926" s="43" t="s">
        <v>4785</v>
      </c>
      <c r="E1926" s="43" t="s">
        <v>4786</v>
      </c>
      <c r="F1926" s="43" t="s">
        <v>4613</v>
      </c>
      <c r="G1926" s="43" t="s">
        <v>442</v>
      </c>
      <c r="H1926" s="42">
        <v>19</v>
      </c>
      <c r="I1926">
        <v>26</v>
      </c>
    </row>
    <row r="1927" spans="1:9" ht="15" customHeight="1" x14ac:dyDescent="0.25">
      <c r="A1927" s="42">
        <v>1917</v>
      </c>
      <c r="B1927" s="43">
        <v>1917</v>
      </c>
      <c r="C1927" s="42">
        <v>35574</v>
      </c>
      <c r="D1927" s="43" t="s">
        <v>4112</v>
      </c>
      <c r="E1927" s="43" t="s">
        <v>4113</v>
      </c>
      <c r="F1927" s="43" t="s">
        <v>4613</v>
      </c>
      <c r="G1927" s="43" t="s">
        <v>442</v>
      </c>
      <c r="H1927" s="42">
        <v>20</v>
      </c>
      <c r="I1927">
        <v>9</v>
      </c>
    </row>
    <row r="1928" spans="1:9" ht="15" customHeight="1" x14ac:dyDescent="0.25">
      <c r="A1928" s="42">
        <v>1838</v>
      </c>
      <c r="B1928" s="43">
        <v>1837</v>
      </c>
      <c r="C1928" s="42">
        <v>33741</v>
      </c>
      <c r="D1928" s="43" t="s">
        <v>4350</v>
      </c>
      <c r="E1928" s="43" t="s">
        <v>4351</v>
      </c>
      <c r="F1928" s="43" t="s">
        <v>4613</v>
      </c>
      <c r="G1928" s="43" t="s">
        <v>442</v>
      </c>
      <c r="H1928" s="42">
        <v>23</v>
      </c>
      <c r="I1928">
        <v>10</v>
      </c>
    </row>
    <row r="1929" spans="1:9" ht="15" customHeight="1" x14ac:dyDescent="0.25">
      <c r="A1929" s="42">
        <v>1065</v>
      </c>
      <c r="B1929" s="43">
        <v>1056</v>
      </c>
      <c r="C1929" s="42">
        <v>35567</v>
      </c>
      <c r="D1929" s="43" t="s">
        <v>4735</v>
      </c>
      <c r="E1929" s="43" t="s">
        <v>4736</v>
      </c>
      <c r="F1929" s="43" t="s">
        <v>4613</v>
      </c>
      <c r="G1929" s="43" t="s">
        <v>442</v>
      </c>
      <c r="H1929" s="42">
        <v>20</v>
      </c>
      <c r="I1929">
        <v>35</v>
      </c>
    </row>
    <row r="1930" spans="1:9" ht="15" customHeight="1" x14ac:dyDescent="0.25">
      <c r="A1930" s="42">
        <v>2189</v>
      </c>
      <c r="B1930" s="43">
        <v>2177</v>
      </c>
      <c r="C1930" s="42">
        <v>35575</v>
      </c>
      <c r="D1930" s="43" t="s">
        <v>5466</v>
      </c>
      <c r="E1930" s="43" t="s">
        <v>5467</v>
      </c>
      <c r="F1930" s="43" t="s">
        <v>4613</v>
      </c>
      <c r="G1930" s="43" t="s">
        <v>442</v>
      </c>
      <c r="H1930" s="42">
        <v>20</v>
      </c>
      <c r="I1930">
        <v>6</v>
      </c>
    </row>
    <row r="1931" spans="1:9" ht="15" customHeight="1" x14ac:dyDescent="0.25">
      <c r="A1931" s="46">
        <v>344</v>
      </c>
      <c r="B1931" s="46">
        <v>288</v>
      </c>
      <c r="C1931" s="46">
        <v>35565</v>
      </c>
      <c r="D1931" s="46" t="s">
        <v>3495</v>
      </c>
      <c r="E1931" s="46" t="s">
        <v>3496</v>
      </c>
      <c r="F1931" s="46" t="s">
        <v>4613</v>
      </c>
      <c r="G1931" s="46" t="s">
        <v>442</v>
      </c>
      <c r="H1931" s="46">
        <v>20</v>
      </c>
      <c r="I1931">
        <v>208</v>
      </c>
    </row>
    <row r="1932" spans="1:9" ht="15" customHeight="1" x14ac:dyDescent="0.25">
      <c r="A1932" s="42">
        <v>994</v>
      </c>
      <c r="B1932" s="43">
        <v>993</v>
      </c>
      <c r="C1932" s="42">
        <v>35871</v>
      </c>
      <c r="D1932" s="43" t="s">
        <v>4408</v>
      </c>
      <c r="E1932" s="43" t="s">
        <v>4409</v>
      </c>
      <c r="F1932" s="43" t="s">
        <v>4613</v>
      </c>
      <c r="G1932" s="43" t="s">
        <v>593</v>
      </c>
      <c r="H1932" s="42">
        <v>20</v>
      </c>
      <c r="I1932">
        <v>39</v>
      </c>
    </row>
    <row r="1933" spans="1:9" ht="15" customHeight="1" x14ac:dyDescent="0.25">
      <c r="A1933" s="42">
        <v>961</v>
      </c>
      <c r="B1933" s="43">
        <v>1390</v>
      </c>
      <c r="C1933" s="42">
        <v>22017</v>
      </c>
      <c r="D1933" s="43" t="s">
        <v>3588</v>
      </c>
      <c r="E1933" s="43" t="s">
        <v>3589</v>
      </c>
      <c r="F1933" s="43" t="s">
        <v>4594</v>
      </c>
      <c r="G1933" s="43" t="s">
        <v>442</v>
      </c>
      <c r="H1933" s="42">
        <v>32</v>
      </c>
      <c r="I1933">
        <v>41</v>
      </c>
    </row>
    <row r="1934" spans="1:9" ht="15" customHeight="1" x14ac:dyDescent="0.25">
      <c r="A1934" s="42">
        <v>81</v>
      </c>
      <c r="B1934" s="43">
        <v>108</v>
      </c>
      <c r="C1934" s="42">
        <v>32588</v>
      </c>
      <c r="D1934" s="43" t="s">
        <v>1398</v>
      </c>
      <c r="E1934" s="43" t="s">
        <v>1399</v>
      </c>
      <c r="F1934" s="43" t="s">
        <v>4594</v>
      </c>
      <c r="G1934" s="43" t="s">
        <v>442</v>
      </c>
      <c r="H1934" s="42">
        <v>24</v>
      </c>
      <c r="I1934">
        <v>629</v>
      </c>
    </row>
    <row r="1935" spans="1:9" ht="15" customHeight="1" x14ac:dyDescent="0.25">
      <c r="A1935" s="42">
        <v>692</v>
      </c>
      <c r="B1935" s="43">
        <v>687</v>
      </c>
      <c r="C1935" s="42">
        <v>25580</v>
      </c>
      <c r="D1935" s="43" t="s">
        <v>746</v>
      </c>
      <c r="E1935" s="43" t="s">
        <v>316</v>
      </c>
      <c r="F1935" s="43" t="s">
        <v>4594</v>
      </c>
      <c r="G1935" s="43" t="s">
        <v>442</v>
      </c>
      <c r="H1935" s="42">
        <v>28</v>
      </c>
      <c r="I1935">
        <v>74</v>
      </c>
    </row>
    <row r="1936" spans="1:9" ht="15" customHeight="1" x14ac:dyDescent="0.25">
      <c r="A1936" s="42">
        <v>801</v>
      </c>
      <c r="B1936" s="43">
        <v>788</v>
      </c>
      <c r="C1936" s="42">
        <v>33571</v>
      </c>
      <c r="D1936" s="43" t="s">
        <v>3485</v>
      </c>
      <c r="E1936" s="43" t="s">
        <v>3486</v>
      </c>
      <c r="F1936" s="43" t="s">
        <v>4594</v>
      </c>
      <c r="G1936" s="43" t="s">
        <v>442</v>
      </c>
      <c r="H1936" s="42">
        <v>24</v>
      </c>
      <c r="I1936">
        <v>58</v>
      </c>
    </row>
    <row r="1937" spans="1:9" ht="15" customHeight="1" x14ac:dyDescent="0.25">
      <c r="A1937" s="42">
        <v>443</v>
      </c>
      <c r="B1937" s="43">
        <v>435</v>
      </c>
      <c r="C1937" s="42">
        <v>30604</v>
      </c>
      <c r="D1937" s="43" t="s">
        <v>1313</v>
      </c>
      <c r="E1937" s="43" t="s">
        <v>1314</v>
      </c>
      <c r="F1937" s="43" t="s">
        <v>4594</v>
      </c>
      <c r="G1937" s="43" t="s">
        <v>491</v>
      </c>
      <c r="H1937" s="42">
        <v>24</v>
      </c>
      <c r="I1937">
        <v>148</v>
      </c>
    </row>
    <row r="1938" spans="1:9" ht="15" customHeight="1" x14ac:dyDescent="0.25">
      <c r="A1938" s="42">
        <v>926</v>
      </c>
      <c r="B1938" s="43">
        <v>985</v>
      </c>
      <c r="C1938" s="42">
        <v>19274</v>
      </c>
      <c r="D1938" s="43" t="s">
        <v>745</v>
      </c>
      <c r="E1938" s="43" t="s">
        <v>319</v>
      </c>
      <c r="F1938" s="43" t="s">
        <v>4594</v>
      </c>
      <c r="G1938" s="43" t="s">
        <v>442</v>
      </c>
      <c r="H1938" s="42">
        <v>32</v>
      </c>
      <c r="I1938">
        <v>44</v>
      </c>
    </row>
    <row r="1939" spans="1:9" ht="15" customHeight="1" x14ac:dyDescent="0.25">
      <c r="A1939" s="42">
        <v>25</v>
      </c>
      <c r="B1939" s="43">
        <v>24</v>
      </c>
      <c r="C1939" s="42">
        <v>32221</v>
      </c>
      <c r="D1939" s="43" t="s">
        <v>738</v>
      </c>
      <c r="E1939" s="43" t="s">
        <v>320</v>
      </c>
      <c r="F1939" s="43" t="s">
        <v>4594</v>
      </c>
      <c r="G1939" s="43" t="s">
        <v>442</v>
      </c>
      <c r="H1939" s="42">
        <v>23</v>
      </c>
      <c r="I1939">
        <v>1084</v>
      </c>
    </row>
    <row r="1940" spans="1:9" ht="15" customHeight="1" x14ac:dyDescent="0.25">
      <c r="A1940" s="42">
        <v>453</v>
      </c>
      <c r="B1940" s="43">
        <v>444</v>
      </c>
      <c r="C1940" s="42">
        <v>35568</v>
      </c>
      <c r="D1940" s="43" t="s">
        <v>3508</v>
      </c>
      <c r="E1940" s="43" t="s">
        <v>3509</v>
      </c>
      <c r="F1940" s="43" t="s">
        <v>4594</v>
      </c>
      <c r="G1940" s="43" t="s">
        <v>442</v>
      </c>
      <c r="H1940" s="42">
        <v>20</v>
      </c>
      <c r="I1940">
        <v>142</v>
      </c>
    </row>
    <row r="1941" spans="1:9" ht="15" customHeight="1" x14ac:dyDescent="0.25">
      <c r="A1941" s="42">
        <v>1050</v>
      </c>
      <c r="B1941" s="43">
        <v>1043</v>
      </c>
      <c r="C1941" s="42">
        <v>28419</v>
      </c>
      <c r="D1941" s="43" t="s">
        <v>754</v>
      </c>
      <c r="E1941" s="43" t="s">
        <v>321</v>
      </c>
      <c r="F1941" s="43" t="s">
        <v>4594</v>
      </c>
      <c r="G1941" s="43" t="s">
        <v>438</v>
      </c>
      <c r="H1941" s="42">
        <v>26</v>
      </c>
      <c r="I1941">
        <v>35</v>
      </c>
    </row>
    <row r="1942" spans="1:9" ht="15" customHeight="1" x14ac:dyDescent="0.25">
      <c r="A1942" s="42">
        <v>1089</v>
      </c>
      <c r="B1942" s="43">
        <v>1083</v>
      </c>
      <c r="C1942" s="42">
        <v>33970</v>
      </c>
      <c r="D1942" s="43" t="s">
        <v>3100</v>
      </c>
      <c r="E1942" s="43" t="s">
        <v>3101</v>
      </c>
      <c r="F1942" s="43" t="s">
        <v>4594</v>
      </c>
      <c r="G1942" s="43" t="s">
        <v>489</v>
      </c>
      <c r="H1942" s="42">
        <v>22</v>
      </c>
      <c r="I1942">
        <v>33</v>
      </c>
    </row>
    <row r="1943" spans="1:9" ht="15" customHeight="1" x14ac:dyDescent="0.25">
      <c r="A1943" s="46">
        <v>654</v>
      </c>
      <c r="B1943" s="46">
        <v>653</v>
      </c>
      <c r="C1943" s="46">
        <v>30617</v>
      </c>
      <c r="D1943" s="46" t="s">
        <v>751</v>
      </c>
      <c r="E1943" s="46" t="s">
        <v>323</v>
      </c>
      <c r="F1943" s="46" t="s">
        <v>4594</v>
      </c>
      <c r="G1943" s="46" t="s">
        <v>442</v>
      </c>
      <c r="H1943" s="46">
        <v>26</v>
      </c>
      <c r="I1943">
        <v>80</v>
      </c>
    </row>
    <row r="1944" spans="1:9" ht="15" customHeight="1" x14ac:dyDescent="0.25">
      <c r="A1944" s="42">
        <v>319</v>
      </c>
      <c r="B1944" s="43">
        <v>322</v>
      </c>
      <c r="C1944" s="42">
        <v>22849</v>
      </c>
      <c r="D1944" s="43" t="s">
        <v>1051</v>
      </c>
      <c r="E1944" s="43" t="s">
        <v>1052</v>
      </c>
      <c r="F1944" s="43" t="s">
        <v>4594</v>
      </c>
      <c r="G1944" s="43" t="s">
        <v>442</v>
      </c>
      <c r="H1944" s="42">
        <v>31</v>
      </c>
      <c r="I1944">
        <v>222</v>
      </c>
    </row>
    <row r="1945" spans="1:9" ht="15" customHeight="1" x14ac:dyDescent="0.25">
      <c r="A1945" s="46">
        <v>106</v>
      </c>
      <c r="B1945" s="46">
        <v>107</v>
      </c>
      <c r="C1945" s="46">
        <v>24180</v>
      </c>
      <c r="D1945" s="46" t="s">
        <v>1006</v>
      </c>
      <c r="E1945" s="46" t="s">
        <v>1007</v>
      </c>
      <c r="F1945" s="43" t="s">
        <v>4594</v>
      </c>
      <c r="G1945" s="46" t="s">
        <v>442</v>
      </c>
      <c r="H1945" s="46">
        <v>29</v>
      </c>
      <c r="I1945">
        <v>533</v>
      </c>
    </row>
    <row r="1946" spans="1:9" ht="15" customHeight="1" x14ac:dyDescent="0.25">
      <c r="A1946" s="42">
        <v>1821</v>
      </c>
      <c r="B1946" s="43">
        <v>1819</v>
      </c>
      <c r="C1946" s="42">
        <v>32677</v>
      </c>
      <c r="D1946" s="43" t="s">
        <v>2592</v>
      </c>
      <c r="E1946" s="43" t="s">
        <v>2593</v>
      </c>
      <c r="F1946" s="43" t="s">
        <v>4594</v>
      </c>
      <c r="G1946" s="43" t="s">
        <v>442</v>
      </c>
      <c r="H1946" s="42">
        <v>23</v>
      </c>
      <c r="I1946">
        <v>10</v>
      </c>
    </row>
    <row r="1947" spans="1:9" ht="15" customHeight="1" x14ac:dyDescent="0.25">
      <c r="A1947" s="42">
        <v>107</v>
      </c>
      <c r="B1947" s="43">
        <v>96</v>
      </c>
      <c r="C1947" s="42">
        <v>33567</v>
      </c>
      <c r="D1947" s="43" t="s">
        <v>1283</v>
      </c>
      <c r="E1947" s="43" t="s">
        <v>1284</v>
      </c>
      <c r="F1947" s="43" t="s">
        <v>4594</v>
      </c>
      <c r="G1947" s="43" t="s">
        <v>442</v>
      </c>
      <c r="H1947" s="42">
        <v>22</v>
      </c>
      <c r="I1947">
        <v>533</v>
      </c>
    </row>
    <row r="1948" spans="1:9" ht="15" customHeight="1" x14ac:dyDescent="0.25">
      <c r="A1948" s="42">
        <v>510</v>
      </c>
      <c r="B1948" s="43">
        <v>603</v>
      </c>
      <c r="C1948" s="42">
        <v>18487</v>
      </c>
      <c r="D1948" s="43" t="s">
        <v>1010</v>
      </c>
      <c r="E1948" s="43" t="s">
        <v>1011</v>
      </c>
      <c r="F1948" s="43" t="s">
        <v>4594</v>
      </c>
      <c r="G1948" s="43" t="s">
        <v>591</v>
      </c>
      <c r="H1948" s="42">
        <v>34</v>
      </c>
      <c r="I1948">
        <v>116</v>
      </c>
    </row>
    <row r="1949" spans="1:9" ht="15" customHeight="1" x14ac:dyDescent="0.25">
      <c r="A1949" s="42">
        <v>489</v>
      </c>
      <c r="B1949" s="43">
        <v>499</v>
      </c>
      <c r="C1949" s="42">
        <v>32606</v>
      </c>
      <c r="D1949" s="43" t="s">
        <v>1163</v>
      </c>
      <c r="E1949" s="43" t="s">
        <v>1164</v>
      </c>
      <c r="F1949" s="43" t="s">
        <v>4594</v>
      </c>
      <c r="G1949" s="43" t="s">
        <v>442</v>
      </c>
      <c r="H1949" s="42">
        <v>25</v>
      </c>
      <c r="I1949">
        <v>123</v>
      </c>
    </row>
    <row r="1950" spans="1:9" ht="15" customHeight="1" x14ac:dyDescent="0.25">
      <c r="A1950" s="42">
        <v>306</v>
      </c>
      <c r="B1950" s="43">
        <v>300</v>
      </c>
      <c r="C1950" s="42">
        <v>23416</v>
      </c>
      <c r="D1950" s="43" t="s">
        <v>482</v>
      </c>
      <c r="E1950" s="43" t="s">
        <v>159</v>
      </c>
      <c r="F1950" s="43" t="s">
        <v>4594</v>
      </c>
      <c r="G1950" s="43" t="s">
        <v>442</v>
      </c>
      <c r="H1950" s="42">
        <v>29</v>
      </c>
      <c r="I1950">
        <v>231</v>
      </c>
    </row>
    <row r="1951" spans="1:9" ht="15" customHeight="1" x14ac:dyDescent="0.25">
      <c r="A1951" s="46">
        <v>687</v>
      </c>
      <c r="B1951" s="46">
        <v>654</v>
      </c>
      <c r="C1951" s="46">
        <v>30682</v>
      </c>
      <c r="D1951" s="46" t="s">
        <v>1093</v>
      </c>
      <c r="E1951" s="46" t="s">
        <v>1094</v>
      </c>
      <c r="F1951" s="46" t="s">
        <v>4594</v>
      </c>
      <c r="G1951" s="46" t="s">
        <v>491</v>
      </c>
      <c r="H1951" s="46">
        <v>24</v>
      </c>
      <c r="I1951">
        <v>75</v>
      </c>
    </row>
    <row r="1952" spans="1:9" ht="15" customHeight="1" x14ac:dyDescent="0.25">
      <c r="A1952" s="42">
        <v>2284</v>
      </c>
      <c r="B1952" s="43" t="s">
        <v>1123</v>
      </c>
      <c r="C1952" s="42">
        <v>32698</v>
      </c>
      <c r="D1952" s="43" t="s">
        <v>2594</v>
      </c>
      <c r="E1952" s="43" t="s">
        <v>2595</v>
      </c>
      <c r="F1952" s="43" t="s">
        <v>4594</v>
      </c>
      <c r="G1952" s="43" t="s">
        <v>442</v>
      </c>
      <c r="H1952" s="42">
        <v>24</v>
      </c>
      <c r="I1952">
        <v>5</v>
      </c>
    </row>
    <row r="1953" spans="1:9" ht="15" customHeight="1" x14ac:dyDescent="0.25">
      <c r="A1953" s="42">
        <v>40</v>
      </c>
      <c r="B1953" s="43">
        <v>37</v>
      </c>
      <c r="C1953" s="42">
        <v>32225</v>
      </c>
      <c r="D1953" s="43" t="s">
        <v>1044</v>
      </c>
      <c r="E1953" s="43" t="s">
        <v>1045</v>
      </c>
      <c r="F1953" s="43" t="s">
        <v>4594</v>
      </c>
      <c r="G1953" s="43" t="s">
        <v>442</v>
      </c>
      <c r="H1953" s="42">
        <v>24</v>
      </c>
      <c r="I1953">
        <v>912</v>
      </c>
    </row>
    <row r="1954" spans="1:9" ht="15" customHeight="1" x14ac:dyDescent="0.25">
      <c r="A1954" s="42">
        <v>310</v>
      </c>
      <c r="B1954" s="43">
        <v>278</v>
      </c>
      <c r="C1954" s="42">
        <v>28448</v>
      </c>
      <c r="D1954" s="43" t="s">
        <v>744</v>
      </c>
      <c r="E1954" s="43" t="s">
        <v>328</v>
      </c>
      <c r="F1954" s="43" t="s">
        <v>4594</v>
      </c>
      <c r="G1954" s="43" t="s">
        <v>442</v>
      </c>
      <c r="H1954" s="42">
        <v>27</v>
      </c>
      <c r="I1954">
        <v>226</v>
      </c>
    </row>
    <row r="1955" spans="1:9" ht="15" customHeight="1" x14ac:dyDescent="0.25">
      <c r="A1955" s="42">
        <v>939</v>
      </c>
      <c r="B1955" s="43">
        <v>937</v>
      </c>
      <c r="C1955" s="42">
        <v>29858</v>
      </c>
      <c r="D1955" s="43" t="s">
        <v>610</v>
      </c>
      <c r="E1955" s="43" t="s">
        <v>234</v>
      </c>
      <c r="F1955" s="43" t="s">
        <v>4594</v>
      </c>
      <c r="G1955" s="43" t="s">
        <v>442</v>
      </c>
      <c r="H1955" s="42">
        <v>25</v>
      </c>
      <c r="I1955">
        <v>43</v>
      </c>
    </row>
    <row r="1956" spans="1:9" ht="15" customHeight="1" x14ac:dyDescent="0.25">
      <c r="A1956" s="42">
        <v>826</v>
      </c>
      <c r="B1956" s="43">
        <v>861</v>
      </c>
      <c r="C1956" s="42">
        <v>33821</v>
      </c>
      <c r="D1956" s="43" t="s">
        <v>2602</v>
      </c>
      <c r="E1956" s="43" t="s">
        <v>2603</v>
      </c>
      <c r="F1956" s="43" t="s">
        <v>4594</v>
      </c>
      <c r="G1956" s="43" t="s">
        <v>436</v>
      </c>
      <c r="H1956" s="42">
        <v>25</v>
      </c>
      <c r="I1956">
        <v>55</v>
      </c>
    </row>
    <row r="1957" spans="1:9" ht="15" customHeight="1" x14ac:dyDescent="0.25">
      <c r="A1957" s="42">
        <v>646</v>
      </c>
      <c r="B1957" s="43">
        <v>676</v>
      </c>
      <c r="C1957" s="42">
        <v>13240</v>
      </c>
      <c r="D1957" s="43" t="s">
        <v>670</v>
      </c>
      <c r="E1957" s="43" t="s">
        <v>282</v>
      </c>
      <c r="F1957" s="43" t="s">
        <v>4594</v>
      </c>
      <c r="G1957" s="43" t="s">
        <v>445</v>
      </c>
      <c r="H1957" s="42">
        <v>36</v>
      </c>
      <c r="I1957">
        <v>81</v>
      </c>
    </row>
    <row r="1958" spans="1:9" ht="15" customHeight="1" x14ac:dyDescent="0.25">
      <c r="A1958" s="42">
        <v>768</v>
      </c>
      <c r="B1958" s="43">
        <v>791</v>
      </c>
      <c r="C1958" s="42">
        <v>23437</v>
      </c>
      <c r="D1958" s="43" t="s">
        <v>1034</v>
      </c>
      <c r="E1958" s="43" t="s">
        <v>3482</v>
      </c>
      <c r="F1958" s="43" t="s">
        <v>4594</v>
      </c>
      <c r="G1958" s="43" t="s">
        <v>529</v>
      </c>
      <c r="H1958" s="42">
        <v>29</v>
      </c>
      <c r="I1958">
        <v>62</v>
      </c>
    </row>
    <row r="1959" spans="1:9" ht="15" customHeight="1" x14ac:dyDescent="0.25">
      <c r="A1959" s="42">
        <v>1900</v>
      </c>
      <c r="B1959" s="43">
        <v>1902</v>
      </c>
      <c r="C1959" s="42">
        <v>29521</v>
      </c>
      <c r="D1959" s="43" t="s">
        <v>5185</v>
      </c>
      <c r="E1959" s="43" t="s">
        <v>5186</v>
      </c>
      <c r="F1959" s="43" t="s">
        <v>3643</v>
      </c>
      <c r="G1959" s="43" t="s">
        <v>564</v>
      </c>
      <c r="H1959" s="42">
        <v>26</v>
      </c>
      <c r="I1959">
        <v>9</v>
      </c>
    </row>
    <row r="1960" spans="1:9" ht="15" customHeight="1" x14ac:dyDescent="0.25">
      <c r="A1960" s="42">
        <v>2444</v>
      </c>
      <c r="B1960" s="43">
        <v>2434</v>
      </c>
      <c r="C1960" s="42">
        <v>32317</v>
      </c>
      <c r="D1960" s="43" t="s">
        <v>4191</v>
      </c>
      <c r="E1960" s="43" t="s">
        <v>4192</v>
      </c>
      <c r="F1960" s="43" t="s">
        <v>3643</v>
      </c>
      <c r="G1960" s="43" t="s">
        <v>564</v>
      </c>
      <c r="H1960" s="42">
        <v>23</v>
      </c>
      <c r="I1960">
        <v>4</v>
      </c>
    </row>
    <row r="1961" spans="1:9" ht="15" customHeight="1" x14ac:dyDescent="0.25">
      <c r="A1961" s="42">
        <v>2599</v>
      </c>
      <c r="B1961" s="43">
        <v>2590</v>
      </c>
      <c r="C1961" s="42">
        <v>32318</v>
      </c>
      <c r="D1961" s="43" t="s">
        <v>5881</v>
      </c>
      <c r="E1961" s="43" t="s">
        <v>5882</v>
      </c>
      <c r="F1961" s="43" t="s">
        <v>3643</v>
      </c>
      <c r="G1961" s="43" t="s">
        <v>564</v>
      </c>
      <c r="H1961" s="42">
        <v>23</v>
      </c>
      <c r="I1961">
        <v>3</v>
      </c>
    </row>
    <row r="1962" spans="1:9" ht="15" customHeight="1" x14ac:dyDescent="0.25">
      <c r="A1962" s="42">
        <v>652</v>
      </c>
      <c r="B1962" s="43">
        <v>651</v>
      </c>
      <c r="C1962" s="42">
        <v>27241</v>
      </c>
      <c r="D1962" s="43" t="s">
        <v>2280</v>
      </c>
      <c r="E1962" s="43" t="s">
        <v>2281</v>
      </c>
      <c r="F1962" s="43" t="s">
        <v>3643</v>
      </c>
      <c r="G1962" s="43" t="s">
        <v>564</v>
      </c>
      <c r="H1962" s="42">
        <v>27</v>
      </c>
      <c r="I1962">
        <v>80</v>
      </c>
    </row>
    <row r="1963" spans="1:9" ht="15" customHeight="1" x14ac:dyDescent="0.25">
      <c r="A1963" s="42">
        <v>1394</v>
      </c>
      <c r="B1963" s="43">
        <v>1393</v>
      </c>
      <c r="C1963" s="42">
        <v>27642</v>
      </c>
      <c r="D1963" s="43" t="s">
        <v>2327</v>
      </c>
      <c r="E1963" s="43" t="s">
        <v>2328</v>
      </c>
      <c r="F1963" s="43" t="s">
        <v>3643</v>
      </c>
      <c r="G1963" s="43" t="s">
        <v>564</v>
      </c>
      <c r="H1963" s="42">
        <v>27</v>
      </c>
      <c r="I1963">
        <v>19</v>
      </c>
    </row>
    <row r="1964" spans="1:9" ht="15" customHeight="1" x14ac:dyDescent="0.25">
      <c r="A1964" s="42">
        <v>1238</v>
      </c>
      <c r="B1964" s="43">
        <v>1230</v>
      </c>
      <c r="C1964" s="42">
        <v>35553</v>
      </c>
      <c r="D1964" s="43" t="s">
        <v>3897</v>
      </c>
      <c r="E1964" s="43" t="s">
        <v>3898</v>
      </c>
      <c r="F1964" s="43" t="s">
        <v>3458</v>
      </c>
      <c r="G1964" s="43" t="s">
        <v>455</v>
      </c>
      <c r="H1964" s="42">
        <v>22</v>
      </c>
      <c r="I1964">
        <v>25</v>
      </c>
    </row>
    <row r="1965" spans="1:9" ht="15" customHeight="1" x14ac:dyDescent="0.25">
      <c r="A1965" s="42">
        <v>1514</v>
      </c>
      <c r="B1965" s="43">
        <v>2829</v>
      </c>
      <c r="C1965" s="42">
        <v>37018</v>
      </c>
      <c r="D1965" s="43" t="s">
        <v>4930</v>
      </c>
      <c r="E1965" s="43" t="s">
        <v>4931</v>
      </c>
      <c r="F1965" s="43" t="s">
        <v>3458</v>
      </c>
      <c r="G1965" s="43" t="s">
        <v>496</v>
      </c>
      <c r="H1965" s="42">
        <v>19</v>
      </c>
      <c r="I1965">
        <v>16</v>
      </c>
    </row>
    <row r="1966" spans="1:9" ht="15" customHeight="1" x14ac:dyDescent="0.25">
      <c r="A1966" s="42">
        <v>923</v>
      </c>
      <c r="B1966" s="43">
        <v>942</v>
      </c>
      <c r="C1966" s="42">
        <v>35671</v>
      </c>
      <c r="D1966" s="43" t="s">
        <v>4708</v>
      </c>
      <c r="E1966" s="43" t="s">
        <v>4709</v>
      </c>
      <c r="F1966" s="43" t="s">
        <v>3458</v>
      </c>
      <c r="G1966" s="43" t="s">
        <v>529</v>
      </c>
      <c r="H1966" s="42">
        <v>20</v>
      </c>
      <c r="I1966">
        <v>45</v>
      </c>
    </row>
    <row r="1967" spans="1:9" ht="15" customHeight="1" x14ac:dyDescent="0.25">
      <c r="A1967" s="42">
        <v>887</v>
      </c>
      <c r="B1967" s="43">
        <v>874</v>
      </c>
      <c r="C1967" s="42">
        <v>33039</v>
      </c>
      <c r="D1967" s="43" t="s">
        <v>3334</v>
      </c>
      <c r="E1967" s="43" t="s">
        <v>3335</v>
      </c>
      <c r="F1967" s="43" t="s">
        <v>3458</v>
      </c>
      <c r="G1967" s="43" t="s">
        <v>453</v>
      </c>
      <c r="H1967" s="42">
        <v>22</v>
      </c>
      <c r="I1967">
        <v>49</v>
      </c>
    </row>
    <row r="1968" spans="1:9" ht="15" customHeight="1" x14ac:dyDescent="0.25">
      <c r="A1968" s="42">
        <v>2626</v>
      </c>
      <c r="B1968" s="43">
        <v>2619</v>
      </c>
      <c r="C1968" s="42">
        <v>35669</v>
      </c>
      <c r="D1968" s="43" t="s">
        <v>5902</v>
      </c>
      <c r="E1968" s="43" t="s">
        <v>5903</v>
      </c>
      <c r="F1968" s="43" t="s">
        <v>3458</v>
      </c>
      <c r="G1968" s="43" t="s">
        <v>485</v>
      </c>
      <c r="H1968" s="42">
        <v>20</v>
      </c>
      <c r="I1968">
        <v>3</v>
      </c>
    </row>
    <row r="1969" spans="1:9" ht="15" customHeight="1" x14ac:dyDescent="0.25">
      <c r="A1969" s="42">
        <v>1231</v>
      </c>
      <c r="B1969" s="43">
        <v>1223</v>
      </c>
      <c r="C1969" s="42">
        <v>33144</v>
      </c>
      <c r="D1969" s="43" t="s">
        <v>4201</v>
      </c>
      <c r="E1969" s="43" t="s">
        <v>4202</v>
      </c>
      <c r="F1969" s="43" t="s">
        <v>3458</v>
      </c>
      <c r="G1969" s="43" t="s">
        <v>445</v>
      </c>
      <c r="H1969" s="42">
        <v>22</v>
      </c>
      <c r="I1969">
        <v>25</v>
      </c>
    </row>
    <row r="1970" spans="1:9" ht="15" customHeight="1" x14ac:dyDescent="0.25">
      <c r="A1970" s="42">
        <v>1111</v>
      </c>
      <c r="B1970" s="43">
        <v>1098</v>
      </c>
      <c r="C1970" s="42">
        <v>35670</v>
      </c>
      <c r="D1970" s="43" t="s">
        <v>3768</v>
      </c>
      <c r="E1970" s="43" t="s">
        <v>3769</v>
      </c>
      <c r="F1970" s="43" t="s">
        <v>3458</v>
      </c>
      <c r="G1970" s="43" t="s">
        <v>558</v>
      </c>
      <c r="H1970" s="42">
        <v>20</v>
      </c>
      <c r="I1970">
        <v>32</v>
      </c>
    </row>
    <row r="1971" spans="1:9" ht="15" customHeight="1" x14ac:dyDescent="0.25">
      <c r="A1971" s="42">
        <v>1908</v>
      </c>
      <c r="B1971" s="43">
        <v>1909</v>
      </c>
      <c r="C1971" s="42">
        <v>33717</v>
      </c>
      <c r="D1971" s="43" t="s">
        <v>5191</v>
      </c>
      <c r="E1971" s="43" t="s">
        <v>5192</v>
      </c>
      <c r="F1971" s="43" t="s">
        <v>3458</v>
      </c>
      <c r="G1971" s="43" t="s">
        <v>529</v>
      </c>
      <c r="H1971" s="42">
        <v>27</v>
      </c>
      <c r="I1971">
        <v>9</v>
      </c>
    </row>
    <row r="1972" spans="1:9" ht="15" customHeight="1" x14ac:dyDescent="0.25">
      <c r="A1972" s="42">
        <v>1208</v>
      </c>
      <c r="B1972" s="43">
        <v>1204</v>
      </c>
      <c r="C1972" s="42">
        <v>34333</v>
      </c>
      <c r="D1972" s="43" t="s">
        <v>4783</v>
      </c>
      <c r="E1972" s="43" t="s">
        <v>4784</v>
      </c>
      <c r="F1972" s="43" t="s">
        <v>3458</v>
      </c>
      <c r="G1972" s="43" t="s">
        <v>438</v>
      </c>
      <c r="H1972" s="42">
        <v>21</v>
      </c>
      <c r="I1972">
        <v>26</v>
      </c>
    </row>
    <row r="1973" spans="1:9" ht="15" customHeight="1" x14ac:dyDescent="0.25">
      <c r="A1973" s="46">
        <v>595</v>
      </c>
      <c r="B1973" s="46">
        <v>562</v>
      </c>
      <c r="C1973" s="46">
        <v>34230</v>
      </c>
      <c r="D1973" s="46" t="s">
        <v>2227</v>
      </c>
      <c r="E1973" s="46" t="s">
        <v>2228</v>
      </c>
      <c r="F1973" s="46" t="s">
        <v>3458</v>
      </c>
      <c r="G1973" s="46" t="s">
        <v>1371</v>
      </c>
      <c r="H1973" s="46">
        <v>22</v>
      </c>
      <c r="I1973">
        <v>96</v>
      </c>
    </row>
    <row r="1974" spans="1:9" ht="15" customHeight="1" x14ac:dyDescent="0.25">
      <c r="A1974" s="42">
        <v>2185</v>
      </c>
      <c r="B1974" s="43">
        <v>2173</v>
      </c>
      <c r="C1974" s="42">
        <v>35374</v>
      </c>
      <c r="D1974" s="43" t="s">
        <v>5460</v>
      </c>
      <c r="E1974" s="43" t="s">
        <v>5461</v>
      </c>
      <c r="F1974" s="43" t="s">
        <v>3458</v>
      </c>
      <c r="G1974" s="43" t="s">
        <v>450</v>
      </c>
      <c r="H1974" s="42">
        <v>24</v>
      </c>
      <c r="I1974">
        <v>6</v>
      </c>
    </row>
    <row r="1975" spans="1:9" ht="15" customHeight="1" x14ac:dyDescent="0.25">
      <c r="A1975" s="42">
        <v>154</v>
      </c>
      <c r="B1975" s="43">
        <v>152</v>
      </c>
      <c r="C1975" s="42">
        <v>28452</v>
      </c>
      <c r="D1975" s="43" t="s">
        <v>795</v>
      </c>
      <c r="E1975" s="43" t="s">
        <v>67</v>
      </c>
      <c r="F1975" s="43" t="s">
        <v>3442</v>
      </c>
      <c r="G1975" s="43" t="s">
        <v>445</v>
      </c>
      <c r="H1975" s="42">
        <v>26</v>
      </c>
      <c r="I1975">
        <v>417</v>
      </c>
    </row>
    <row r="1976" spans="1:9" ht="15" customHeight="1" x14ac:dyDescent="0.25">
      <c r="A1976" s="42">
        <v>255</v>
      </c>
      <c r="B1976" s="43">
        <v>257</v>
      </c>
      <c r="C1976" s="42">
        <v>23357</v>
      </c>
      <c r="D1976" s="43" t="s">
        <v>847</v>
      </c>
      <c r="E1976" s="43" t="s">
        <v>385</v>
      </c>
      <c r="F1976" s="43" t="s">
        <v>3442</v>
      </c>
      <c r="G1976" s="43" t="s">
        <v>436</v>
      </c>
      <c r="H1976" s="42">
        <v>33</v>
      </c>
      <c r="I1976">
        <v>282</v>
      </c>
    </row>
    <row r="1977" spans="1:9" ht="15" customHeight="1" x14ac:dyDescent="0.25">
      <c r="A1977" s="42">
        <v>34</v>
      </c>
      <c r="B1977" s="43">
        <v>35</v>
      </c>
      <c r="C1977" s="42">
        <v>21812</v>
      </c>
      <c r="D1977" s="43" t="s">
        <v>838</v>
      </c>
      <c r="E1977" s="43" t="s">
        <v>37</v>
      </c>
      <c r="F1977" s="43" t="s">
        <v>3442</v>
      </c>
      <c r="G1977" s="43" t="s">
        <v>445</v>
      </c>
      <c r="H1977" s="42">
        <v>31</v>
      </c>
      <c r="I1977">
        <v>949</v>
      </c>
    </row>
    <row r="1978" spans="1:9" ht="15" customHeight="1" x14ac:dyDescent="0.25">
      <c r="A1978" s="42">
        <v>880</v>
      </c>
      <c r="B1978" s="43">
        <v>869</v>
      </c>
      <c r="C1978" s="42">
        <v>22681</v>
      </c>
      <c r="D1978" s="43" t="s">
        <v>577</v>
      </c>
      <c r="E1978" s="43" t="s">
        <v>40</v>
      </c>
      <c r="F1978" s="43" t="s">
        <v>3442</v>
      </c>
      <c r="G1978" s="43" t="s">
        <v>445</v>
      </c>
      <c r="H1978" s="42">
        <v>31</v>
      </c>
      <c r="I1978">
        <v>49</v>
      </c>
    </row>
    <row r="1979" spans="1:9" ht="15" customHeight="1" x14ac:dyDescent="0.25">
      <c r="A1979" s="42">
        <v>1040</v>
      </c>
      <c r="B1979" s="43">
        <v>968</v>
      </c>
      <c r="C1979" s="42">
        <v>16895</v>
      </c>
      <c r="D1979" s="43" t="s">
        <v>804</v>
      </c>
      <c r="E1979" s="43" t="s">
        <v>353</v>
      </c>
      <c r="F1979" s="43" t="s">
        <v>3442</v>
      </c>
      <c r="G1979" s="43" t="s">
        <v>442</v>
      </c>
      <c r="H1979" s="42">
        <v>36</v>
      </c>
      <c r="I1979">
        <v>35</v>
      </c>
    </row>
    <row r="1980" spans="1:9" ht="15" customHeight="1" x14ac:dyDescent="0.25">
      <c r="A1980" s="42">
        <v>383</v>
      </c>
      <c r="B1980" s="43">
        <v>397</v>
      </c>
      <c r="C1980" s="42">
        <v>22018</v>
      </c>
      <c r="D1980" s="43" t="s">
        <v>680</v>
      </c>
      <c r="E1980" s="43" t="s">
        <v>271</v>
      </c>
      <c r="F1980" s="43" t="s">
        <v>3442</v>
      </c>
      <c r="G1980" s="43" t="s">
        <v>489</v>
      </c>
      <c r="H1980" s="42">
        <v>30</v>
      </c>
      <c r="I1980">
        <v>182</v>
      </c>
    </row>
    <row r="1981" spans="1:9" ht="15" customHeight="1" x14ac:dyDescent="0.25">
      <c r="A1981" s="42">
        <v>608</v>
      </c>
      <c r="B1981" s="43">
        <v>597</v>
      </c>
      <c r="C1981" s="42">
        <v>21482</v>
      </c>
      <c r="D1981" s="43" t="s">
        <v>849</v>
      </c>
      <c r="E1981" s="43" t="s">
        <v>4645</v>
      </c>
      <c r="F1981" s="43" t="s">
        <v>3442</v>
      </c>
      <c r="G1981" s="43" t="s">
        <v>511</v>
      </c>
      <c r="H1981" s="42">
        <v>31</v>
      </c>
      <c r="I1981">
        <v>92</v>
      </c>
    </row>
    <row r="1982" spans="1:9" ht="15" customHeight="1" x14ac:dyDescent="0.25">
      <c r="A1982" s="42">
        <v>834</v>
      </c>
      <c r="B1982" s="43">
        <v>878</v>
      </c>
      <c r="C1982" s="42">
        <v>22205</v>
      </c>
      <c r="D1982" s="43" t="s">
        <v>901</v>
      </c>
      <c r="E1982" s="43" t="s">
        <v>423</v>
      </c>
      <c r="F1982" s="43" t="s">
        <v>3442</v>
      </c>
      <c r="G1982" s="43" t="s">
        <v>502</v>
      </c>
      <c r="H1982" s="42">
        <v>31</v>
      </c>
      <c r="I1982">
        <v>53</v>
      </c>
    </row>
    <row r="1983" spans="1:9" ht="15" customHeight="1" x14ac:dyDescent="0.25">
      <c r="A1983" s="42">
        <v>219</v>
      </c>
      <c r="B1983" s="43">
        <v>204</v>
      </c>
      <c r="C1983" s="42">
        <v>27709</v>
      </c>
      <c r="D1983" s="43" t="s">
        <v>850</v>
      </c>
      <c r="E1983" s="43" t="s">
        <v>391</v>
      </c>
      <c r="F1983" s="43" t="s">
        <v>3442</v>
      </c>
      <c r="G1983" s="43" t="s">
        <v>465</v>
      </c>
      <c r="H1983" s="42">
        <v>26</v>
      </c>
      <c r="I1983">
        <v>316</v>
      </c>
    </row>
    <row r="1984" spans="1:9" ht="15" customHeight="1" x14ac:dyDescent="0.25">
      <c r="A1984" s="42">
        <v>492</v>
      </c>
      <c r="B1984" s="43">
        <v>1775</v>
      </c>
      <c r="C1984" s="42">
        <v>23427</v>
      </c>
      <c r="D1984" s="43" t="s">
        <v>553</v>
      </c>
      <c r="E1984" s="43" t="s">
        <v>82</v>
      </c>
      <c r="F1984" s="43" t="s">
        <v>3442</v>
      </c>
      <c r="G1984" s="43" t="s">
        <v>485</v>
      </c>
      <c r="H1984" s="42">
        <v>29</v>
      </c>
      <c r="I1984">
        <v>122</v>
      </c>
    </row>
    <row r="1985" spans="1:9" ht="15" customHeight="1" x14ac:dyDescent="0.25">
      <c r="A1985" s="42">
        <v>361</v>
      </c>
      <c r="B1985" s="43">
        <v>358</v>
      </c>
      <c r="C1985" s="42">
        <v>19545</v>
      </c>
      <c r="D1985" s="43" t="s">
        <v>851</v>
      </c>
      <c r="E1985" s="43" t="s">
        <v>392</v>
      </c>
      <c r="F1985" s="43" t="s">
        <v>3442</v>
      </c>
      <c r="G1985" s="43" t="s">
        <v>457</v>
      </c>
      <c r="H1985" s="42">
        <v>33</v>
      </c>
      <c r="I1985">
        <v>196</v>
      </c>
    </row>
    <row r="1986" spans="1:9" ht="15" customHeight="1" x14ac:dyDescent="0.25">
      <c r="A1986" s="42">
        <v>200</v>
      </c>
      <c r="B1986" s="43">
        <v>198</v>
      </c>
      <c r="C1986" s="42">
        <v>16058</v>
      </c>
      <c r="D1986" s="43" t="s">
        <v>544</v>
      </c>
      <c r="E1986" s="43" t="s">
        <v>194</v>
      </c>
      <c r="F1986" s="43" t="s">
        <v>3442</v>
      </c>
      <c r="G1986" s="43" t="s">
        <v>450</v>
      </c>
      <c r="H1986" s="42">
        <v>34</v>
      </c>
      <c r="I1986">
        <v>334</v>
      </c>
    </row>
    <row r="1987" spans="1:9" ht="15" customHeight="1" x14ac:dyDescent="0.25">
      <c r="A1987" s="42">
        <v>425</v>
      </c>
      <c r="B1987" s="43">
        <v>473</v>
      </c>
      <c r="C1987" s="42">
        <v>20793</v>
      </c>
      <c r="D1987" s="43" t="s">
        <v>598</v>
      </c>
      <c r="E1987" s="43" t="s">
        <v>3452</v>
      </c>
      <c r="F1987" s="43" t="s">
        <v>3442</v>
      </c>
      <c r="G1987" s="43" t="s">
        <v>529</v>
      </c>
      <c r="H1987" s="42">
        <v>31</v>
      </c>
      <c r="I1987">
        <v>153</v>
      </c>
    </row>
    <row r="1988" spans="1:9" ht="15" customHeight="1" x14ac:dyDescent="0.25">
      <c r="A1988" s="42">
        <v>324</v>
      </c>
      <c r="B1988" s="43">
        <v>331</v>
      </c>
      <c r="C1988" s="42">
        <v>27132</v>
      </c>
      <c r="D1988" s="43" t="s">
        <v>845</v>
      </c>
      <c r="E1988" s="43" t="s">
        <v>79</v>
      </c>
      <c r="F1988" s="43" t="s">
        <v>3442</v>
      </c>
      <c r="G1988" s="43" t="s">
        <v>496</v>
      </c>
      <c r="H1988" s="42">
        <v>28</v>
      </c>
      <c r="I1988">
        <v>219</v>
      </c>
    </row>
    <row r="1989" spans="1:9" ht="15" customHeight="1" x14ac:dyDescent="0.25">
      <c r="A1989" s="42">
        <v>30</v>
      </c>
      <c r="B1989" s="43">
        <v>31</v>
      </c>
      <c r="C1989" s="42">
        <v>29359</v>
      </c>
      <c r="D1989" s="43" t="s">
        <v>828</v>
      </c>
      <c r="E1989" s="43" t="s">
        <v>374</v>
      </c>
      <c r="F1989" s="43" t="s">
        <v>3442</v>
      </c>
      <c r="G1989" s="43" t="s">
        <v>445</v>
      </c>
      <c r="H1989" s="42">
        <v>25</v>
      </c>
      <c r="I1989">
        <v>1003</v>
      </c>
    </row>
    <row r="1990" spans="1:9" ht="15" customHeight="1" x14ac:dyDescent="0.25">
      <c r="A1990" s="42">
        <v>254</v>
      </c>
      <c r="B1990" s="43">
        <v>254</v>
      </c>
      <c r="C1990" s="42">
        <v>5139</v>
      </c>
      <c r="D1990" s="43" t="s">
        <v>836</v>
      </c>
      <c r="E1990" s="43" t="s">
        <v>22</v>
      </c>
      <c r="F1990" s="43" t="s">
        <v>3442</v>
      </c>
      <c r="G1990" s="43" t="s">
        <v>465</v>
      </c>
      <c r="H1990" s="42">
        <v>39</v>
      </c>
      <c r="I1990">
        <v>282</v>
      </c>
    </row>
    <row r="1991" spans="1:9" ht="15" customHeight="1" x14ac:dyDescent="0.25">
      <c r="A1991" s="42">
        <v>862</v>
      </c>
      <c r="B1991" s="43">
        <v>854</v>
      </c>
      <c r="C1991" s="42">
        <v>22667</v>
      </c>
      <c r="D1991" s="43" t="s">
        <v>854</v>
      </c>
      <c r="E1991" s="43" t="s">
        <v>109</v>
      </c>
      <c r="F1991" s="43" t="s">
        <v>3442</v>
      </c>
      <c r="G1991" s="43" t="s">
        <v>445</v>
      </c>
      <c r="H1991" s="42">
        <v>32</v>
      </c>
      <c r="I1991">
        <v>50</v>
      </c>
    </row>
    <row r="1992" spans="1:9" ht="15" customHeight="1" x14ac:dyDescent="0.25">
      <c r="A1992" s="42">
        <v>73</v>
      </c>
      <c r="B1992" s="43">
        <v>66</v>
      </c>
      <c r="C1992" s="42">
        <v>32185</v>
      </c>
      <c r="D1992" s="43" t="s">
        <v>1059</v>
      </c>
      <c r="E1992" s="43" t="s">
        <v>1060</v>
      </c>
      <c r="F1992" s="43" t="s">
        <v>3442</v>
      </c>
      <c r="G1992" s="43" t="s">
        <v>442</v>
      </c>
      <c r="H1992" s="42">
        <v>23</v>
      </c>
      <c r="I1992">
        <v>669</v>
      </c>
    </row>
    <row r="1993" spans="1:9" ht="15" customHeight="1" x14ac:dyDescent="0.25">
      <c r="A1993" s="42">
        <v>481</v>
      </c>
      <c r="B1993" s="43">
        <v>480</v>
      </c>
      <c r="C1993" s="42">
        <v>21931</v>
      </c>
      <c r="D1993" s="43" t="s">
        <v>872</v>
      </c>
      <c r="E1993" s="43" t="s">
        <v>62</v>
      </c>
      <c r="F1993" s="43" t="s">
        <v>3442</v>
      </c>
      <c r="G1993" s="43" t="s">
        <v>465</v>
      </c>
      <c r="H1993" s="42">
        <v>30</v>
      </c>
      <c r="I1993">
        <v>125</v>
      </c>
    </row>
    <row r="1994" spans="1:9" ht="15" customHeight="1" x14ac:dyDescent="0.25">
      <c r="A1994" s="42">
        <v>4</v>
      </c>
      <c r="B1994" s="43">
        <v>3</v>
      </c>
      <c r="C1994" s="42">
        <v>21992</v>
      </c>
      <c r="D1994" s="43" t="s">
        <v>835</v>
      </c>
      <c r="E1994" s="43" t="s">
        <v>394</v>
      </c>
      <c r="F1994" s="43" t="s">
        <v>3442</v>
      </c>
      <c r="G1994" s="43" t="s">
        <v>529</v>
      </c>
      <c r="H1994" s="42">
        <v>30</v>
      </c>
      <c r="I1994">
        <v>2056</v>
      </c>
    </row>
    <row r="1995" spans="1:9" ht="15" customHeight="1" x14ac:dyDescent="0.25">
      <c r="A1995" s="42">
        <v>307</v>
      </c>
      <c r="B1995" s="43">
        <v>302</v>
      </c>
      <c r="C1995" s="42">
        <v>37003</v>
      </c>
      <c r="D1995" s="43" t="s">
        <v>4609</v>
      </c>
      <c r="E1995" s="43" t="s">
        <v>4610</v>
      </c>
      <c r="F1995" s="43" t="s">
        <v>3442</v>
      </c>
      <c r="G1995" s="43" t="s">
        <v>529</v>
      </c>
      <c r="H1995" s="42">
        <v>19</v>
      </c>
      <c r="I1995">
        <v>231</v>
      </c>
    </row>
    <row r="1996" spans="1:9" ht="15" customHeight="1" x14ac:dyDescent="0.25">
      <c r="A1996" s="42">
        <v>123</v>
      </c>
      <c r="B1996" s="43">
        <v>146</v>
      </c>
      <c r="C1996" s="42">
        <v>30666</v>
      </c>
      <c r="D1996" s="43" t="s">
        <v>840</v>
      </c>
      <c r="E1996" s="43" t="s">
        <v>395</v>
      </c>
      <c r="F1996" s="43" t="s">
        <v>3442</v>
      </c>
      <c r="G1996" s="43" t="s">
        <v>453</v>
      </c>
      <c r="H1996" s="42">
        <v>24</v>
      </c>
      <c r="I1996">
        <v>490</v>
      </c>
    </row>
    <row r="1997" spans="1:9" ht="15" customHeight="1" x14ac:dyDescent="0.25">
      <c r="A1997" s="42">
        <v>36</v>
      </c>
      <c r="B1997" s="43">
        <v>25</v>
      </c>
      <c r="C1997" s="42">
        <v>30166</v>
      </c>
      <c r="D1997" s="43" t="s">
        <v>837</v>
      </c>
      <c r="E1997" s="43" t="s">
        <v>35</v>
      </c>
      <c r="F1997" s="43" t="s">
        <v>3442</v>
      </c>
      <c r="G1997" s="43" t="s">
        <v>529</v>
      </c>
      <c r="H1997" s="42">
        <v>25</v>
      </c>
      <c r="I1997">
        <v>948</v>
      </c>
    </row>
    <row r="1998" spans="1:9" ht="15" customHeight="1" x14ac:dyDescent="0.25">
      <c r="A1998" s="42">
        <v>69</v>
      </c>
      <c r="B1998" s="43">
        <v>69</v>
      </c>
      <c r="C1998" s="42">
        <v>16739</v>
      </c>
      <c r="D1998" s="43" t="s">
        <v>844</v>
      </c>
      <c r="E1998" s="43" t="s">
        <v>396</v>
      </c>
      <c r="F1998" s="43" t="s">
        <v>3442</v>
      </c>
      <c r="G1998" s="43" t="s">
        <v>706</v>
      </c>
      <c r="H1998" s="42">
        <v>34</v>
      </c>
      <c r="I1998">
        <v>697</v>
      </c>
    </row>
    <row r="1999" spans="1:9" ht="15" customHeight="1" x14ac:dyDescent="0.25">
      <c r="A1999" s="42">
        <v>190</v>
      </c>
      <c r="B1999" s="43">
        <v>149</v>
      </c>
      <c r="C1999" s="42">
        <v>18233</v>
      </c>
      <c r="D1999" s="43" t="s">
        <v>833</v>
      </c>
      <c r="E1999" s="43" t="s">
        <v>397</v>
      </c>
      <c r="F1999" s="43" t="s">
        <v>3442</v>
      </c>
      <c r="G1999" s="43" t="s">
        <v>442</v>
      </c>
      <c r="H1999" s="42">
        <v>33</v>
      </c>
      <c r="I1999">
        <v>351</v>
      </c>
    </row>
    <row r="2000" spans="1:9" ht="15" customHeight="1" x14ac:dyDescent="0.25">
      <c r="A2000" s="46">
        <v>260</v>
      </c>
      <c r="B2000" s="46">
        <v>267</v>
      </c>
      <c r="C2000" s="46">
        <v>31857</v>
      </c>
      <c r="D2000" s="46" t="s">
        <v>2085</v>
      </c>
      <c r="E2000" s="46" t="s">
        <v>2086</v>
      </c>
      <c r="F2000" s="46" t="s">
        <v>3442</v>
      </c>
      <c r="G2000" s="46" t="s">
        <v>485</v>
      </c>
      <c r="H2000" s="46">
        <v>23</v>
      </c>
      <c r="I2000">
        <v>276</v>
      </c>
    </row>
    <row r="2001" spans="1:9" ht="15" customHeight="1" x14ac:dyDescent="0.25">
      <c r="A2001" s="42">
        <v>308</v>
      </c>
      <c r="B2001" s="43">
        <v>303</v>
      </c>
      <c r="C2001" s="42">
        <v>16697</v>
      </c>
      <c r="D2001" s="43" t="s">
        <v>841</v>
      </c>
      <c r="E2001" s="43" t="s">
        <v>63</v>
      </c>
      <c r="F2001" s="43" t="s">
        <v>3442</v>
      </c>
      <c r="G2001" s="43" t="s">
        <v>442</v>
      </c>
      <c r="H2001" s="42">
        <v>34</v>
      </c>
      <c r="I2001">
        <v>228</v>
      </c>
    </row>
    <row r="2002" spans="1:9" ht="15" customHeight="1" x14ac:dyDescent="0.25">
      <c r="A2002" s="42">
        <v>99</v>
      </c>
      <c r="B2002" s="43">
        <v>71</v>
      </c>
      <c r="C2002" s="42">
        <v>31713</v>
      </c>
      <c r="D2002" s="43" t="s">
        <v>1077</v>
      </c>
      <c r="E2002" s="43" t="s">
        <v>1078</v>
      </c>
      <c r="F2002" s="43" t="s">
        <v>3442</v>
      </c>
      <c r="G2002" s="43" t="s">
        <v>717</v>
      </c>
      <c r="H2002" s="42">
        <v>23</v>
      </c>
      <c r="I2002">
        <v>550</v>
      </c>
    </row>
    <row r="2003" spans="1:9" ht="15" customHeight="1" x14ac:dyDescent="0.25">
      <c r="A2003" s="42">
        <v>1095</v>
      </c>
      <c r="B2003" s="43">
        <v>1176</v>
      </c>
      <c r="C2003" s="42">
        <v>21288</v>
      </c>
      <c r="D2003" s="43" t="s">
        <v>855</v>
      </c>
      <c r="E2003" s="43" t="s">
        <v>119</v>
      </c>
      <c r="F2003" s="43" t="s">
        <v>3442</v>
      </c>
      <c r="G2003" s="43" t="s">
        <v>442</v>
      </c>
      <c r="H2003" s="42">
        <v>31</v>
      </c>
      <c r="I2003">
        <v>32</v>
      </c>
    </row>
    <row r="2004" spans="1:9" ht="15" customHeight="1" x14ac:dyDescent="0.25">
      <c r="A2004" s="42">
        <v>332</v>
      </c>
      <c r="B2004" s="43">
        <v>321</v>
      </c>
      <c r="C2004" s="42">
        <v>17994</v>
      </c>
      <c r="D2004" s="43" t="s">
        <v>763</v>
      </c>
      <c r="E2004" s="43" t="s">
        <v>348</v>
      </c>
      <c r="F2004" s="43" t="s">
        <v>3442</v>
      </c>
      <c r="G2004" s="43" t="s">
        <v>496</v>
      </c>
      <c r="H2004" s="42">
        <v>33</v>
      </c>
      <c r="I2004">
        <v>217</v>
      </c>
    </row>
    <row r="2005" spans="1:9" ht="15" customHeight="1" x14ac:dyDescent="0.25">
      <c r="A2005" s="42">
        <v>1565</v>
      </c>
      <c r="B2005" s="43">
        <v>1564</v>
      </c>
      <c r="C2005" s="42">
        <v>32647</v>
      </c>
      <c r="D2005" s="43" t="s">
        <v>4959</v>
      </c>
      <c r="E2005" s="43" t="s">
        <v>4960</v>
      </c>
      <c r="F2005" s="43" t="s">
        <v>4961</v>
      </c>
      <c r="G2005" s="43" t="s">
        <v>3840</v>
      </c>
      <c r="H2005" s="42">
        <v>26</v>
      </c>
      <c r="I2005">
        <v>15</v>
      </c>
    </row>
    <row r="2006" spans="1:9" ht="15" customHeight="1" x14ac:dyDescent="0.25">
      <c r="A2006" s="42">
        <v>2462</v>
      </c>
      <c r="B2006" s="43">
        <v>2454</v>
      </c>
      <c r="C2006" s="42">
        <v>33962</v>
      </c>
      <c r="D2006" s="43" t="s">
        <v>3344</v>
      </c>
      <c r="E2006" s="43" t="s">
        <v>3345</v>
      </c>
      <c r="F2006" s="43" t="s">
        <v>4961</v>
      </c>
      <c r="G2006" s="43" t="s">
        <v>1371</v>
      </c>
      <c r="H2006" s="42">
        <v>24</v>
      </c>
      <c r="I2006">
        <v>4</v>
      </c>
    </row>
    <row r="2007" spans="1:9" ht="15" customHeight="1" x14ac:dyDescent="0.25">
      <c r="A2007" s="42">
        <v>2454</v>
      </c>
      <c r="B2007" s="43">
        <v>2444</v>
      </c>
      <c r="C2007" s="42">
        <v>33375</v>
      </c>
      <c r="D2007" s="43" t="s">
        <v>5709</v>
      </c>
      <c r="E2007" s="43" t="s">
        <v>5710</v>
      </c>
      <c r="F2007" s="43" t="s">
        <v>2238</v>
      </c>
      <c r="G2007" s="43" t="s">
        <v>1960</v>
      </c>
      <c r="H2007" s="42">
        <v>22</v>
      </c>
      <c r="I2007">
        <v>4</v>
      </c>
    </row>
    <row r="2008" spans="1:9" ht="15" customHeight="1" x14ac:dyDescent="0.25">
      <c r="A2008" s="42">
        <v>1083</v>
      </c>
      <c r="B2008" s="43">
        <v>1076</v>
      </c>
      <c r="C2008" s="42">
        <v>28170</v>
      </c>
      <c r="D2008" s="43" t="s">
        <v>2237</v>
      </c>
      <c r="E2008" s="43" t="s">
        <v>3654</v>
      </c>
      <c r="F2008" s="43" t="s">
        <v>2238</v>
      </c>
      <c r="G2008" s="43" t="s">
        <v>1960</v>
      </c>
      <c r="H2008" s="42">
        <v>26</v>
      </c>
      <c r="I2008">
        <v>33</v>
      </c>
    </row>
    <row r="2009" spans="1:9" ht="15" customHeight="1" x14ac:dyDescent="0.25">
      <c r="A2009" s="42">
        <v>2960</v>
      </c>
      <c r="B2009" s="43">
        <v>2955</v>
      </c>
      <c r="C2009" s="42">
        <v>36984</v>
      </c>
      <c r="D2009" s="43" t="s">
        <v>6283</v>
      </c>
      <c r="E2009" s="43" t="s">
        <v>6284</v>
      </c>
      <c r="F2009" s="43" t="s">
        <v>2238</v>
      </c>
      <c r="G2009" s="43" t="s">
        <v>1960</v>
      </c>
      <c r="H2009" s="42">
        <v>20</v>
      </c>
      <c r="I2009">
        <v>1</v>
      </c>
    </row>
    <row r="2010" spans="1:9" ht="15" customHeight="1" x14ac:dyDescent="0.25">
      <c r="A2010" s="42">
        <v>2568</v>
      </c>
      <c r="B2010" s="43">
        <v>2559</v>
      </c>
      <c r="C2010" s="42">
        <v>20025</v>
      </c>
      <c r="D2010" s="43" t="s">
        <v>2723</v>
      </c>
      <c r="E2010" s="43" t="s">
        <v>2724</v>
      </c>
      <c r="F2010" s="43" t="s">
        <v>2238</v>
      </c>
      <c r="G2010" s="43" t="s">
        <v>1960</v>
      </c>
      <c r="H2010" s="42">
        <v>34</v>
      </c>
      <c r="I2010">
        <v>3</v>
      </c>
    </row>
    <row r="2011" spans="1:9" ht="15" customHeight="1" x14ac:dyDescent="0.25">
      <c r="A2011" s="42">
        <v>1205</v>
      </c>
      <c r="B2011" s="43">
        <v>1201</v>
      </c>
      <c r="C2011" s="42">
        <v>33239</v>
      </c>
      <c r="D2011" s="43" t="s">
        <v>3663</v>
      </c>
      <c r="E2011" s="43" t="s">
        <v>3664</v>
      </c>
      <c r="F2011" s="43" t="s">
        <v>3493</v>
      </c>
      <c r="G2011" s="43" t="s">
        <v>445</v>
      </c>
      <c r="H2011" s="42">
        <v>23</v>
      </c>
      <c r="I2011">
        <v>26</v>
      </c>
    </row>
    <row r="2012" spans="1:9" ht="15" customHeight="1" x14ac:dyDescent="0.25">
      <c r="A2012" s="42">
        <v>2438</v>
      </c>
      <c r="B2012" s="43">
        <v>2428</v>
      </c>
      <c r="C2012" s="42">
        <v>31696</v>
      </c>
      <c r="D2012" s="43" t="s">
        <v>2503</v>
      </c>
      <c r="E2012" s="43" t="s">
        <v>2504</v>
      </c>
      <c r="F2012" s="43" t="s">
        <v>3493</v>
      </c>
      <c r="G2012" s="43" t="s">
        <v>445</v>
      </c>
      <c r="H2012" s="42">
        <v>23</v>
      </c>
      <c r="I2012">
        <v>4</v>
      </c>
    </row>
    <row r="2013" spans="1:9" ht="15" customHeight="1" x14ac:dyDescent="0.25">
      <c r="A2013" s="42">
        <v>1282</v>
      </c>
      <c r="B2013" s="43">
        <v>1275</v>
      </c>
      <c r="C2013" s="42">
        <v>34286</v>
      </c>
      <c r="D2013" s="43" t="s">
        <v>3271</v>
      </c>
      <c r="E2013" s="43" t="s">
        <v>3272</v>
      </c>
      <c r="F2013" s="43" t="s">
        <v>3493</v>
      </c>
      <c r="G2013" s="43" t="s">
        <v>445</v>
      </c>
      <c r="H2013" s="42">
        <v>21</v>
      </c>
      <c r="I2013">
        <v>23</v>
      </c>
    </row>
    <row r="2014" spans="1:9" ht="15" customHeight="1" x14ac:dyDescent="0.25">
      <c r="A2014" s="42">
        <v>1346</v>
      </c>
      <c r="B2014" s="43">
        <v>1338</v>
      </c>
      <c r="C2014" s="42">
        <v>34435</v>
      </c>
      <c r="D2014" s="43" t="s">
        <v>4214</v>
      </c>
      <c r="E2014" s="43" t="s">
        <v>4215</v>
      </c>
      <c r="F2014" s="43" t="s">
        <v>3493</v>
      </c>
      <c r="G2014" s="43" t="s">
        <v>445</v>
      </c>
      <c r="H2014" s="42">
        <v>21</v>
      </c>
      <c r="I2014">
        <v>21</v>
      </c>
    </row>
    <row r="2015" spans="1:9" ht="15" customHeight="1" x14ac:dyDescent="0.25">
      <c r="A2015" s="42">
        <v>2095</v>
      </c>
      <c r="B2015" s="43">
        <v>2087</v>
      </c>
      <c r="C2015" s="42">
        <v>35634</v>
      </c>
      <c r="D2015" s="43" t="s">
        <v>5367</v>
      </c>
      <c r="E2015" s="43" t="s">
        <v>5368</v>
      </c>
      <c r="F2015" s="43" t="s">
        <v>3493</v>
      </c>
      <c r="G2015" s="43" t="s">
        <v>445</v>
      </c>
      <c r="H2015" s="42">
        <v>20</v>
      </c>
      <c r="I2015">
        <v>7</v>
      </c>
    </row>
    <row r="2016" spans="1:9" ht="15" customHeight="1" x14ac:dyDescent="0.25">
      <c r="A2016" s="42">
        <v>989</v>
      </c>
      <c r="B2016" s="43">
        <v>989</v>
      </c>
      <c r="C2016" s="42">
        <v>30815</v>
      </c>
      <c r="D2016" s="43" t="s">
        <v>3310</v>
      </c>
      <c r="E2016" s="43" t="s">
        <v>3311</v>
      </c>
      <c r="F2016" s="43" t="s">
        <v>3493</v>
      </c>
      <c r="G2016" s="43" t="s">
        <v>445</v>
      </c>
      <c r="H2016" s="42">
        <v>24</v>
      </c>
      <c r="I2016">
        <v>39</v>
      </c>
    </row>
    <row r="2017" spans="1:9" ht="15" customHeight="1" x14ac:dyDescent="0.25">
      <c r="A2017" s="42">
        <v>2506</v>
      </c>
      <c r="B2017" s="43">
        <v>2497</v>
      </c>
      <c r="C2017" s="42">
        <v>35705</v>
      </c>
      <c r="D2017" s="43" t="s">
        <v>5766</v>
      </c>
      <c r="E2017" s="43" t="s">
        <v>5767</v>
      </c>
      <c r="F2017" s="43" t="s">
        <v>3493</v>
      </c>
      <c r="G2017" s="43" t="s">
        <v>445</v>
      </c>
      <c r="H2017" s="42">
        <v>20</v>
      </c>
      <c r="I2017">
        <v>4</v>
      </c>
    </row>
    <row r="2018" spans="1:9" ht="15" customHeight="1" x14ac:dyDescent="0.25">
      <c r="A2018" s="42">
        <v>1106</v>
      </c>
      <c r="B2018" s="43">
        <v>1095</v>
      </c>
      <c r="C2018" s="42">
        <v>33759</v>
      </c>
      <c r="D2018" s="43" t="s">
        <v>4209</v>
      </c>
      <c r="E2018" s="43" t="s">
        <v>4210</v>
      </c>
      <c r="F2018" s="43" t="s">
        <v>3493</v>
      </c>
      <c r="G2018" s="43" t="s">
        <v>445</v>
      </c>
      <c r="H2018" s="42">
        <v>22</v>
      </c>
      <c r="I2018">
        <v>32</v>
      </c>
    </row>
    <row r="2019" spans="1:9" ht="15" customHeight="1" x14ac:dyDescent="0.25">
      <c r="A2019" s="42">
        <v>1472</v>
      </c>
      <c r="B2019" s="43">
        <v>1470</v>
      </c>
      <c r="C2019" s="42">
        <v>34289</v>
      </c>
      <c r="D2019" s="43" t="s">
        <v>4905</v>
      </c>
      <c r="E2019" s="43" t="s">
        <v>4906</v>
      </c>
      <c r="F2019" s="43" t="s">
        <v>3493</v>
      </c>
      <c r="G2019" s="43" t="s">
        <v>445</v>
      </c>
      <c r="H2019" s="42">
        <v>21</v>
      </c>
      <c r="I2019">
        <v>17</v>
      </c>
    </row>
    <row r="2020" spans="1:9" ht="15" customHeight="1" x14ac:dyDescent="0.25">
      <c r="A2020" s="42">
        <v>629</v>
      </c>
      <c r="B2020" s="43">
        <v>674</v>
      </c>
      <c r="C2020" s="42">
        <v>34291</v>
      </c>
      <c r="D2020" s="43" t="s">
        <v>3535</v>
      </c>
      <c r="E2020" s="43" t="s">
        <v>3536</v>
      </c>
      <c r="F2020" s="43" t="s">
        <v>3493</v>
      </c>
      <c r="G2020" s="43" t="s">
        <v>717</v>
      </c>
      <c r="H2020" s="42">
        <v>21</v>
      </c>
      <c r="I2020">
        <v>87</v>
      </c>
    </row>
    <row r="2021" spans="1:9" ht="15" customHeight="1" x14ac:dyDescent="0.25">
      <c r="A2021" s="42">
        <v>1021</v>
      </c>
      <c r="B2021" s="43">
        <v>1017</v>
      </c>
      <c r="C2021" s="42">
        <v>34605</v>
      </c>
      <c r="D2021" s="43" t="s">
        <v>2783</v>
      </c>
      <c r="E2021" s="43" t="s">
        <v>2784</v>
      </c>
      <c r="F2021" s="43" t="s">
        <v>3493</v>
      </c>
      <c r="G2021" s="43" t="s">
        <v>445</v>
      </c>
      <c r="H2021" s="42">
        <v>22</v>
      </c>
      <c r="I2021">
        <v>37</v>
      </c>
    </row>
    <row r="2022" spans="1:9" ht="15" customHeight="1" x14ac:dyDescent="0.25">
      <c r="A2022" s="42">
        <v>2215</v>
      </c>
      <c r="B2022" s="43">
        <v>2204</v>
      </c>
      <c r="C2022" s="42">
        <v>37298</v>
      </c>
      <c r="D2022" s="43" t="s">
        <v>5506</v>
      </c>
      <c r="E2022" s="43" t="s">
        <v>5507</v>
      </c>
      <c r="F2022" s="43" t="s">
        <v>3493</v>
      </c>
      <c r="G2022" s="43" t="s">
        <v>641</v>
      </c>
      <c r="H2022" s="42">
        <v>19</v>
      </c>
      <c r="I2022">
        <v>6</v>
      </c>
    </row>
    <row r="2023" spans="1:9" ht="15" customHeight="1" x14ac:dyDescent="0.25">
      <c r="A2023" s="42">
        <v>1913</v>
      </c>
      <c r="B2023" s="43">
        <v>1914</v>
      </c>
      <c r="C2023" s="42">
        <v>34520</v>
      </c>
      <c r="D2023" s="43" t="s">
        <v>2896</v>
      </c>
      <c r="E2023" s="43" t="s">
        <v>2897</v>
      </c>
      <c r="F2023" s="43" t="s">
        <v>3493</v>
      </c>
      <c r="G2023" s="43" t="s">
        <v>641</v>
      </c>
      <c r="H2023" s="42">
        <v>21</v>
      </c>
      <c r="I2023">
        <v>9</v>
      </c>
    </row>
    <row r="2024" spans="1:9" ht="15" customHeight="1" x14ac:dyDescent="0.25">
      <c r="A2024" s="42">
        <v>2943</v>
      </c>
      <c r="B2024" s="43">
        <v>2936</v>
      </c>
      <c r="C2024" s="42">
        <v>35672</v>
      </c>
      <c r="D2024" s="43" t="s">
        <v>6259</v>
      </c>
      <c r="E2024" s="43" t="s">
        <v>6260</v>
      </c>
      <c r="F2024" s="43" t="s">
        <v>3493</v>
      </c>
      <c r="G2024" s="43" t="s">
        <v>445</v>
      </c>
      <c r="H2024" s="42">
        <v>20</v>
      </c>
      <c r="I2024">
        <v>1</v>
      </c>
    </row>
    <row r="2025" spans="1:9" ht="15" customHeight="1" x14ac:dyDescent="0.25">
      <c r="A2025" s="42">
        <v>996</v>
      </c>
      <c r="B2025" s="43">
        <v>995</v>
      </c>
      <c r="C2025" s="42">
        <v>5717</v>
      </c>
      <c r="D2025" s="43" t="s">
        <v>2291</v>
      </c>
      <c r="E2025" s="43" t="s">
        <v>2292</v>
      </c>
      <c r="F2025" s="43" t="s">
        <v>4686</v>
      </c>
      <c r="G2025" s="43" t="s">
        <v>592</v>
      </c>
      <c r="H2025" s="42">
        <v>40</v>
      </c>
      <c r="I2025">
        <v>38</v>
      </c>
    </row>
    <row r="2026" spans="1:9" ht="15" customHeight="1" x14ac:dyDescent="0.25">
      <c r="A2026" s="42">
        <v>911</v>
      </c>
      <c r="B2026" s="43">
        <v>900</v>
      </c>
      <c r="C2026" s="42">
        <v>28117</v>
      </c>
      <c r="D2026" s="43" t="s">
        <v>3379</v>
      </c>
      <c r="E2026" s="43" t="s">
        <v>3380</v>
      </c>
      <c r="F2026" s="43" t="s">
        <v>4686</v>
      </c>
      <c r="G2026" s="43" t="s">
        <v>592</v>
      </c>
      <c r="H2026" s="42">
        <v>26</v>
      </c>
      <c r="I2026">
        <v>46</v>
      </c>
    </row>
    <row r="2027" spans="1:9" ht="15" customHeight="1" x14ac:dyDescent="0.25">
      <c r="A2027" s="42">
        <v>1497</v>
      </c>
      <c r="B2027" s="43">
        <v>1497</v>
      </c>
      <c r="C2027" s="42">
        <v>26695</v>
      </c>
      <c r="D2027" s="43" t="s">
        <v>1586</v>
      </c>
      <c r="E2027" s="43" t="s">
        <v>1587</v>
      </c>
      <c r="F2027" s="43" t="s">
        <v>4686</v>
      </c>
      <c r="G2027" s="43" t="s">
        <v>592</v>
      </c>
      <c r="H2027" s="42">
        <v>27</v>
      </c>
      <c r="I2027">
        <v>16</v>
      </c>
    </row>
    <row r="2028" spans="1:9" ht="15" customHeight="1" x14ac:dyDescent="0.25">
      <c r="A2028" s="42">
        <v>1592</v>
      </c>
      <c r="B2028" s="43">
        <v>1585</v>
      </c>
      <c r="C2028" s="42">
        <v>35709</v>
      </c>
      <c r="D2028" s="43" t="s">
        <v>4231</v>
      </c>
      <c r="E2028" s="43" t="s">
        <v>4982</v>
      </c>
      <c r="F2028" s="43" t="s">
        <v>4686</v>
      </c>
      <c r="G2028" s="43" t="s">
        <v>592</v>
      </c>
      <c r="H2028" s="42">
        <v>22</v>
      </c>
      <c r="I2028">
        <v>15</v>
      </c>
    </row>
    <row r="2029" spans="1:9" ht="15" customHeight="1" x14ac:dyDescent="0.25">
      <c r="A2029" s="42">
        <v>825</v>
      </c>
      <c r="B2029" s="43">
        <v>813</v>
      </c>
      <c r="C2029" s="42">
        <v>33180</v>
      </c>
      <c r="D2029" s="43" t="s">
        <v>3019</v>
      </c>
      <c r="E2029" s="43" t="s">
        <v>3020</v>
      </c>
      <c r="F2029" s="43" t="s">
        <v>4686</v>
      </c>
      <c r="G2029" s="43" t="s">
        <v>592</v>
      </c>
      <c r="H2029" s="42">
        <v>24</v>
      </c>
      <c r="I2029">
        <v>55</v>
      </c>
    </row>
    <row r="2030" spans="1:9" ht="15" customHeight="1" x14ac:dyDescent="0.25">
      <c r="A2030" s="42">
        <v>2197</v>
      </c>
      <c r="B2030" s="43">
        <v>2186</v>
      </c>
      <c r="C2030" s="42">
        <v>35921</v>
      </c>
      <c r="D2030" s="43" t="s">
        <v>5480</v>
      </c>
      <c r="E2030" s="43" t="s">
        <v>5481</v>
      </c>
      <c r="F2030" s="43" t="s">
        <v>4686</v>
      </c>
      <c r="G2030" s="43" t="s">
        <v>592</v>
      </c>
      <c r="H2030" s="42">
        <v>20</v>
      </c>
      <c r="I2030">
        <v>6</v>
      </c>
    </row>
    <row r="2031" spans="1:9" ht="15" customHeight="1" x14ac:dyDescent="0.25">
      <c r="A2031" s="42">
        <v>1507</v>
      </c>
      <c r="B2031" s="43">
        <v>1508</v>
      </c>
      <c r="C2031" s="42">
        <v>32829</v>
      </c>
      <c r="D2031" s="43" t="s">
        <v>2882</v>
      </c>
      <c r="E2031" s="43" t="s">
        <v>2883</v>
      </c>
      <c r="F2031" s="43" t="s">
        <v>4686</v>
      </c>
      <c r="G2031" s="43" t="s">
        <v>592</v>
      </c>
      <c r="H2031" s="42">
        <v>23</v>
      </c>
      <c r="I2031">
        <v>16</v>
      </c>
    </row>
    <row r="2032" spans="1:9" ht="15" customHeight="1" x14ac:dyDescent="0.25">
      <c r="A2032" s="42">
        <v>1366</v>
      </c>
      <c r="B2032" s="43">
        <v>1361</v>
      </c>
      <c r="C2032" s="42">
        <v>31643</v>
      </c>
      <c r="D2032" s="43" t="s">
        <v>2081</v>
      </c>
      <c r="E2032" s="43" t="s">
        <v>2082</v>
      </c>
      <c r="F2032" s="43" t="s">
        <v>4846</v>
      </c>
      <c r="G2032" s="43" t="s">
        <v>455</v>
      </c>
      <c r="H2032" s="42">
        <v>25</v>
      </c>
      <c r="I2032">
        <v>20</v>
      </c>
    </row>
    <row r="2033" spans="1:9" ht="15" customHeight="1" x14ac:dyDescent="0.25">
      <c r="A2033" s="42">
        <v>2743</v>
      </c>
      <c r="B2033" s="43">
        <v>2053</v>
      </c>
      <c r="C2033" s="42">
        <v>32916</v>
      </c>
      <c r="D2033" s="43" t="s">
        <v>4022</v>
      </c>
      <c r="E2033" s="43" t="s">
        <v>4023</v>
      </c>
      <c r="F2033" s="43" t="s">
        <v>4846</v>
      </c>
      <c r="G2033" s="43" t="s">
        <v>455</v>
      </c>
      <c r="H2033" s="42">
        <v>25</v>
      </c>
      <c r="I2033">
        <v>2</v>
      </c>
    </row>
    <row r="2034" spans="1:9" ht="15" customHeight="1" x14ac:dyDescent="0.25">
      <c r="A2034" s="42">
        <v>2167</v>
      </c>
      <c r="B2034" s="43">
        <v>1740</v>
      </c>
      <c r="C2034" s="42">
        <v>32047</v>
      </c>
      <c r="D2034" s="43" t="s">
        <v>2685</v>
      </c>
      <c r="E2034" s="43" t="s">
        <v>2686</v>
      </c>
      <c r="F2034" s="43" t="s">
        <v>4846</v>
      </c>
      <c r="G2034" s="43" t="s">
        <v>455</v>
      </c>
      <c r="H2034" s="42">
        <v>25</v>
      </c>
      <c r="I2034">
        <v>6</v>
      </c>
    </row>
    <row r="2035" spans="1:9" ht="15" customHeight="1" x14ac:dyDescent="0.25">
      <c r="A2035" s="42">
        <v>421</v>
      </c>
      <c r="B2035" s="43">
        <v>419</v>
      </c>
      <c r="C2035" s="42">
        <v>28187</v>
      </c>
      <c r="D2035" s="43" t="s">
        <v>639</v>
      </c>
      <c r="E2035" s="43" t="s">
        <v>111</v>
      </c>
      <c r="F2035" s="43" t="s">
        <v>1215</v>
      </c>
      <c r="G2035" s="43" t="s">
        <v>497</v>
      </c>
      <c r="H2035" s="42">
        <v>27</v>
      </c>
      <c r="I2035">
        <v>156</v>
      </c>
    </row>
    <row r="2036" spans="1:9" ht="15" customHeight="1" x14ac:dyDescent="0.25">
      <c r="A2036" s="42">
        <v>1627</v>
      </c>
      <c r="B2036" s="43">
        <v>1619</v>
      </c>
      <c r="C2036" s="42">
        <v>26779</v>
      </c>
      <c r="D2036" s="43" t="s">
        <v>3049</v>
      </c>
      <c r="E2036" s="43" t="s">
        <v>3050</v>
      </c>
      <c r="F2036" s="43" t="s">
        <v>1215</v>
      </c>
      <c r="G2036" s="43" t="s">
        <v>497</v>
      </c>
      <c r="H2036" s="42">
        <v>28</v>
      </c>
      <c r="I2036">
        <v>14</v>
      </c>
    </row>
    <row r="2037" spans="1:9" ht="15" customHeight="1" x14ac:dyDescent="0.25">
      <c r="A2037" s="42">
        <v>1750</v>
      </c>
      <c r="B2037" s="43">
        <v>1744</v>
      </c>
      <c r="C2037" s="42">
        <v>33742</v>
      </c>
      <c r="D2037" s="43" t="s">
        <v>5079</v>
      </c>
      <c r="E2037" s="43" t="s">
        <v>5080</v>
      </c>
      <c r="F2037" s="43" t="s">
        <v>1215</v>
      </c>
      <c r="G2037" s="43" t="s">
        <v>497</v>
      </c>
      <c r="H2037" s="42">
        <v>25</v>
      </c>
      <c r="I2037">
        <v>11</v>
      </c>
    </row>
    <row r="2038" spans="1:9" ht="15" customHeight="1" x14ac:dyDescent="0.25">
      <c r="A2038" s="42">
        <v>936</v>
      </c>
      <c r="B2038" s="43">
        <v>934</v>
      </c>
      <c r="C2038" s="42">
        <v>26396</v>
      </c>
      <c r="D2038" s="43" t="s">
        <v>898</v>
      </c>
      <c r="E2038" s="43" t="s">
        <v>425</v>
      </c>
      <c r="F2038" s="43" t="s">
        <v>1215</v>
      </c>
      <c r="G2038" s="43" t="s">
        <v>497</v>
      </c>
      <c r="H2038" s="42">
        <v>29</v>
      </c>
      <c r="I2038">
        <v>43</v>
      </c>
    </row>
    <row r="2039" spans="1:9" ht="15" customHeight="1" x14ac:dyDescent="0.25">
      <c r="A2039" s="42">
        <v>2251</v>
      </c>
      <c r="B2039" s="43">
        <v>2238</v>
      </c>
      <c r="C2039" s="42">
        <v>28144</v>
      </c>
      <c r="D2039" s="43" t="s">
        <v>2853</v>
      </c>
      <c r="E2039" s="43" t="s">
        <v>2854</v>
      </c>
      <c r="F2039" s="43" t="s">
        <v>1215</v>
      </c>
      <c r="G2039" s="43" t="s">
        <v>497</v>
      </c>
      <c r="H2039" s="42">
        <v>26</v>
      </c>
      <c r="I2039">
        <v>5</v>
      </c>
    </row>
    <row r="2040" spans="1:9" ht="15" customHeight="1" x14ac:dyDescent="0.25">
      <c r="A2040" s="42">
        <v>1217</v>
      </c>
      <c r="B2040" s="43">
        <v>1211</v>
      </c>
      <c r="C2040" s="42">
        <v>16575</v>
      </c>
      <c r="D2040" s="43" t="s">
        <v>2019</v>
      </c>
      <c r="E2040" s="43" t="s">
        <v>2020</v>
      </c>
      <c r="F2040" s="43" t="s">
        <v>1215</v>
      </c>
      <c r="G2040" s="43" t="s">
        <v>497</v>
      </c>
      <c r="H2040" s="42">
        <v>37</v>
      </c>
      <c r="I2040">
        <v>25</v>
      </c>
    </row>
    <row r="2041" spans="1:9" ht="15" customHeight="1" x14ac:dyDescent="0.25">
      <c r="A2041" s="46">
        <v>376</v>
      </c>
      <c r="B2041" s="46">
        <v>369</v>
      </c>
      <c r="C2041" s="46">
        <v>24876</v>
      </c>
      <c r="D2041" s="46" t="s">
        <v>3043</v>
      </c>
      <c r="E2041" s="46" t="s">
        <v>3044</v>
      </c>
      <c r="F2041" s="46" t="s">
        <v>1215</v>
      </c>
      <c r="G2041" s="46" t="s">
        <v>497</v>
      </c>
      <c r="H2041" s="46">
        <v>29</v>
      </c>
      <c r="I2041">
        <v>186</v>
      </c>
    </row>
    <row r="2042" spans="1:9" ht="15" customHeight="1" x14ac:dyDescent="0.25">
      <c r="A2042" s="42">
        <v>1097</v>
      </c>
      <c r="B2042" s="43">
        <v>1088</v>
      </c>
      <c r="C2042" s="42">
        <v>23481</v>
      </c>
      <c r="D2042" s="43" t="s">
        <v>2231</v>
      </c>
      <c r="E2042" s="43" t="s">
        <v>2232</v>
      </c>
      <c r="F2042" s="43" t="s">
        <v>1215</v>
      </c>
      <c r="G2042" s="43" t="s">
        <v>497</v>
      </c>
      <c r="H2042" s="42">
        <v>31</v>
      </c>
      <c r="I2042">
        <v>32</v>
      </c>
    </row>
    <row r="2043" spans="1:9" ht="15" customHeight="1" x14ac:dyDescent="0.25">
      <c r="A2043" s="42">
        <v>557</v>
      </c>
      <c r="B2043" s="43">
        <v>551</v>
      </c>
      <c r="C2043" s="42">
        <v>128</v>
      </c>
      <c r="D2043" s="43" t="s">
        <v>1424</v>
      </c>
      <c r="E2043" s="43" t="s">
        <v>1425</v>
      </c>
      <c r="F2043" s="43" t="s">
        <v>1215</v>
      </c>
      <c r="G2043" s="43" t="s">
        <v>496</v>
      </c>
      <c r="H2043" s="42">
        <v>49</v>
      </c>
      <c r="I2043">
        <v>103</v>
      </c>
    </row>
    <row r="2044" spans="1:9" ht="15" customHeight="1" x14ac:dyDescent="0.25">
      <c r="A2044" s="42">
        <v>563</v>
      </c>
      <c r="B2044" s="43">
        <v>558</v>
      </c>
      <c r="C2044" s="42">
        <v>23536</v>
      </c>
      <c r="D2044" s="43" t="s">
        <v>1673</v>
      </c>
      <c r="E2044" s="43" t="s">
        <v>1674</v>
      </c>
      <c r="F2044" s="43" t="s">
        <v>1215</v>
      </c>
      <c r="G2044" s="43" t="s">
        <v>497</v>
      </c>
      <c r="H2044" s="42">
        <v>33</v>
      </c>
      <c r="I2044">
        <v>102</v>
      </c>
    </row>
    <row r="2045" spans="1:9" ht="15" customHeight="1" x14ac:dyDescent="0.25">
      <c r="A2045" s="42">
        <v>1371</v>
      </c>
      <c r="B2045" s="43" t="s">
        <v>1123</v>
      </c>
      <c r="C2045" s="42">
        <v>33455</v>
      </c>
      <c r="D2045" s="43" t="s">
        <v>4849</v>
      </c>
      <c r="E2045" s="43" t="s">
        <v>4850</v>
      </c>
      <c r="F2045" s="43" t="s">
        <v>2949</v>
      </c>
      <c r="G2045" s="43" t="s">
        <v>1352</v>
      </c>
      <c r="H2045" s="42">
        <v>22</v>
      </c>
      <c r="I2045">
        <v>20</v>
      </c>
    </row>
    <row r="2046" spans="1:9" ht="15" customHeight="1" x14ac:dyDescent="0.25">
      <c r="A2046" s="42">
        <v>1016</v>
      </c>
      <c r="B2046" s="43">
        <v>1901</v>
      </c>
      <c r="C2046" s="42">
        <v>28789</v>
      </c>
      <c r="D2046" s="43" t="s">
        <v>2988</v>
      </c>
      <c r="E2046" s="43" t="s">
        <v>2989</v>
      </c>
      <c r="F2046" s="43" t="s">
        <v>2949</v>
      </c>
      <c r="G2046" s="43" t="s">
        <v>1352</v>
      </c>
      <c r="H2046" s="42">
        <v>26</v>
      </c>
      <c r="I2046">
        <v>37</v>
      </c>
    </row>
    <row r="2047" spans="1:9" ht="15" customHeight="1" x14ac:dyDescent="0.25">
      <c r="A2047" s="42">
        <v>2449</v>
      </c>
      <c r="B2047" s="43">
        <v>1426</v>
      </c>
      <c r="C2047" s="42">
        <v>32687</v>
      </c>
      <c r="D2047" s="43" t="s">
        <v>2947</v>
      </c>
      <c r="E2047" s="43" t="s">
        <v>2948</v>
      </c>
      <c r="F2047" s="43" t="s">
        <v>2949</v>
      </c>
      <c r="G2047" s="43" t="s">
        <v>1352</v>
      </c>
      <c r="H2047" s="42">
        <v>23</v>
      </c>
      <c r="I2047">
        <v>4</v>
      </c>
    </row>
    <row r="2048" spans="1:9" ht="15" customHeight="1" x14ac:dyDescent="0.25">
      <c r="A2048" s="42">
        <v>1718</v>
      </c>
      <c r="B2048" s="43" t="s">
        <v>1123</v>
      </c>
      <c r="C2048" s="42">
        <v>37210</v>
      </c>
      <c r="D2048" s="43" t="s">
        <v>5063</v>
      </c>
      <c r="E2048" s="43" t="s">
        <v>5064</v>
      </c>
      <c r="F2048" s="43" t="s">
        <v>2949</v>
      </c>
      <c r="G2048" s="43" t="s">
        <v>1352</v>
      </c>
      <c r="H2048" s="42">
        <v>19</v>
      </c>
      <c r="I2048">
        <v>12</v>
      </c>
    </row>
    <row r="2049" spans="1:9" ht="15" customHeight="1" x14ac:dyDescent="0.25">
      <c r="A2049" s="42">
        <v>1424</v>
      </c>
      <c r="B2049" s="43">
        <v>1686</v>
      </c>
      <c r="C2049" s="42">
        <v>31253</v>
      </c>
      <c r="D2049" s="43" t="s">
        <v>3391</v>
      </c>
      <c r="E2049" s="43" t="s">
        <v>3392</v>
      </c>
      <c r="F2049" s="43" t="s">
        <v>2949</v>
      </c>
      <c r="G2049" s="43" t="s">
        <v>1352</v>
      </c>
      <c r="H2049" s="42">
        <v>24</v>
      </c>
      <c r="I2049">
        <v>18</v>
      </c>
    </row>
    <row r="2050" spans="1:9" ht="15" customHeight="1" x14ac:dyDescent="0.25">
      <c r="A2050" s="42">
        <v>1365</v>
      </c>
      <c r="B2050" s="43">
        <v>1360</v>
      </c>
      <c r="C2050" s="42">
        <v>31438</v>
      </c>
      <c r="D2050" s="43" t="s">
        <v>2870</v>
      </c>
      <c r="E2050" s="43" t="s">
        <v>2871</v>
      </c>
      <c r="F2050" s="43" t="s">
        <v>1569</v>
      </c>
      <c r="G2050" s="43" t="s">
        <v>465</v>
      </c>
      <c r="H2050" s="42">
        <v>24</v>
      </c>
      <c r="I2050">
        <v>20</v>
      </c>
    </row>
    <row r="2051" spans="1:9" ht="15" customHeight="1" x14ac:dyDescent="0.25">
      <c r="A2051" s="42">
        <v>1510</v>
      </c>
      <c r="B2051" s="43">
        <v>1469</v>
      </c>
      <c r="C2051" s="42">
        <v>34064</v>
      </c>
      <c r="D2051" s="43" t="s">
        <v>2967</v>
      </c>
      <c r="E2051" s="43" t="s">
        <v>2968</v>
      </c>
      <c r="F2051" s="43" t="s">
        <v>1569</v>
      </c>
      <c r="G2051" s="43" t="s">
        <v>465</v>
      </c>
      <c r="H2051" s="42">
        <v>24</v>
      </c>
      <c r="I2051">
        <v>16</v>
      </c>
    </row>
    <row r="2052" spans="1:9" ht="15" customHeight="1" x14ac:dyDescent="0.25">
      <c r="A2052" s="42">
        <v>2914</v>
      </c>
      <c r="B2052" s="43">
        <v>2907</v>
      </c>
      <c r="C2052" s="42">
        <v>32794</v>
      </c>
      <c r="D2052" s="43" t="s">
        <v>6214</v>
      </c>
      <c r="E2052" s="43" t="s">
        <v>6215</v>
      </c>
      <c r="F2052" s="43" t="s">
        <v>1569</v>
      </c>
      <c r="G2052" s="43" t="s">
        <v>465</v>
      </c>
      <c r="H2052" s="42">
        <v>22</v>
      </c>
      <c r="I2052">
        <v>1</v>
      </c>
    </row>
    <row r="2053" spans="1:9" ht="15" customHeight="1" x14ac:dyDescent="0.25">
      <c r="A2053" s="42">
        <v>549</v>
      </c>
      <c r="B2053" s="43">
        <v>719</v>
      </c>
      <c r="C2053" s="42">
        <v>30566</v>
      </c>
      <c r="D2053" s="43" t="s">
        <v>3071</v>
      </c>
      <c r="E2053" s="43" t="s">
        <v>3072</v>
      </c>
      <c r="F2053" s="43" t="s">
        <v>1569</v>
      </c>
      <c r="G2053" s="43" t="s">
        <v>465</v>
      </c>
      <c r="H2053" s="42">
        <v>24</v>
      </c>
      <c r="I2053">
        <v>106</v>
      </c>
    </row>
    <row r="2054" spans="1:9" ht="15" customHeight="1" x14ac:dyDescent="0.25">
      <c r="A2054" s="42">
        <v>1286</v>
      </c>
      <c r="B2054" s="43">
        <v>1278</v>
      </c>
      <c r="C2054" s="42">
        <v>35028</v>
      </c>
      <c r="D2054" s="43" t="s">
        <v>4329</v>
      </c>
      <c r="E2054" s="43" t="s">
        <v>4330</v>
      </c>
      <c r="F2054" s="43" t="s">
        <v>1569</v>
      </c>
      <c r="G2054" s="43" t="s">
        <v>465</v>
      </c>
      <c r="H2054" s="42">
        <v>25</v>
      </c>
      <c r="I2054">
        <v>23</v>
      </c>
    </row>
    <row r="2055" spans="1:9" ht="15" customHeight="1" x14ac:dyDescent="0.25">
      <c r="A2055" s="46">
        <v>2760</v>
      </c>
      <c r="B2055" s="46">
        <v>2753</v>
      </c>
      <c r="C2055" s="46">
        <v>34236</v>
      </c>
      <c r="D2055" s="46" t="s">
        <v>6028</v>
      </c>
      <c r="E2055" s="46" t="s">
        <v>6029</v>
      </c>
      <c r="F2055" s="46" t="s">
        <v>1569</v>
      </c>
      <c r="G2055" s="46" t="s">
        <v>465</v>
      </c>
      <c r="H2055" s="46">
        <v>21</v>
      </c>
      <c r="I2055">
        <v>2</v>
      </c>
    </row>
    <row r="2056" spans="1:9" ht="15" customHeight="1" x14ac:dyDescent="0.25">
      <c r="A2056" s="42">
        <v>2195</v>
      </c>
      <c r="B2056" s="43">
        <v>2184</v>
      </c>
      <c r="C2056" s="42">
        <v>35796</v>
      </c>
      <c r="D2056" s="43" t="s">
        <v>5476</v>
      </c>
      <c r="E2056" s="43" t="s">
        <v>5477</v>
      </c>
      <c r="F2056" s="43" t="s">
        <v>1569</v>
      </c>
      <c r="G2056" s="43" t="s">
        <v>465</v>
      </c>
      <c r="H2056" s="42">
        <v>20</v>
      </c>
      <c r="I2056">
        <v>6</v>
      </c>
    </row>
    <row r="2057" spans="1:9" ht="15" customHeight="1" x14ac:dyDescent="0.25">
      <c r="A2057" s="42">
        <v>1200</v>
      </c>
      <c r="B2057" s="43">
        <v>1197</v>
      </c>
      <c r="C2057" s="42">
        <v>32218</v>
      </c>
      <c r="D2057" s="43" t="s">
        <v>4275</v>
      </c>
      <c r="E2057" s="43" t="s">
        <v>4276</v>
      </c>
      <c r="F2057" s="43" t="s">
        <v>2545</v>
      </c>
      <c r="G2057" s="43" t="s">
        <v>445</v>
      </c>
      <c r="H2057" s="42">
        <v>25</v>
      </c>
      <c r="I2057">
        <v>26</v>
      </c>
    </row>
    <row r="2058" spans="1:9" ht="15" customHeight="1" x14ac:dyDescent="0.25">
      <c r="A2058" s="42">
        <v>814</v>
      </c>
      <c r="B2058" s="43">
        <v>799</v>
      </c>
      <c r="C2058" s="42">
        <v>32844</v>
      </c>
      <c r="D2058" s="43" t="s">
        <v>4452</v>
      </c>
      <c r="E2058" s="43" t="s">
        <v>4453</v>
      </c>
      <c r="F2058" s="43" t="s">
        <v>2545</v>
      </c>
      <c r="G2058" s="43" t="s">
        <v>489</v>
      </c>
      <c r="H2058" s="42">
        <v>25</v>
      </c>
      <c r="I2058">
        <v>56</v>
      </c>
    </row>
    <row r="2059" spans="1:9" ht="15" customHeight="1" x14ac:dyDescent="0.25">
      <c r="A2059" s="42">
        <v>1753</v>
      </c>
      <c r="B2059" s="43">
        <v>1748</v>
      </c>
      <c r="C2059" s="42">
        <v>34422</v>
      </c>
      <c r="D2059" s="43" t="s">
        <v>3108</v>
      </c>
      <c r="E2059" s="43" t="s">
        <v>3109</v>
      </c>
      <c r="F2059" s="43" t="s">
        <v>2545</v>
      </c>
      <c r="G2059" s="43" t="s">
        <v>558</v>
      </c>
      <c r="H2059" s="42">
        <v>25</v>
      </c>
      <c r="I2059">
        <v>11</v>
      </c>
    </row>
    <row r="2060" spans="1:9" ht="15" customHeight="1" x14ac:dyDescent="0.25">
      <c r="A2060" s="42">
        <v>1667</v>
      </c>
      <c r="B2060" s="43">
        <v>1658</v>
      </c>
      <c r="C2060" s="42">
        <v>32912</v>
      </c>
      <c r="D2060" s="43" t="s">
        <v>5035</v>
      </c>
      <c r="E2060" s="43" t="s">
        <v>5036</v>
      </c>
      <c r="F2060" s="43" t="s">
        <v>2545</v>
      </c>
      <c r="G2060" s="43" t="s">
        <v>489</v>
      </c>
      <c r="H2060" s="42">
        <v>23</v>
      </c>
      <c r="I2060">
        <v>13</v>
      </c>
    </row>
    <row r="2061" spans="1:9" ht="15" customHeight="1" x14ac:dyDescent="0.25">
      <c r="A2061" s="42">
        <v>1313</v>
      </c>
      <c r="B2061" s="43">
        <v>1306</v>
      </c>
      <c r="C2061" s="42">
        <v>31230</v>
      </c>
      <c r="D2061" s="43" t="s">
        <v>4831</v>
      </c>
      <c r="E2061" s="43" t="s">
        <v>4832</v>
      </c>
      <c r="F2061" s="43" t="s">
        <v>2545</v>
      </c>
      <c r="G2061" s="43" t="s">
        <v>489</v>
      </c>
      <c r="H2061" s="42">
        <v>26</v>
      </c>
      <c r="I2061">
        <v>22</v>
      </c>
    </row>
    <row r="2062" spans="1:9" ht="15" customHeight="1" x14ac:dyDescent="0.25">
      <c r="A2062" s="42">
        <v>1368</v>
      </c>
      <c r="B2062" s="43">
        <v>1363</v>
      </c>
      <c r="C2062" s="42">
        <v>32133</v>
      </c>
      <c r="D2062" s="43" t="s">
        <v>3175</v>
      </c>
      <c r="E2062" s="43" t="s">
        <v>3176</v>
      </c>
      <c r="F2062" s="43" t="s">
        <v>2545</v>
      </c>
      <c r="G2062" s="43" t="s">
        <v>445</v>
      </c>
      <c r="H2062" s="42">
        <v>25</v>
      </c>
      <c r="I2062">
        <v>20</v>
      </c>
    </row>
    <row r="2063" spans="1:9" ht="15" customHeight="1" x14ac:dyDescent="0.25">
      <c r="A2063" s="42">
        <v>1982</v>
      </c>
      <c r="B2063" s="43">
        <v>1980</v>
      </c>
      <c r="C2063" s="42">
        <v>35895</v>
      </c>
      <c r="D2063" s="43" t="s">
        <v>5252</v>
      </c>
      <c r="E2063" s="43" t="s">
        <v>5253</v>
      </c>
      <c r="F2063" s="43" t="s">
        <v>2545</v>
      </c>
      <c r="G2063" s="43" t="s">
        <v>1282</v>
      </c>
      <c r="H2063" s="42">
        <v>20</v>
      </c>
      <c r="I2063">
        <v>8</v>
      </c>
    </row>
    <row r="2064" spans="1:9" ht="15" customHeight="1" x14ac:dyDescent="0.25">
      <c r="A2064" s="42">
        <v>1989</v>
      </c>
      <c r="B2064" s="43" t="s">
        <v>1123</v>
      </c>
      <c r="C2064" s="42">
        <v>36802</v>
      </c>
      <c r="D2064" s="43" t="s">
        <v>5259</v>
      </c>
      <c r="E2064" s="43" t="s">
        <v>5260</v>
      </c>
      <c r="F2064" s="43" t="s">
        <v>4925</v>
      </c>
      <c r="G2064" s="43" t="s">
        <v>1352</v>
      </c>
      <c r="H2064" s="42">
        <v>20</v>
      </c>
      <c r="I2064">
        <v>8</v>
      </c>
    </row>
    <row r="2065" spans="1:9" ht="15" customHeight="1" x14ac:dyDescent="0.25">
      <c r="A2065" s="46">
        <v>1505</v>
      </c>
      <c r="B2065" s="46">
        <v>1506</v>
      </c>
      <c r="C2065" s="46">
        <v>32251</v>
      </c>
      <c r="D2065" s="46" t="s">
        <v>3318</v>
      </c>
      <c r="E2065" s="46" t="s">
        <v>3319</v>
      </c>
      <c r="F2065" s="46" t="s">
        <v>4925</v>
      </c>
      <c r="G2065" s="46" t="s">
        <v>706</v>
      </c>
      <c r="H2065" s="46">
        <v>23</v>
      </c>
      <c r="I2065">
        <v>16</v>
      </c>
    </row>
    <row r="2066" spans="1:9" ht="15" customHeight="1" x14ac:dyDescent="0.25">
      <c r="A2066" s="42">
        <v>2123</v>
      </c>
      <c r="B2066" s="43" t="s">
        <v>1123</v>
      </c>
      <c r="C2066" s="42">
        <v>37366</v>
      </c>
      <c r="D2066" s="43" t="s">
        <v>5414</v>
      </c>
      <c r="E2066" s="43" t="s">
        <v>5415</v>
      </c>
      <c r="F2066" s="43" t="s">
        <v>4925</v>
      </c>
      <c r="G2066" s="43" t="s">
        <v>1352</v>
      </c>
      <c r="H2066" s="42">
        <v>19</v>
      </c>
      <c r="I2066">
        <v>7</v>
      </c>
    </row>
    <row r="2067" spans="1:9" ht="15" customHeight="1" x14ac:dyDescent="0.25">
      <c r="A2067" s="42">
        <v>1622</v>
      </c>
      <c r="B2067" s="43">
        <v>1615</v>
      </c>
      <c r="C2067" s="42">
        <v>25682</v>
      </c>
      <c r="D2067" s="43" t="s">
        <v>3047</v>
      </c>
      <c r="E2067" s="43" t="s">
        <v>3048</v>
      </c>
      <c r="F2067" s="43" t="s">
        <v>4925</v>
      </c>
      <c r="G2067" s="43" t="s">
        <v>445</v>
      </c>
      <c r="H2067" s="42">
        <v>30</v>
      </c>
      <c r="I2067">
        <v>14</v>
      </c>
    </row>
    <row r="2068" spans="1:9" ht="15" customHeight="1" x14ac:dyDescent="0.25">
      <c r="A2068" s="42">
        <v>977</v>
      </c>
      <c r="B2068" s="43">
        <v>908</v>
      </c>
      <c r="C2068" s="42">
        <v>24514</v>
      </c>
      <c r="D2068" s="43" t="s">
        <v>779</v>
      </c>
      <c r="E2068" s="43" t="s">
        <v>123</v>
      </c>
      <c r="F2068" s="43" t="s">
        <v>756</v>
      </c>
      <c r="G2068" s="43" t="s">
        <v>496</v>
      </c>
      <c r="H2068" s="42">
        <v>33</v>
      </c>
      <c r="I2068">
        <v>40</v>
      </c>
    </row>
    <row r="2069" spans="1:9" ht="15" customHeight="1" x14ac:dyDescent="0.25">
      <c r="A2069" s="42">
        <v>78</v>
      </c>
      <c r="B2069" s="43">
        <v>92</v>
      </c>
      <c r="C2069" s="42">
        <v>24326</v>
      </c>
      <c r="D2069" s="43" t="s">
        <v>1298</v>
      </c>
      <c r="E2069" s="43" t="s">
        <v>1299</v>
      </c>
      <c r="F2069" s="43" t="s">
        <v>756</v>
      </c>
      <c r="G2069" s="43" t="s">
        <v>1300</v>
      </c>
      <c r="H2069" s="42">
        <v>29</v>
      </c>
      <c r="I2069">
        <v>647</v>
      </c>
    </row>
    <row r="2070" spans="1:9" ht="15" customHeight="1" x14ac:dyDescent="0.25">
      <c r="A2070" s="42">
        <v>156</v>
      </c>
      <c r="B2070" s="43">
        <v>160</v>
      </c>
      <c r="C2070" s="42">
        <v>31685</v>
      </c>
      <c r="D2070" s="43" t="s">
        <v>1279</v>
      </c>
      <c r="E2070" s="43" t="s">
        <v>1280</v>
      </c>
      <c r="F2070" s="43" t="s">
        <v>756</v>
      </c>
      <c r="G2070" s="43" t="s">
        <v>496</v>
      </c>
      <c r="H2070" s="42">
        <v>25</v>
      </c>
      <c r="I2070">
        <v>413</v>
      </c>
    </row>
    <row r="2071" spans="1:9" ht="15" customHeight="1" x14ac:dyDescent="0.25">
      <c r="A2071" s="42">
        <v>358</v>
      </c>
      <c r="B2071" s="43">
        <v>448</v>
      </c>
      <c r="C2071" s="42">
        <v>23362</v>
      </c>
      <c r="D2071" s="43" t="s">
        <v>776</v>
      </c>
      <c r="E2071" s="43" t="s">
        <v>110</v>
      </c>
      <c r="F2071" s="43" t="s">
        <v>756</v>
      </c>
      <c r="G2071" s="43" t="s">
        <v>453</v>
      </c>
      <c r="H2071" s="42">
        <v>29</v>
      </c>
      <c r="I2071">
        <v>198</v>
      </c>
    </row>
    <row r="2072" spans="1:9" ht="15" customHeight="1" x14ac:dyDescent="0.25">
      <c r="A2072" s="42">
        <v>152</v>
      </c>
      <c r="B2072" s="43">
        <v>136</v>
      </c>
      <c r="C2072" s="42">
        <v>30708</v>
      </c>
      <c r="D2072" s="43" t="s">
        <v>1294</v>
      </c>
      <c r="E2072" s="43" t="s">
        <v>1295</v>
      </c>
      <c r="F2072" s="43" t="s">
        <v>756</v>
      </c>
      <c r="G2072" s="43" t="s">
        <v>496</v>
      </c>
      <c r="H2072" s="42">
        <v>24</v>
      </c>
      <c r="I2072">
        <v>421</v>
      </c>
    </row>
    <row r="2073" spans="1:9" ht="15" customHeight="1" x14ac:dyDescent="0.25">
      <c r="A2073" s="46">
        <v>80</v>
      </c>
      <c r="B2073" s="46">
        <v>98</v>
      </c>
      <c r="C2073" s="46">
        <v>34135</v>
      </c>
      <c r="D2073" s="46" t="s">
        <v>1988</v>
      </c>
      <c r="E2073" s="46" t="s">
        <v>1989</v>
      </c>
      <c r="F2073" s="46" t="s">
        <v>756</v>
      </c>
      <c r="G2073" s="46" t="s">
        <v>496</v>
      </c>
      <c r="H2073" s="46">
        <v>24</v>
      </c>
      <c r="I2073">
        <v>633</v>
      </c>
    </row>
    <row r="2074" spans="1:9" ht="15" customHeight="1" x14ac:dyDescent="0.25">
      <c r="A2074" s="42">
        <v>96</v>
      </c>
      <c r="B2074" s="43">
        <v>93</v>
      </c>
      <c r="C2074" s="42">
        <v>23549</v>
      </c>
      <c r="D2074" s="43" t="s">
        <v>1348</v>
      </c>
      <c r="E2074" s="43" t="s">
        <v>1349</v>
      </c>
      <c r="F2074" s="43" t="s">
        <v>756</v>
      </c>
      <c r="G2074" s="43" t="s">
        <v>592</v>
      </c>
      <c r="H2074" s="42">
        <v>29</v>
      </c>
      <c r="I2074">
        <v>576</v>
      </c>
    </row>
    <row r="2075" spans="1:9" ht="15" customHeight="1" x14ac:dyDescent="0.25">
      <c r="A2075" s="42">
        <v>558</v>
      </c>
      <c r="B2075" s="43">
        <v>553</v>
      </c>
      <c r="C2075" s="42">
        <v>13078</v>
      </c>
      <c r="D2075" s="43" t="s">
        <v>583</v>
      </c>
      <c r="E2075" s="43" t="s">
        <v>75</v>
      </c>
      <c r="F2075" s="43" t="s">
        <v>756</v>
      </c>
      <c r="G2075" s="43" t="s">
        <v>445</v>
      </c>
      <c r="H2075" s="42">
        <v>36</v>
      </c>
      <c r="I2075">
        <v>103</v>
      </c>
    </row>
    <row r="2076" spans="1:9" ht="15" customHeight="1" x14ac:dyDescent="0.25">
      <c r="A2076" s="42">
        <v>313</v>
      </c>
      <c r="B2076" s="43">
        <v>308</v>
      </c>
      <c r="C2076" s="42">
        <v>18749</v>
      </c>
      <c r="D2076" s="43" t="s">
        <v>896</v>
      </c>
      <c r="E2076" s="43" t="s">
        <v>57</v>
      </c>
      <c r="F2076" s="43" t="s">
        <v>756</v>
      </c>
      <c r="G2076" s="43" t="s">
        <v>445</v>
      </c>
      <c r="H2076" s="42">
        <v>33</v>
      </c>
      <c r="I2076">
        <v>225</v>
      </c>
    </row>
    <row r="2077" spans="1:9" ht="15" customHeight="1" x14ac:dyDescent="0.25">
      <c r="A2077" s="42">
        <v>233</v>
      </c>
      <c r="B2077" s="43">
        <v>236</v>
      </c>
      <c r="C2077" s="42">
        <v>23497</v>
      </c>
      <c r="D2077" s="43" t="s">
        <v>758</v>
      </c>
      <c r="E2077" s="43" t="s">
        <v>333</v>
      </c>
      <c r="F2077" s="43" t="s">
        <v>756</v>
      </c>
      <c r="G2077" s="43" t="s">
        <v>496</v>
      </c>
      <c r="H2077" s="42">
        <v>30</v>
      </c>
      <c r="I2077">
        <v>303</v>
      </c>
    </row>
    <row r="2078" spans="1:9" ht="15" customHeight="1" x14ac:dyDescent="0.25">
      <c r="A2078" s="42">
        <v>432</v>
      </c>
      <c r="B2078" s="43">
        <v>442</v>
      </c>
      <c r="C2078" s="42">
        <v>20777</v>
      </c>
      <c r="D2078" s="43" t="s">
        <v>895</v>
      </c>
      <c r="E2078" s="43" t="s">
        <v>47</v>
      </c>
      <c r="F2078" s="43" t="s">
        <v>756</v>
      </c>
      <c r="G2078" s="43" t="s">
        <v>497</v>
      </c>
      <c r="H2078" s="42">
        <v>31</v>
      </c>
      <c r="I2078">
        <v>151</v>
      </c>
    </row>
    <row r="2079" spans="1:9" ht="15" customHeight="1" x14ac:dyDescent="0.25">
      <c r="A2079" s="42">
        <v>342</v>
      </c>
      <c r="B2079" s="43">
        <v>336</v>
      </c>
      <c r="C2079" s="42">
        <v>22683</v>
      </c>
      <c r="D2079" s="43" t="s">
        <v>625</v>
      </c>
      <c r="E2079" s="43" t="s">
        <v>240</v>
      </c>
      <c r="F2079" s="43" t="s">
        <v>756</v>
      </c>
      <c r="G2079" s="43" t="s">
        <v>589</v>
      </c>
      <c r="H2079" s="42">
        <v>31</v>
      </c>
      <c r="I2079">
        <v>210</v>
      </c>
    </row>
    <row r="2080" spans="1:9" ht="15" customHeight="1" x14ac:dyDescent="0.25">
      <c r="A2080" s="42">
        <v>1222</v>
      </c>
      <c r="B2080" s="43">
        <v>1217</v>
      </c>
      <c r="C2080" s="42">
        <v>30564</v>
      </c>
      <c r="D2080" s="43" t="s">
        <v>878</v>
      </c>
      <c r="E2080" s="43" t="s">
        <v>402</v>
      </c>
      <c r="F2080" s="43" t="s">
        <v>756</v>
      </c>
      <c r="G2080" s="43" t="s">
        <v>485</v>
      </c>
      <c r="H2080" s="42">
        <v>24</v>
      </c>
      <c r="I2080">
        <v>25</v>
      </c>
    </row>
    <row r="2081" spans="1:9" ht="15" customHeight="1" x14ac:dyDescent="0.25">
      <c r="A2081" s="42">
        <v>12</v>
      </c>
      <c r="B2081" s="43">
        <v>12</v>
      </c>
      <c r="C2081" s="42">
        <v>22794</v>
      </c>
      <c r="D2081" s="43" t="s">
        <v>755</v>
      </c>
      <c r="E2081" s="43" t="s">
        <v>340</v>
      </c>
      <c r="F2081" s="43" t="s">
        <v>756</v>
      </c>
      <c r="G2081" s="43" t="s">
        <v>496</v>
      </c>
      <c r="H2081" s="42">
        <v>30</v>
      </c>
      <c r="I2081">
        <v>1397</v>
      </c>
    </row>
    <row r="2082" spans="1:9" ht="15" customHeight="1" x14ac:dyDescent="0.25">
      <c r="A2082" s="42">
        <v>515</v>
      </c>
      <c r="B2082" s="43">
        <v>508</v>
      </c>
      <c r="C2082" s="42">
        <v>31752</v>
      </c>
      <c r="D2082" s="43" t="s">
        <v>1167</v>
      </c>
      <c r="E2082" s="43" t="s">
        <v>1168</v>
      </c>
      <c r="F2082" s="43" t="s">
        <v>756</v>
      </c>
      <c r="G2082" s="43" t="s">
        <v>445</v>
      </c>
      <c r="H2082" s="42">
        <v>23</v>
      </c>
      <c r="I2082">
        <v>116</v>
      </c>
    </row>
    <row r="2083" spans="1:9" ht="15" customHeight="1" x14ac:dyDescent="0.25">
      <c r="A2083" s="42">
        <v>920</v>
      </c>
      <c r="B2083" s="43">
        <v>913</v>
      </c>
      <c r="C2083" s="42">
        <v>31669</v>
      </c>
      <c r="D2083" s="43" t="s">
        <v>3514</v>
      </c>
      <c r="E2083" s="43" t="s">
        <v>3515</v>
      </c>
      <c r="F2083" s="43" t="s">
        <v>756</v>
      </c>
      <c r="G2083" s="43" t="s">
        <v>445</v>
      </c>
      <c r="H2083" s="42">
        <v>23</v>
      </c>
      <c r="I2083">
        <v>45</v>
      </c>
    </row>
    <row r="2084" spans="1:9" ht="15" customHeight="1" x14ac:dyDescent="0.25">
      <c r="A2084" s="42">
        <v>328</v>
      </c>
      <c r="B2084" s="43">
        <v>317</v>
      </c>
      <c r="C2084" s="42">
        <v>21128</v>
      </c>
      <c r="D2084" s="43" t="s">
        <v>774</v>
      </c>
      <c r="E2084" s="43" t="s">
        <v>341</v>
      </c>
      <c r="F2084" s="43" t="s">
        <v>756</v>
      </c>
      <c r="G2084" s="43" t="s">
        <v>450</v>
      </c>
      <c r="H2084" s="42">
        <v>31</v>
      </c>
      <c r="I2084">
        <v>218</v>
      </c>
    </row>
    <row r="2085" spans="1:9" ht="15" customHeight="1" x14ac:dyDescent="0.25">
      <c r="A2085" s="42">
        <v>864</v>
      </c>
      <c r="B2085" s="43">
        <v>856</v>
      </c>
      <c r="C2085" s="42">
        <v>24924</v>
      </c>
      <c r="D2085" s="43" t="s">
        <v>768</v>
      </c>
      <c r="E2085" s="43" t="s">
        <v>4697</v>
      </c>
      <c r="F2085" s="43" t="s">
        <v>756</v>
      </c>
      <c r="G2085" s="43" t="s">
        <v>529</v>
      </c>
      <c r="H2085" s="42">
        <v>28</v>
      </c>
      <c r="I2085">
        <v>50</v>
      </c>
    </row>
    <row r="2086" spans="1:9" ht="15" customHeight="1" x14ac:dyDescent="0.25">
      <c r="A2086" s="42">
        <v>360</v>
      </c>
      <c r="B2086" s="43">
        <v>357</v>
      </c>
      <c r="C2086" s="42">
        <v>13274</v>
      </c>
      <c r="D2086" s="43" t="s">
        <v>761</v>
      </c>
      <c r="E2086" s="43" t="s">
        <v>342</v>
      </c>
      <c r="F2086" s="43" t="s">
        <v>756</v>
      </c>
      <c r="G2086" s="43" t="s">
        <v>589</v>
      </c>
      <c r="H2086" s="42">
        <v>36</v>
      </c>
      <c r="I2086">
        <v>196</v>
      </c>
    </row>
    <row r="2087" spans="1:9" ht="15" customHeight="1" x14ac:dyDescent="0.25">
      <c r="A2087" s="42">
        <v>878</v>
      </c>
      <c r="B2087" s="43">
        <v>867</v>
      </c>
      <c r="C2087" s="42">
        <v>19078</v>
      </c>
      <c r="D2087" s="43" t="s">
        <v>759</v>
      </c>
      <c r="E2087" s="43" t="s">
        <v>4699</v>
      </c>
      <c r="F2087" s="43" t="s">
        <v>756</v>
      </c>
      <c r="G2087" s="43" t="s">
        <v>496</v>
      </c>
      <c r="H2087" s="42">
        <v>34</v>
      </c>
      <c r="I2087">
        <v>49</v>
      </c>
    </row>
    <row r="2088" spans="1:9" ht="15" customHeight="1" x14ac:dyDescent="0.25">
      <c r="A2088" s="42">
        <v>682</v>
      </c>
      <c r="B2088" s="43">
        <v>675</v>
      </c>
      <c r="C2088" s="42">
        <v>34588</v>
      </c>
      <c r="D2088" s="43" t="s">
        <v>3110</v>
      </c>
      <c r="E2088" s="43" t="s">
        <v>4659</v>
      </c>
      <c r="F2088" s="43" t="s">
        <v>756</v>
      </c>
      <c r="G2088" s="43" t="s">
        <v>497</v>
      </c>
      <c r="H2088" s="42">
        <v>21</v>
      </c>
      <c r="I2088">
        <v>76</v>
      </c>
    </row>
    <row r="2089" spans="1:9" ht="15" customHeight="1" x14ac:dyDescent="0.25">
      <c r="A2089" s="42">
        <v>352</v>
      </c>
      <c r="B2089" s="43">
        <v>352</v>
      </c>
      <c r="C2089" s="42">
        <v>12843</v>
      </c>
      <c r="D2089" s="43" t="s">
        <v>1688</v>
      </c>
      <c r="E2089" s="43" t="s">
        <v>911</v>
      </c>
      <c r="F2089" s="43" t="s">
        <v>756</v>
      </c>
      <c r="G2089" s="43" t="s">
        <v>497</v>
      </c>
      <c r="H2089" s="42">
        <v>35</v>
      </c>
      <c r="I2089">
        <v>203</v>
      </c>
    </row>
    <row r="2090" spans="1:9" ht="15" customHeight="1" x14ac:dyDescent="0.25">
      <c r="A2090" s="42">
        <v>159</v>
      </c>
      <c r="B2090" s="43">
        <v>148</v>
      </c>
      <c r="C2090" s="42">
        <v>32764</v>
      </c>
      <c r="D2090" s="43" t="s">
        <v>1161</v>
      </c>
      <c r="E2090" s="43" t="s">
        <v>1162</v>
      </c>
      <c r="F2090" s="43" t="s">
        <v>756</v>
      </c>
      <c r="G2090" s="43" t="s">
        <v>496</v>
      </c>
      <c r="H2090" s="42">
        <v>22</v>
      </c>
      <c r="I2090">
        <v>402</v>
      </c>
    </row>
    <row r="2091" spans="1:9" ht="15" customHeight="1" x14ac:dyDescent="0.25">
      <c r="A2091" s="42">
        <v>76</v>
      </c>
      <c r="B2091" s="43">
        <v>78</v>
      </c>
      <c r="C2091" s="42">
        <v>31678</v>
      </c>
      <c r="D2091" s="43" t="s">
        <v>507</v>
      </c>
      <c r="E2091" s="43" t="s">
        <v>171</v>
      </c>
      <c r="F2091" s="43" t="s">
        <v>756</v>
      </c>
      <c r="G2091" s="43" t="s">
        <v>496</v>
      </c>
      <c r="H2091" s="42">
        <v>26</v>
      </c>
      <c r="I2091">
        <v>656</v>
      </c>
    </row>
    <row r="2092" spans="1:9" ht="15" customHeight="1" x14ac:dyDescent="0.25">
      <c r="A2092" s="42">
        <v>167</v>
      </c>
      <c r="B2092" s="43">
        <v>159</v>
      </c>
      <c r="C2092" s="42">
        <v>27024</v>
      </c>
      <c r="D2092" s="43" t="s">
        <v>764</v>
      </c>
      <c r="E2092" s="43" t="s">
        <v>345</v>
      </c>
      <c r="F2092" s="43" t="s">
        <v>756</v>
      </c>
      <c r="G2092" s="43" t="s">
        <v>497</v>
      </c>
      <c r="H2092" s="42">
        <v>27</v>
      </c>
      <c r="I2092">
        <v>392</v>
      </c>
    </row>
    <row r="2093" spans="1:9" ht="15" customHeight="1" x14ac:dyDescent="0.25">
      <c r="A2093" s="42">
        <v>1226</v>
      </c>
      <c r="B2093" s="43">
        <v>615</v>
      </c>
      <c r="C2093" s="42">
        <v>31655</v>
      </c>
      <c r="D2093" s="43" t="s">
        <v>1285</v>
      </c>
      <c r="E2093" s="43" t="s">
        <v>1286</v>
      </c>
      <c r="F2093" s="43" t="s">
        <v>756</v>
      </c>
      <c r="G2093" s="43" t="s">
        <v>496</v>
      </c>
      <c r="H2093" s="42">
        <v>25</v>
      </c>
      <c r="I2093">
        <v>25</v>
      </c>
    </row>
    <row r="2094" spans="1:9" ht="15" customHeight="1" x14ac:dyDescent="0.25">
      <c r="A2094" s="42">
        <v>565</v>
      </c>
      <c r="B2094" s="43">
        <v>585</v>
      </c>
      <c r="C2094" s="42">
        <v>25671</v>
      </c>
      <c r="D2094" s="43" t="s">
        <v>760</v>
      </c>
      <c r="E2094" s="43" t="s">
        <v>346</v>
      </c>
      <c r="F2094" s="43" t="s">
        <v>756</v>
      </c>
      <c r="G2094" s="43" t="s">
        <v>496</v>
      </c>
      <c r="H2094" s="42">
        <v>31</v>
      </c>
      <c r="I2094">
        <v>102</v>
      </c>
    </row>
    <row r="2095" spans="1:9" ht="15" customHeight="1" x14ac:dyDescent="0.25">
      <c r="A2095" s="42">
        <v>298</v>
      </c>
      <c r="B2095" s="43">
        <v>295</v>
      </c>
      <c r="C2095" s="42">
        <v>28234</v>
      </c>
      <c r="D2095" s="43" t="s">
        <v>1002</v>
      </c>
      <c r="E2095" s="43" t="s">
        <v>1003</v>
      </c>
      <c r="F2095" s="43" t="s">
        <v>756</v>
      </c>
      <c r="G2095" s="43" t="s">
        <v>511</v>
      </c>
      <c r="H2095" s="42">
        <v>26</v>
      </c>
      <c r="I2095">
        <v>237</v>
      </c>
    </row>
    <row r="2096" spans="1:9" ht="15" customHeight="1" x14ac:dyDescent="0.25">
      <c r="A2096" s="42">
        <v>1390</v>
      </c>
      <c r="B2096" s="43">
        <v>1386</v>
      </c>
      <c r="C2096" s="42">
        <v>16578</v>
      </c>
      <c r="D2096" s="43" t="s">
        <v>778</v>
      </c>
      <c r="E2096" s="43" t="s">
        <v>347</v>
      </c>
      <c r="F2096" s="43" t="s">
        <v>756</v>
      </c>
      <c r="G2096" s="43" t="s">
        <v>496</v>
      </c>
      <c r="H2096" s="42">
        <v>35</v>
      </c>
      <c r="I2096">
        <v>19</v>
      </c>
    </row>
    <row r="2097" spans="1:9" ht="15" customHeight="1" x14ac:dyDescent="0.25">
      <c r="A2097" s="42">
        <v>2143</v>
      </c>
      <c r="B2097" s="43">
        <v>2133</v>
      </c>
      <c r="C2097" s="42">
        <v>22697</v>
      </c>
      <c r="D2097" s="43" t="s">
        <v>3130</v>
      </c>
      <c r="E2097" s="43" t="s">
        <v>3558</v>
      </c>
      <c r="F2097" s="43" t="s">
        <v>3559</v>
      </c>
      <c r="G2097" s="43" t="s">
        <v>1887</v>
      </c>
      <c r="H2097" s="42">
        <v>30</v>
      </c>
      <c r="I2097">
        <v>6</v>
      </c>
    </row>
    <row r="2098" spans="1:9" ht="15" customHeight="1" x14ac:dyDescent="0.25">
      <c r="A2098" s="46">
        <v>2512</v>
      </c>
      <c r="B2098" s="46">
        <v>2504</v>
      </c>
      <c r="C2098" s="46">
        <v>35993</v>
      </c>
      <c r="D2098" s="46" t="s">
        <v>5774</v>
      </c>
      <c r="E2098" s="46" t="s">
        <v>5775</v>
      </c>
      <c r="F2098" s="46" t="s">
        <v>3559</v>
      </c>
      <c r="G2098" s="46" t="s">
        <v>1887</v>
      </c>
      <c r="H2098" s="46">
        <v>28</v>
      </c>
      <c r="I2098">
        <v>4</v>
      </c>
    </row>
    <row r="2099" spans="1:9" ht="15" customHeight="1" x14ac:dyDescent="0.25">
      <c r="A2099" s="42">
        <v>2329</v>
      </c>
      <c r="B2099" s="43">
        <v>2320</v>
      </c>
      <c r="C2099" s="42">
        <v>35994</v>
      </c>
      <c r="D2099" s="43" t="s">
        <v>3993</v>
      </c>
      <c r="E2099" s="43" t="s">
        <v>3994</v>
      </c>
      <c r="F2099" s="43" t="s">
        <v>3559</v>
      </c>
      <c r="G2099" s="43" t="s">
        <v>1887</v>
      </c>
      <c r="H2099" s="42">
        <v>21</v>
      </c>
      <c r="I2099">
        <v>5</v>
      </c>
    </row>
    <row r="2100" spans="1:9" ht="15" customHeight="1" x14ac:dyDescent="0.25">
      <c r="A2100" s="42">
        <v>2753</v>
      </c>
      <c r="B2100" s="43">
        <v>2745</v>
      </c>
      <c r="C2100" s="42">
        <v>33876</v>
      </c>
      <c r="D2100" s="43" t="s">
        <v>6018</v>
      </c>
      <c r="E2100" s="43" t="s">
        <v>6019</v>
      </c>
      <c r="F2100" s="43" t="s">
        <v>3559</v>
      </c>
      <c r="G2100" s="43" t="s">
        <v>1887</v>
      </c>
      <c r="H2100" s="42">
        <v>23</v>
      </c>
      <c r="I2100">
        <v>2</v>
      </c>
    </row>
    <row r="2101" spans="1:9" ht="15" customHeight="1" x14ac:dyDescent="0.25">
      <c r="A2101" s="42">
        <v>2239</v>
      </c>
      <c r="B2101" s="43">
        <v>2229</v>
      </c>
      <c r="C2101" s="42">
        <v>23852</v>
      </c>
      <c r="D2101" s="43" t="s">
        <v>4065</v>
      </c>
      <c r="E2101" s="43" t="s">
        <v>4066</v>
      </c>
      <c r="F2101" s="43" t="s">
        <v>3559</v>
      </c>
      <c r="G2101" s="43" t="s">
        <v>1887</v>
      </c>
      <c r="H2101" s="42">
        <v>29</v>
      </c>
      <c r="I2101">
        <v>5</v>
      </c>
    </row>
    <row r="2102" spans="1:9" ht="15" customHeight="1" x14ac:dyDescent="0.25">
      <c r="A2102" s="42">
        <v>765</v>
      </c>
      <c r="B2102" s="43">
        <v>762</v>
      </c>
      <c r="C2102" s="42">
        <v>32533</v>
      </c>
      <c r="D2102" s="43" t="s">
        <v>1335</v>
      </c>
      <c r="E2102" s="43" t="s">
        <v>1336</v>
      </c>
      <c r="F2102" s="43" t="s">
        <v>3476</v>
      </c>
      <c r="G2102" s="43" t="s">
        <v>1337</v>
      </c>
      <c r="H2102" s="42">
        <v>23</v>
      </c>
      <c r="I2102">
        <v>63</v>
      </c>
    </row>
    <row r="2103" spans="1:9" ht="15" customHeight="1" x14ac:dyDescent="0.25">
      <c r="A2103" s="42">
        <v>1595</v>
      </c>
      <c r="B2103" s="43">
        <v>1589</v>
      </c>
      <c r="C2103" s="42">
        <v>36427</v>
      </c>
      <c r="D2103" s="43" t="s">
        <v>4412</v>
      </c>
      <c r="E2103" s="43" t="s">
        <v>4413</v>
      </c>
      <c r="F2103" s="43" t="s">
        <v>3476</v>
      </c>
      <c r="G2103" s="43" t="s">
        <v>1337</v>
      </c>
      <c r="H2103" s="42">
        <v>20</v>
      </c>
      <c r="I2103">
        <v>15</v>
      </c>
    </row>
    <row r="2104" spans="1:9" ht="15" customHeight="1" x14ac:dyDescent="0.25">
      <c r="A2104" s="42">
        <v>420</v>
      </c>
      <c r="B2104" s="43">
        <v>417</v>
      </c>
      <c r="C2104" s="42">
        <v>25483</v>
      </c>
      <c r="D2104" s="43" t="s">
        <v>1379</v>
      </c>
      <c r="E2104" s="43" t="s">
        <v>1380</v>
      </c>
      <c r="F2104" s="43" t="s">
        <v>3476</v>
      </c>
      <c r="G2104" s="43" t="s">
        <v>1337</v>
      </c>
      <c r="H2104" s="42">
        <v>28</v>
      </c>
      <c r="I2104">
        <v>157</v>
      </c>
    </row>
    <row r="2105" spans="1:9" ht="15" customHeight="1" x14ac:dyDescent="0.25">
      <c r="A2105" s="42">
        <v>585</v>
      </c>
      <c r="B2105" s="43">
        <v>579</v>
      </c>
      <c r="C2105" s="42">
        <v>10294</v>
      </c>
      <c r="D2105" s="43" t="s">
        <v>1827</v>
      </c>
      <c r="E2105" s="43" t="s">
        <v>1828</v>
      </c>
      <c r="F2105" s="43" t="s">
        <v>3476</v>
      </c>
      <c r="G2105" s="43" t="s">
        <v>1337</v>
      </c>
      <c r="H2105" s="42">
        <v>39</v>
      </c>
      <c r="I2105">
        <v>97</v>
      </c>
    </row>
    <row r="2106" spans="1:9" ht="15" customHeight="1" x14ac:dyDescent="0.25">
      <c r="A2106" s="42">
        <v>1249</v>
      </c>
      <c r="B2106" s="43">
        <v>1241</v>
      </c>
      <c r="C2106" s="42">
        <v>27888</v>
      </c>
      <c r="D2106" s="43" t="s">
        <v>3059</v>
      </c>
      <c r="E2106" s="43" t="s">
        <v>3060</v>
      </c>
      <c r="F2106" s="43" t="s">
        <v>3476</v>
      </c>
      <c r="G2106" s="43" t="s">
        <v>1337</v>
      </c>
      <c r="H2106" s="42">
        <v>26</v>
      </c>
      <c r="I2106">
        <v>24</v>
      </c>
    </row>
    <row r="2107" spans="1:9" ht="15" customHeight="1" x14ac:dyDescent="0.25">
      <c r="A2107" s="42">
        <v>851</v>
      </c>
      <c r="B2107" s="43">
        <v>843</v>
      </c>
      <c r="C2107" s="42">
        <v>25481</v>
      </c>
      <c r="D2107" s="43" t="s">
        <v>2147</v>
      </c>
      <c r="E2107" s="43" t="s">
        <v>2148</v>
      </c>
      <c r="F2107" s="43" t="s">
        <v>3476</v>
      </c>
      <c r="G2107" s="43" t="s">
        <v>1337</v>
      </c>
      <c r="H2107" s="42">
        <v>28</v>
      </c>
      <c r="I2107">
        <v>51</v>
      </c>
    </row>
    <row r="2108" spans="1:9" ht="15" customHeight="1" x14ac:dyDescent="0.25">
      <c r="A2108" s="46">
        <v>1347</v>
      </c>
      <c r="B2108" s="46">
        <v>1339</v>
      </c>
      <c r="C2108" s="46">
        <v>34934</v>
      </c>
      <c r="D2108" s="46" t="s">
        <v>3206</v>
      </c>
      <c r="E2108" s="46" t="s">
        <v>3767</v>
      </c>
      <c r="F2108" s="46" t="s">
        <v>3476</v>
      </c>
      <c r="G2108" s="46" t="s">
        <v>1337</v>
      </c>
      <c r="H2108" s="46">
        <v>22</v>
      </c>
      <c r="I2108">
        <v>21</v>
      </c>
    </row>
    <row r="2109" spans="1:9" ht="15" customHeight="1" x14ac:dyDescent="0.25">
      <c r="A2109" s="42">
        <v>1713</v>
      </c>
      <c r="B2109" s="43">
        <v>1706</v>
      </c>
      <c r="C2109" s="42">
        <v>34943</v>
      </c>
      <c r="D2109" s="43" t="s">
        <v>5061</v>
      </c>
      <c r="E2109" s="43" t="s">
        <v>5062</v>
      </c>
      <c r="F2109" s="43" t="s">
        <v>3476</v>
      </c>
      <c r="G2109" s="43" t="s">
        <v>502</v>
      </c>
      <c r="H2109" s="42">
        <v>22</v>
      </c>
      <c r="I2109">
        <v>12</v>
      </c>
    </row>
    <row r="2110" spans="1:9" ht="15" customHeight="1" x14ac:dyDescent="0.25">
      <c r="A2110" s="42">
        <v>832</v>
      </c>
      <c r="B2110" s="43">
        <v>821</v>
      </c>
      <c r="C2110" s="42">
        <v>13311</v>
      </c>
      <c r="D2110" s="43" t="s">
        <v>1426</v>
      </c>
      <c r="E2110" s="43" t="s">
        <v>1427</v>
      </c>
      <c r="F2110" s="43" t="s">
        <v>3476</v>
      </c>
      <c r="G2110" s="43" t="s">
        <v>1337</v>
      </c>
      <c r="H2110" s="42">
        <v>35</v>
      </c>
      <c r="I2110">
        <v>53</v>
      </c>
    </row>
    <row r="2111" spans="1:9" ht="15" customHeight="1" x14ac:dyDescent="0.25">
      <c r="A2111" s="42">
        <v>2048</v>
      </c>
      <c r="B2111" s="43">
        <v>2040</v>
      </c>
      <c r="C2111" s="42">
        <v>31039</v>
      </c>
      <c r="D2111" s="43" t="s">
        <v>2588</v>
      </c>
      <c r="E2111" s="43" t="s">
        <v>2589</v>
      </c>
      <c r="F2111" s="43" t="s">
        <v>3476</v>
      </c>
      <c r="G2111" s="43" t="s">
        <v>1337</v>
      </c>
      <c r="H2111" s="42">
        <v>24</v>
      </c>
      <c r="I2111">
        <v>7</v>
      </c>
    </row>
    <row r="2112" spans="1:9" ht="15" customHeight="1" x14ac:dyDescent="0.25">
      <c r="A2112" s="42">
        <v>1270</v>
      </c>
      <c r="B2112" s="43">
        <v>1262</v>
      </c>
      <c r="C2112" s="42">
        <v>37098</v>
      </c>
      <c r="D2112" s="43" t="s">
        <v>4812</v>
      </c>
      <c r="E2112" s="43" t="s">
        <v>4813</v>
      </c>
      <c r="F2112" s="43" t="s">
        <v>3476</v>
      </c>
      <c r="G2112" s="43" t="s">
        <v>502</v>
      </c>
      <c r="H2112" s="42">
        <v>21</v>
      </c>
      <c r="I2112">
        <v>24</v>
      </c>
    </row>
    <row r="2113" spans="1:9" ht="15" customHeight="1" x14ac:dyDescent="0.25">
      <c r="A2113" s="42">
        <v>2045</v>
      </c>
      <c r="B2113" s="43">
        <v>2037</v>
      </c>
      <c r="C2113" s="42">
        <v>30000</v>
      </c>
      <c r="D2113" s="43" t="s">
        <v>2063</v>
      </c>
      <c r="E2113" s="43" t="s">
        <v>2064</v>
      </c>
      <c r="F2113" s="43" t="s">
        <v>2888</v>
      </c>
      <c r="G2113" s="43" t="s">
        <v>1371</v>
      </c>
      <c r="H2113" s="42">
        <v>27</v>
      </c>
      <c r="I2113">
        <v>7</v>
      </c>
    </row>
    <row r="2114" spans="1:9" ht="15" customHeight="1" x14ac:dyDescent="0.25">
      <c r="A2114" s="42">
        <v>2951</v>
      </c>
      <c r="B2114" s="43">
        <v>2944</v>
      </c>
      <c r="C2114" s="42">
        <v>36021</v>
      </c>
      <c r="D2114" s="43" t="s">
        <v>6269</v>
      </c>
      <c r="E2114" s="43" t="s">
        <v>6270</v>
      </c>
      <c r="F2114" s="43" t="s">
        <v>2888</v>
      </c>
      <c r="G2114" s="43" t="s">
        <v>1371</v>
      </c>
      <c r="H2114" s="42">
        <v>20</v>
      </c>
      <c r="I2114">
        <v>1</v>
      </c>
    </row>
    <row r="2115" spans="1:9" ht="15" customHeight="1" x14ac:dyDescent="0.25">
      <c r="A2115" s="42">
        <v>1031</v>
      </c>
      <c r="B2115" s="43">
        <v>1033</v>
      </c>
      <c r="C2115" s="42">
        <v>33711</v>
      </c>
      <c r="D2115" s="43" t="s">
        <v>4400</v>
      </c>
      <c r="E2115" s="43" t="s">
        <v>4401</v>
      </c>
      <c r="F2115" s="43" t="s">
        <v>2888</v>
      </c>
      <c r="G2115" s="43" t="s">
        <v>1371</v>
      </c>
      <c r="H2115" s="42">
        <v>22</v>
      </c>
      <c r="I2115">
        <v>36</v>
      </c>
    </row>
    <row r="2116" spans="1:9" ht="15" customHeight="1" x14ac:dyDescent="0.25">
      <c r="A2116" s="42">
        <v>2937</v>
      </c>
      <c r="B2116" s="43">
        <v>2930</v>
      </c>
      <c r="C2116" s="42">
        <v>35260</v>
      </c>
      <c r="D2116" s="43" t="s">
        <v>6251</v>
      </c>
      <c r="E2116" s="43" t="s">
        <v>6252</v>
      </c>
      <c r="F2116" s="43" t="s">
        <v>2888</v>
      </c>
      <c r="G2116" s="43" t="s">
        <v>1371</v>
      </c>
      <c r="H2116" s="42">
        <v>22</v>
      </c>
      <c r="I2116">
        <v>1</v>
      </c>
    </row>
    <row r="2117" spans="1:9" ht="15" customHeight="1" x14ac:dyDescent="0.25">
      <c r="A2117" s="42">
        <v>2920</v>
      </c>
      <c r="B2117" s="43">
        <v>2913</v>
      </c>
      <c r="C2117" s="42">
        <v>33701</v>
      </c>
      <c r="D2117" s="43" t="s">
        <v>6222</v>
      </c>
      <c r="E2117" s="43" t="s">
        <v>6223</v>
      </c>
      <c r="F2117" s="43" t="s">
        <v>2888</v>
      </c>
      <c r="G2117" s="43" t="s">
        <v>1371</v>
      </c>
      <c r="H2117" s="42">
        <v>24</v>
      </c>
      <c r="I2117">
        <v>1</v>
      </c>
    </row>
    <row r="2118" spans="1:9" ht="15" customHeight="1" x14ac:dyDescent="0.25">
      <c r="A2118" s="42">
        <v>1890</v>
      </c>
      <c r="B2118" s="43">
        <v>1890</v>
      </c>
      <c r="C2118" s="42">
        <v>16826</v>
      </c>
      <c r="D2118" s="43" t="s">
        <v>3950</v>
      </c>
      <c r="E2118" s="43" t="s">
        <v>3951</v>
      </c>
      <c r="F2118" s="43" t="s">
        <v>1489</v>
      </c>
      <c r="G2118" s="43" t="s">
        <v>564</v>
      </c>
      <c r="H2118" s="42">
        <v>35</v>
      </c>
      <c r="I2118">
        <v>9</v>
      </c>
    </row>
    <row r="2119" spans="1:9" ht="15" customHeight="1" x14ac:dyDescent="0.25">
      <c r="A2119" s="42">
        <v>1594</v>
      </c>
      <c r="B2119" s="43">
        <v>1588</v>
      </c>
      <c r="C2119" s="42">
        <v>35832</v>
      </c>
      <c r="D2119" s="43" t="s">
        <v>4049</v>
      </c>
      <c r="E2119" s="43" t="s">
        <v>4050</v>
      </c>
      <c r="F2119" s="43" t="s">
        <v>1489</v>
      </c>
      <c r="G2119" s="43" t="s">
        <v>564</v>
      </c>
      <c r="H2119" s="42">
        <v>24</v>
      </c>
      <c r="I2119">
        <v>15</v>
      </c>
    </row>
    <row r="2120" spans="1:9" ht="15" customHeight="1" x14ac:dyDescent="0.25">
      <c r="A2120" s="42">
        <v>1073</v>
      </c>
      <c r="B2120" s="43">
        <v>1064</v>
      </c>
      <c r="C2120" s="42">
        <v>32902</v>
      </c>
      <c r="D2120" s="43" t="s">
        <v>2598</v>
      </c>
      <c r="E2120" s="43" t="s">
        <v>2599</v>
      </c>
      <c r="F2120" s="43" t="s">
        <v>1489</v>
      </c>
      <c r="G2120" s="43" t="s">
        <v>564</v>
      </c>
      <c r="H2120" s="42">
        <v>22</v>
      </c>
      <c r="I2120">
        <v>34</v>
      </c>
    </row>
    <row r="2121" spans="1:9" ht="15" customHeight="1" x14ac:dyDescent="0.25">
      <c r="A2121" s="42">
        <v>1403</v>
      </c>
      <c r="B2121" s="43">
        <v>1401</v>
      </c>
      <c r="C2121" s="42">
        <v>34549</v>
      </c>
      <c r="D2121" s="43" t="s">
        <v>4433</v>
      </c>
      <c r="E2121" s="43" t="s">
        <v>4434</v>
      </c>
      <c r="F2121" s="43" t="s">
        <v>1489</v>
      </c>
      <c r="G2121" s="43" t="s">
        <v>564</v>
      </c>
      <c r="H2121" s="42">
        <v>21</v>
      </c>
      <c r="I2121">
        <v>19</v>
      </c>
    </row>
    <row r="2122" spans="1:9" ht="15" customHeight="1" x14ac:dyDescent="0.25">
      <c r="A2122" s="42">
        <v>916</v>
      </c>
      <c r="B2122" s="43">
        <v>907</v>
      </c>
      <c r="C2122" s="42">
        <v>20566</v>
      </c>
      <c r="D2122" s="43" t="s">
        <v>1625</v>
      </c>
      <c r="E2122" s="43" t="s">
        <v>1626</v>
      </c>
      <c r="F2122" s="43" t="s">
        <v>1489</v>
      </c>
      <c r="G2122" s="43" t="s">
        <v>564</v>
      </c>
      <c r="H2122" s="42">
        <v>32</v>
      </c>
      <c r="I2122">
        <v>45</v>
      </c>
    </row>
    <row r="2123" spans="1:9" ht="15" customHeight="1" x14ac:dyDescent="0.25">
      <c r="A2123" s="42">
        <v>1245</v>
      </c>
      <c r="B2123" s="43">
        <v>1237</v>
      </c>
      <c r="C2123" s="42">
        <v>22713</v>
      </c>
      <c r="D2123" s="43" t="s">
        <v>478</v>
      </c>
      <c r="E2123" s="43" t="s">
        <v>151</v>
      </c>
      <c r="F2123" s="43" t="s">
        <v>1489</v>
      </c>
      <c r="G2123" s="43" t="s">
        <v>445</v>
      </c>
      <c r="H2123" s="42">
        <v>31</v>
      </c>
      <c r="I2123">
        <v>24</v>
      </c>
    </row>
    <row r="2124" spans="1:9" ht="15" customHeight="1" x14ac:dyDescent="0.25">
      <c r="A2124" s="42">
        <v>986</v>
      </c>
      <c r="B2124" s="43">
        <v>984</v>
      </c>
      <c r="C2124" s="42">
        <v>37199</v>
      </c>
      <c r="D2124" s="43" t="s">
        <v>4722</v>
      </c>
      <c r="E2124" s="43" t="s">
        <v>4723</v>
      </c>
      <c r="F2124" s="43" t="s">
        <v>1489</v>
      </c>
      <c r="G2124" s="43" t="s">
        <v>564</v>
      </c>
      <c r="H2124" s="42">
        <v>19</v>
      </c>
      <c r="I2124">
        <v>40</v>
      </c>
    </row>
    <row r="2125" spans="1:9" ht="15" customHeight="1" x14ac:dyDescent="0.25">
      <c r="A2125" s="42">
        <v>1133</v>
      </c>
      <c r="B2125" s="43">
        <v>1123</v>
      </c>
      <c r="C2125" s="42">
        <v>13434</v>
      </c>
      <c r="D2125" s="43" t="s">
        <v>956</v>
      </c>
      <c r="E2125" s="43" t="s">
        <v>957</v>
      </c>
      <c r="F2125" s="43" t="s">
        <v>1489</v>
      </c>
      <c r="G2125" s="43" t="s">
        <v>564</v>
      </c>
      <c r="H2125" s="42">
        <v>35</v>
      </c>
      <c r="I2125">
        <v>30</v>
      </c>
    </row>
    <row r="2126" spans="1:9" ht="15" customHeight="1" x14ac:dyDescent="0.25">
      <c r="A2126" s="42">
        <v>1010</v>
      </c>
      <c r="B2126" s="43">
        <v>1004</v>
      </c>
      <c r="C2126" s="42">
        <v>32935</v>
      </c>
      <c r="D2126" s="43" t="s">
        <v>3615</v>
      </c>
      <c r="E2126" s="43" t="s">
        <v>3616</v>
      </c>
      <c r="F2126" s="43" t="s">
        <v>1489</v>
      </c>
      <c r="G2126" s="43" t="s">
        <v>564</v>
      </c>
      <c r="H2126" s="42">
        <v>22</v>
      </c>
      <c r="I2126">
        <v>38</v>
      </c>
    </row>
    <row r="2127" spans="1:9" ht="15" customHeight="1" x14ac:dyDescent="0.25">
      <c r="A2127" s="42">
        <v>2289</v>
      </c>
      <c r="B2127" s="43">
        <v>2277</v>
      </c>
      <c r="C2127" s="42">
        <v>33090</v>
      </c>
      <c r="D2127" s="43" t="s">
        <v>5540</v>
      </c>
      <c r="E2127" s="43" t="s">
        <v>5541</v>
      </c>
      <c r="F2127" s="43" t="s">
        <v>2791</v>
      </c>
      <c r="G2127" s="43" t="s">
        <v>445</v>
      </c>
      <c r="H2127" s="42">
        <v>27</v>
      </c>
      <c r="I2127">
        <v>5</v>
      </c>
    </row>
    <row r="2128" spans="1:9" ht="15" customHeight="1" x14ac:dyDescent="0.25">
      <c r="A2128" s="42">
        <v>1661</v>
      </c>
      <c r="B2128" s="43">
        <v>1652</v>
      </c>
      <c r="C2128" s="42">
        <v>31682</v>
      </c>
      <c r="D2128" s="43" t="s">
        <v>2872</v>
      </c>
      <c r="E2128" s="43" t="s">
        <v>2873</v>
      </c>
      <c r="F2128" s="43" t="s">
        <v>2874</v>
      </c>
      <c r="G2128" s="43" t="s">
        <v>1913</v>
      </c>
      <c r="H2128" s="42">
        <v>23</v>
      </c>
      <c r="I2128">
        <v>13</v>
      </c>
    </row>
    <row r="2129" spans="1:9" ht="15" customHeight="1" x14ac:dyDescent="0.25">
      <c r="A2129" s="42">
        <v>2146</v>
      </c>
      <c r="B2129" s="43">
        <v>2136</v>
      </c>
      <c r="C2129" s="42">
        <v>24216</v>
      </c>
      <c r="D2129" s="43" t="s">
        <v>3289</v>
      </c>
      <c r="E2129" s="43" t="s">
        <v>3290</v>
      </c>
      <c r="F2129" s="43" t="s">
        <v>1480</v>
      </c>
      <c r="G2129" s="43" t="s">
        <v>1610</v>
      </c>
      <c r="H2129" s="42">
        <v>27</v>
      </c>
      <c r="I2129">
        <v>6</v>
      </c>
    </row>
    <row r="2130" spans="1:9" ht="15" customHeight="1" x14ac:dyDescent="0.25">
      <c r="A2130" s="42">
        <v>1651</v>
      </c>
      <c r="B2130" s="43">
        <v>1642</v>
      </c>
      <c r="C2130" s="42">
        <v>14</v>
      </c>
      <c r="D2130" s="43" t="s">
        <v>2349</v>
      </c>
      <c r="E2130" s="43" t="s">
        <v>2350</v>
      </c>
      <c r="F2130" s="43" t="s">
        <v>1480</v>
      </c>
      <c r="G2130" s="43" t="s">
        <v>496</v>
      </c>
      <c r="H2130" s="42">
        <v>49</v>
      </c>
      <c r="I2130">
        <v>13</v>
      </c>
    </row>
    <row r="2131" spans="1:9" ht="15" customHeight="1" x14ac:dyDescent="0.25">
      <c r="A2131" s="42">
        <v>1953</v>
      </c>
      <c r="B2131" s="43">
        <v>1951</v>
      </c>
      <c r="C2131" s="42">
        <v>31738</v>
      </c>
      <c r="D2131" s="43" t="s">
        <v>5227</v>
      </c>
      <c r="E2131" s="43" t="s">
        <v>5228</v>
      </c>
      <c r="F2131" s="43" t="s">
        <v>1480</v>
      </c>
      <c r="G2131" s="43" t="s">
        <v>640</v>
      </c>
      <c r="H2131" s="42">
        <v>27</v>
      </c>
      <c r="I2131">
        <v>8</v>
      </c>
    </row>
    <row r="2132" spans="1:9" ht="15" customHeight="1" x14ac:dyDescent="0.25">
      <c r="A2132" s="42">
        <v>2024</v>
      </c>
      <c r="B2132" s="43">
        <v>2019</v>
      </c>
      <c r="C2132" s="42">
        <v>25698</v>
      </c>
      <c r="D2132" s="43" t="s">
        <v>5303</v>
      </c>
      <c r="E2132" s="43" t="s">
        <v>5304</v>
      </c>
      <c r="F2132" s="43" t="s">
        <v>2729</v>
      </c>
      <c r="G2132" s="43" t="s">
        <v>1590</v>
      </c>
      <c r="H2132" s="42">
        <v>30</v>
      </c>
      <c r="I2132">
        <v>7</v>
      </c>
    </row>
    <row r="2133" spans="1:9" ht="15" customHeight="1" x14ac:dyDescent="0.25">
      <c r="A2133" s="42">
        <v>1323</v>
      </c>
      <c r="B2133" s="43">
        <v>1318</v>
      </c>
      <c r="C2133" s="42">
        <v>34875</v>
      </c>
      <c r="D2133" s="43" t="s">
        <v>3749</v>
      </c>
      <c r="E2133" s="43" t="s">
        <v>3750</v>
      </c>
      <c r="F2133" s="43" t="s">
        <v>2729</v>
      </c>
      <c r="G2133" s="43" t="s">
        <v>1590</v>
      </c>
      <c r="H2133" s="42">
        <v>24</v>
      </c>
      <c r="I2133">
        <v>22</v>
      </c>
    </row>
    <row r="2134" spans="1:9" ht="15" customHeight="1" x14ac:dyDescent="0.25">
      <c r="A2134" s="42">
        <v>1755</v>
      </c>
      <c r="B2134" s="43">
        <v>1749</v>
      </c>
      <c r="C2134" s="42">
        <v>34719</v>
      </c>
      <c r="D2134" s="43" t="s">
        <v>5083</v>
      </c>
      <c r="E2134" s="43" t="s">
        <v>5084</v>
      </c>
      <c r="F2134" s="43" t="s">
        <v>2729</v>
      </c>
      <c r="G2134" s="43" t="s">
        <v>1263</v>
      </c>
      <c r="H2134" s="42">
        <v>21</v>
      </c>
      <c r="I2134">
        <v>11</v>
      </c>
    </row>
    <row r="2135" spans="1:9" ht="15" customHeight="1" x14ac:dyDescent="0.25">
      <c r="A2135" s="42">
        <v>2770</v>
      </c>
      <c r="B2135" s="43">
        <v>2767</v>
      </c>
      <c r="C2135" s="42">
        <v>34874</v>
      </c>
      <c r="D2135" s="43" t="s">
        <v>4556</v>
      </c>
      <c r="E2135" s="43" t="s">
        <v>4557</v>
      </c>
      <c r="F2135" s="43" t="s">
        <v>2729</v>
      </c>
      <c r="G2135" s="43" t="s">
        <v>1590</v>
      </c>
      <c r="H2135" s="42">
        <v>21</v>
      </c>
      <c r="I2135">
        <v>2</v>
      </c>
    </row>
    <row r="2136" spans="1:9" ht="15" customHeight="1" x14ac:dyDescent="0.25">
      <c r="A2136" s="42">
        <v>1707</v>
      </c>
      <c r="B2136" s="43">
        <v>1700</v>
      </c>
      <c r="C2136" s="42">
        <v>33732</v>
      </c>
      <c r="D2136" s="43" t="s">
        <v>3708</v>
      </c>
      <c r="E2136" s="43" t="s">
        <v>3709</v>
      </c>
      <c r="F2136" s="43" t="s">
        <v>1925</v>
      </c>
      <c r="G2136" s="43" t="s">
        <v>436</v>
      </c>
      <c r="H2136" s="42">
        <v>24</v>
      </c>
      <c r="I2136">
        <v>12</v>
      </c>
    </row>
    <row r="2137" spans="1:9" ht="15" customHeight="1" x14ac:dyDescent="0.25">
      <c r="A2137" s="42">
        <v>1180</v>
      </c>
      <c r="B2137" s="43">
        <v>1000</v>
      </c>
      <c r="C2137" s="42">
        <v>27211</v>
      </c>
      <c r="D2137" s="43" t="s">
        <v>458</v>
      </c>
      <c r="E2137" s="43" t="s">
        <v>115</v>
      </c>
      <c r="F2137" s="43" t="s">
        <v>1925</v>
      </c>
      <c r="G2137" s="43" t="s">
        <v>459</v>
      </c>
      <c r="H2137" s="42">
        <v>28</v>
      </c>
      <c r="I2137">
        <v>27</v>
      </c>
    </row>
    <row r="2138" spans="1:9" ht="15" customHeight="1" x14ac:dyDescent="0.25">
      <c r="A2138" s="42">
        <v>1835</v>
      </c>
      <c r="B2138" s="43">
        <v>1834</v>
      </c>
      <c r="C2138" s="42">
        <v>33630</v>
      </c>
      <c r="D2138" s="43" t="s">
        <v>3023</v>
      </c>
      <c r="E2138" s="43" t="s">
        <v>3024</v>
      </c>
      <c r="F2138" s="43" t="s">
        <v>1925</v>
      </c>
      <c r="G2138" s="43" t="s">
        <v>465</v>
      </c>
      <c r="H2138" s="42">
        <v>26</v>
      </c>
      <c r="I2138">
        <v>10</v>
      </c>
    </row>
    <row r="2139" spans="1:9" ht="15" customHeight="1" x14ac:dyDescent="0.25">
      <c r="A2139" s="42">
        <v>2436</v>
      </c>
      <c r="B2139" s="43">
        <v>2426</v>
      </c>
      <c r="C2139" s="42">
        <v>31622</v>
      </c>
      <c r="D2139" s="43" t="s">
        <v>5700</v>
      </c>
      <c r="E2139" s="43" t="s">
        <v>4148</v>
      </c>
      <c r="F2139" s="43" t="s">
        <v>1925</v>
      </c>
      <c r="G2139" s="43" t="s">
        <v>2320</v>
      </c>
      <c r="H2139" s="42">
        <v>26</v>
      </c>
      <c r="I2139">
        <v>4</v>
      </c>
    </row>
    <row r="2140" spans="1:9" ht="15" customHeight="1" x14ac:dyDescent="0.25">
      <c r="A2140" s="42">
        <v>1182</v>
      </c>
      <c r="B2140" s="43">
        <v>1180</v>
      </c>
      <c r="C2140" s="42">
        <v>29156</v>
      </c>
      <c r="D2140" s="43" t="s">
        <v>3063</v>
      </c>
      <c r="E2140" s="43" t="s">
        <v>3591</v>
      </c>
      <c r="F2140" s="43" t="s">
        <v>1925</v>
      </c>
      <c r="G2140" s="43" t="s">
        <v>436</v>
      </c>
      <c r="H2140" s="42">
        <v>27</v>
      </c>
      <c r="I2140">
        <v>27</v>
      </c>
    </row>
    <row r="2141" spans="1:9" ht="15" customHeight="1" x14ac:dyDescent="0.25">
      <c r="A2141" s="42">
        <v>2579</v>
      </c>
      <c r="B2141" s="43">
        <v>2570</v>
      </c>
      <c r="C2141" s="42">
        <v>26674</v>
      </c>
      <c r="D2141" s="43" t="s">
        <v>1931</v>
      </c>
      <c r="E2141" s="43" t="s">
        <v>1932</v>
      </c>
      <c r="F2141" s="43" t="s">
        <v>2103</v>
      </c>
      <c r="G2141" s="43" t="s">
        <v>491</v>
      </c>
      <c r="H2141" s="42">
        <v>27</v>
      </c>
      <c r="I2141">
        <v>3</v>
      </c>
    </row>
    <row r="2142" spans="1:9" ht="15" customHeight="1" x14ac:dyDescent="0.25">
      <c r="A2142" s="42">
        <v>1983</v>
      </c>
      <c r="B2142" s="43">
        <v>1981</v>
      </c>
      <c r="C2142" s="42">
        <v>36002</v>
      </c>
      <c r="D2142" s="43" t="s">
        <v>5254</v>
      </c>
      <c r="E2142" s="43" t="s">
        <v>5255</v>
      </c>
      <c r="F2142" s="43" t="s">
        <v>2103</v>
      </c>
      <c r="G2142" s="43" t="s">
        <v>491</v>
      </c>
      <c r="H2142" s="42">
        <v>20</v>
      </c>
      <c r="I2142">
        <v>8</v>
      </c>
    </row>
    <row r="2143" spans="1:9" ht="15" customHeight="1" x14ac:dyDescent="0.25">
      <c r="A2143" s="42">
        <v>1360</v>
      </c>
      <c r="B2143" s="43">
        <v>1354</v>
      </c>
      <c r="C2143" s="42">
        <v>29634</v>
      </c>
      <c r="D2143" s="43" t="s">
        <v>4843</v>
      </c>
      <c r="E2143" s="43" t="s">
        <v>4844</v>
      </c>
      <c r="F2143" s="43" t="s">
        <v>2103</v>
      </c>
      <c r="G2143" s="43" t="s">
        <v>491</v>
      </c>
      <c r="H2143" s="42">
        <v>24</v>
      </c>
      <c r="I2143">
        <v>20</v>
      </c>
    </row>
    <row r="2144" spans="1:9" ht="15" customHeight="1" x14ac:dyDescent="0.25">
      <c r="A2144" s="42">
        <v>853</v>
      </c>
      <c r="B2144" s="43">
        <v>846</v>
      </c>
      <c r="C2144" s="42">
        <v>29545</v>
      </c>
      <c r="D2144" s="43" t="s">
        <v>4695</v>
      </c>
      <c r="E2144" s="43" t="s">
        <v>4696</v>
      </c>
      <c r="F2144" s="43" t="s">
        <v>2103</v>
      </c>
      <c r="G2144" s="43" t="s">
        <v>491</v>
      </c>
      <c r="H2144" s="42">
        <v>29</v>
      </c>
      <c r="I2144">
        <v>51</v>
      </c>
    </row>
    <row r="2145" spans="1:9" ht="15" customHeight="1" x14ac:dyDescent="0.25">
      <c r="A2145" s="42">
        <v>1196</v>
      </c>
      <c r="B2145" s="43">
        <v>1193</v>
      </c>
      <c r="C2145" s="42">
        <v>28405</v>
      </c>
      <c r="D2145" s="43" t="s">
        <v>3301</v>
      </c>
      <c r="E2145" s="43" t="s">
        <v>3302</v>
      </c>
      <c r="F2145" s="43" t="s">
        <v>4731</v>
      </c>
      <c r="G2145" s="43" t="s">
        <v>445</v>
      </c>
      <c r="H2145" s="42">
        <v>27</v>
      </c>
      <c r="I2145">
        <v>26</v>
      </c>
    </row>
    <row r="2146" spans="1:9" ht="15" customHeight="1" x14ac:dyDescent="0.25">
      <c r="A2146" s="42">
        <v>2929</v>
      </c>
      <c r="B2146" s="43" t="s">
        <v>1123</v>
      </c>
      <c r="C2146" s="42">
        <v>34434</v>
      </c>
      <c r="D2146" s="43" t="s">
        <v>6236</v>
      </c>
      <c r="E2146" s="43" t="s">
        <v>6237</v>
      </c>
      <c r="F2146" s="43" t="s">
        <v>4731</v>
      </c>
      <c r="G2146" s="43" t="s">
        <v>445</v>
      </c>
      <c r="H2146" s="42">
        <v>21</v>
      </c>
      <c r="I2146">
        <v>1</v>
      </c>
    </row>
    <row r="2147" spans="1:9" ht="15" customHeight="1" x14ac:dyDescent="0.25">
      <c r="A2147" s="42">
        <v>1052</v>
      </c>
      <c r="B2147" s="43">
        <v>1046</v>
      </c>
      <c r="C2147" s="42">
        <v>30984</v>
      </c>
      <c r="D2147" s="43" t="s">
        <v>2750</v>
      </c>
      <c r="E2147" s="43" t="s">
        <v>2751</v>
      </c>
      <c r="F2147" s="43" t="s">
        <v>4731</v>
      </c>
      <c r="G2147" s="43" t="s">
        <v>445</v>
      </c>
      <c r="H2147" s="42">
        <v>24</v>
      </c>
      <c r="I2147">
        <v>35</v>
      </c>
    </row>
    <row r="2148" spans="1:9" ht="15" customHeight="1" x14ac:dyDescent="0.25">
      <c r="A2148" s="42">
        <v>1812</v>
      </c>
      <c r="B2148" s="43">
        <v>1810</v>
      </c>
      <c r="C2148" s="42">
        <v>31668</v>
      </c>
      <c r="D2148" s="43" t="s">
        <v>3079</v>
      </c>
      <c r="E2148" s="43" t="s">
        <v>3080</v>
      </c>
      <c r="F2148" s="43" t="s">
        <v>4731</v>
      </c>
      <c r="G2148" s="43" t="s">
        <v>445</v>
      </c>
      <c r="H2148" s="42">
        <v>23</v>
      </c>
      <c r="I2148">
        <v>10</v>
      </c>
    </row>
    <row r="2149" spans="1:9" ht="15" customHeight="1" x14ac:dyDescent="0.25">
      <c r="A2149" s="42">
        <v>2431</v>
      </c>
      <c r="B2149" s="43">
        <v>2422</v>
      </c>
      <c r="C2149" s="42">
        <v>31250</v>
      </c>
      <c r="D2149" s="43" t="s">
        <v>5692</v>
      </c>
      <c r="E2149" s="43" t="s">
        <v>5693</v>
      </c>
      <c r="F2149" s="43" t="s">
        <v>3484</v>
      </c>
      <c r="G2149" s="43" t="s">
        <v>921</v>
      </c>
      <c r="H2149" s="42">
        <v>25</v>
      </c>
      <c r="I2149">
        <v>4</v>
      </c>
    </row>
    <row r="2150" spans="1:9" ht="15" customHeight="1" x14ac:dyDescent="0.25">
      <c r="A2150" s="42">
        <v>1711</v>
      </c>
      <c r="B2150" s="43">
        <v>1704</v>
      </c>
      <c r="C2150" s="42">
        <v>34373</v>
      </c>
      <c r="D2150" s="43" t="s">
        <v>4394</v>
      </c>
      <c r="E2150" s="43" t="s">
        <v>4395</v>
      </c>
      <c r="F2150" s="43" t="s">
        <v>3484</v>
      </c>
      <c r="G2150" s="43" t="s">
        <v>717</v>
      </c>
      <c r="H2150" s="42">
        <v>21</v>
      </c>
      <c r="I2150">
        <v>12</v>
      </c>
    </row>
    <row r="2151" spans="1:9" ht="15" customHeight="1" x14ac:dyDescent="0.25">
      <c r="A2151" s="42">
        <v>1422</v>
      </c>
      <c r="B2151" s="43">
        <v>1418</v>
      </c>
      <c r="C2151" s="42">
        <v>31021</v>
      </c>
      <c r="D2151" s="43" t="s">
        <v>2998</v>
      </c>
      <c r="E2151" s="43" t="s">
        <v>2999</v>
      </c>
      <c r="F2151" s="43" t="s">
        <v>3484</v>
      </c>
      <c r="G2151" s="43" t="s">
        <v>921</v>
      </c>
      <c r="H2151" s="42">
        <v>24</v>
      </c>
      <c r="I2151">
        <v>18</v>
      </c>
    </row>
    <row r="2152" spans="1:9" ht="15" customHeight="1" x14ac:dyDescent="0.25">
      <c r="A2152" s="42">
        <v>2308</v>
      </c>
      <c r="B2152" s="43">
        <v>2296</v>
      </c>
      <c r="C2152" s="42">
        <v>34507</v>
      </c>
      <c r="D2152" s="43" t="s">
        <v>5562</v>
      </c>
      <c r="E2152" s="43" t="s">
        <v>5563</v>
      </c>
      <c r="F2152" s="43" t="s">
        <v>3484</v>
      </c>
      <c r="G2152" s="43" t="s">
        <v>921</v>
      </c>
      <c r="H2152" s="42">
        <v>21</v>
      </c>
      <c r="I2152">
        <v>5</v>
      </c>
    </row>
    <row r="2153" spans="1:9" ht="15" customHeight="1" x14ac:dyDescent="0.25">
      <c r="A2153" s="42">
        <v>2816</v>
      </c>
      <c r="B2153" s="43">
        <v>2810</v>
      </c>
      <c r="C2153" s="42">
        <v>36626</v>
      </c>
      <c r="D2153" s="43" t="s">
        <v>4576</v>
      </c>
      <c r="E2153" s="43" t="s">
        <v>4577</v>
      </c>
      <c r="F2153" s="43" t="s">
        <v>6078</v>
      </c>
      <c r="G2153" s="43" t="s">
        <v>1913</v>
      </c>
      <c r="H2153" s="42">
        <v>19</v>
      </c>
      <c r="I2153">
        <v>2</v>
      </c>
    </row>
    <row r="2154" spans="1:9" ht="15" customHeight="1" x14ac:dyDescent="0.25">
      <c r="A2154" s="42">
        <v>1557</v>
      </c>
      <c r="B2154" s="43">
        <v>1555</v>
      </c>
      <c r="C2154" s="42">
        <v>30195</v>
      </c>
      <c r="D2154" s="43" t="s">
        <v>2994</v>
      </c>
      <c r="E2154" s="43" t="s">
        <v>2995</v>
      </c>
      <c r="F2154" s="43" t="s">
        <v>1413</v>
      </c>
      <c r="G2154" s="43" t="s">
        <v>453</v>
      </c>
      <c r="H2154" s="42">
        <v>33</v>
      </c>
      <c r="I2154">
        <v>15</v>
      </c>
    </row>
    <row r="2155" spans="1:9" ht="15" customHeight="1" x14ac:dyDescent="0.25">
      <c r="A2155" s="42">
        <v>2569</v>
      </c>
      <c r="B2155" s="43">
        <v>2560</v>
      </c>
      <c r="C2155" s="42">
        <v>24135</v>
      </c>
      <c r="D2155" s="43" t="s">
        <v>2468</v>
      </c>
      <c r="E2155" s="43" t="s">
        <v>2469</v>
      </c>
      <c r="F2155" s="43" t="s">
        <v>1413</v>
      </c>
      <c r="G2155" s="43" t="s">
        <v>453</v>
      </c>
      <c r="H2155" s="42">
        <v>30</v>
      </c>
      <c r="I2155">
        <v>3</v>
      </c>
    </row>
    <row r="2156" spans="1:9" ht="15" customHeight="1" x14ac:dyDescent="0.25">
      <c r="A2156" s="42">
        <v>2896</v>
      </c>
      <c r="B2156" s="43">
        <v>2888</v>
      </c>
      <c r="C2156" s="42">
        <v>29264</v>
      </c>
      <c r="D2156" s="43" t="s">
        <v>3154</v>
      </c>
      <c r="E2156" s="43" t="s">
        <v>3155</v>
      </c>
      <c r="F2156" s="43" t="s">
        <v>1413</v>
      </c>
      <c r="G2156" s="43" t="s">
        <v>453</v>
      </c>
      <c r="H2156" s="42">
        <v>27</v>
      </c>
      <c r="I2156">
        <v>1</v>
      </c>
    </row>
    <row r="2157" spans="1:9" ht="15" customHeight="1" x14ac:dyDescent="0.25">
      <c r="A2157" s="42">
        <v>1836</v>
      </c>
      <c r="B2157" s="43">
        <v>1835</v>
      </c>
      <c r="C2157" s="42">
        <v>33657</v>
      </c>
      <c r="D2157" s="43" t="s">
        <v>5135</v>
      </c>
      <c r="E2157" s="43" t="s">
        <v>5136</v>
      </c>
      <c r="F2157" s="43" t="s">
        <v>1413</v>
      </c>
      <c r="G2157" s="43" t="s">
        <v>453</v>
      </c>
      <c r="H2157" s="42">
        <v>24</v>
      </c>
      <c r="I2157">
        <v>10</v>
      </c>
    </row>
    <row r="2158" spans="1:9" ht="15" customHeight="1" x14ac:dyDescent="0.25">
      <c r="A2158" s="42">
        <v>2885</v>
      </c>
      <c r="B2158" s="43">
        <v>2876</v>
      </c>
      <c r="C2158" s="42">
        <v>26463</v>
      </c>
      <c r="D2158" s="43" t="s">
        <v>2673</v>
      </c>
      <c r="E2158" s="43" t="s">
        <v>2674</v>
      </c>
      <c r="F2158" s="43" t="s">
        <v>1413</v>
      </c>
      <c r="G2158" s="43" t="s">
        <v>657</v>
      </c>
      <c r="H2158" s="42">
        <v>28</v>
      </c>
      <c r="I2158">
        <v>1</v>
      </c>
    </row>
    <row r="2159" spans="1:9" ht="15" customHeight="1" x14ac:dyDescent="0.25">
      <c r="A2159" s="42">
        <v>921</v>
      </c>
      <c r="B2159" s="43">
        <v>917</v>
      </c>
      <c r="C2159" s="42">
        <v>33656</v>
      </c>
      <c r="D2159" s="43" t="s">
        <v>2963</v>
      </c>
      <c r="E2159" s="43" t="s">
        <v>2964</v>
      </c>
      <c r="F2159" s="43" t="s">
        <v>1413</v>
      </c>
      <c r="G2159" s="43" t="s">
        <v>453</v>
      </c>
      <c r="H2159" s="42">
        <v>23</v>
      </c>
      <c r="I2159">
        <v>45</v>
      </c>
    </row>
    <row r="2160" spans="1:9" ht="15" customHeight="1" x14ac:dyDescent="0.25">
      <c r="A2160" s="42">
        <v>2417</v>
      </c>
      <c r="B2160" s="43">
        <v>2406</v>
      </c>
      <c r="C2160" s="42">
        <v>29552</v>
      </c>
      <c r="D2160" s="43" t="s">
        <v>5684</v>
      </c>
      <c r="E2160" s="43" t="s">
        <v>5685</v>
      </c>
      <c r="F2160" s="43" t="s">
        <v>1413</v>
      </c>
      <c r="G2160" s="43" t="s">
        <v>453</v>
      </c>
      <c r="H2160" s="42">
        <v>26</v>
      </c>
      <c r="I2160">
        <v>4</v>
      </c>
    </row>
    <row r="2161" spans="1:9" ht="15" customHeight="1" x14ac:dyDescent="0.25">
      <c r="A2161" s="42">
        <v>1797</v>
      </c>
      <c r="B2161" s="43">
        <v>1794</v>
      </c>
      <c r="C2161" s="42">
        <v>28506</v>
      </c>
      <c r="D2161" s="43" t="s">
        <v>1550</v>
      </c>
      <c r="E2161" s="43" t="s">
        <v>1551</v>
      </c>
      <c r="F2161" s="43" t="s">
        <v>1413</v>
      </c>
      <c r="G2161" s="43" t="s">
        <v>453</v>
      </c>
      <c r="H2161" s="42">
        <v>27</v>
      </c>
      <c r="I2161">
        <v>10</v>
      </c>
    </row>
    <row r="2162" spans="1:9" ht="15" customHeight="1" x14ac:dyDescent="0.25">
      <c r="A2162" s="42">
        <v>1659</v>
      </c>
      <c r="B2162" s="43">
        <v>1649</v>
      </c>
      <c r="C2162" s="42">
        <v>23354</v>
      </c>
      <c r="D2162" s="43" t="s">
        <v>2054</v>
      </c>
      <c r="E2162" s="43" t="s">
        <v>2055</v>
      </c>
      <c r="F2162" s="43" t="s">
        <v>1413</v>
      </c>
      <c r="G2162" s="43" t="s">
        <v>453</v>
      </c>
      <c r="H2162" s="42">
        <v>30</v>
      </c>
      <c r="I2162">
        <v>13</v>
      </c>
    </row>
    <row r="2163" spans="1:9" ht="15" customHeight="1" x14ac:dyDescent="0.25">
      <c r="A2163" s="42">
        <v>1071</v>
      </c>
      <c r="B2163" s="43">
        <v>1061</v>
      </c>
      <c r="C2163" s="42">
        <v>29827</v>
      </c>
      <c r="D2163" s="43" t="s">
        <v>4004</v>
      </c>
      <c r="E2163" s="43" t="s">
        <v>4005</v>
      </c>
      <c r="F2163" s="43" t="s">
        <v>1413</v>
      </c>
      <c r="G2163" s="43" t="s">
        <v>453</v>
      </c>
      <c r="H2163" s="42">
        <v>28</v>
      </c>
      <c r="I2163">
        <v>34</v>
      </c>
    </row>
    <row r="2164" spans="1:9" ht="15" customHeight="1" x14ac:dyDescent="0.25">
      <c r="A2164" s="42">
        <v>1164</v>
      </c>
      <c r="B2164" s="43">
        <v>1157</v>
      </c>
      <c r="C2164" s="42">
        <v>34424</v>
      </c>
      <c r="D2164" s="43" t="s">
        <v>2709</v>
      </c>
      <c r="E2164" s="43" t="s">
        <v>2710</v>
      </c>
      <c r="F2164" s="43" t="s">
        <v>1413</v>
      </c>
      <c r="G2164" s="43" t="s">
        <v>657</v>
      </c>
      <c r="H2164" s="42">
        <v>21</v>
      </c>
      <c r="I2164">
        <v>29</v>
      </c>
    </row>
    <row r="2165" spans="1:9" ht="15" customHeight="1" x14ac:dyDescent="0.25">
      <c r="A2165" s="42">
        <v>1477</v>
      </c>
      <c r="B2165" s="43">
        <v>1475</v>
      </c>
      <c r="C2165" s="42">
        <v>35340</v>
      </c>
      <c r="D2165" s="43" t="s">
        <v>2656</v>
      </c>
      <c r="E2165" s="43" t="s">
        <v>2657</v>
      </c>
      <c r="F2165" s="43" t="s">
        <v>4662</v>
      </c>
      <c r="G2165" s="43" t="s">
        <v>1050</v>
      </c>
      <c r="H2165" s="42">
        <v>21</v>
      </c>
      <c r="I2165">
        <v>17</v>
      </c>
    </row>
    <row r="2166" spans="1:9" ht="15" customHeight="1" x14ac:dyDescent="0.25">
      <c r="A2166" s="42">
        <v>1261</v>
      </c>
      <c r="B2166" s="43">
        <v>1254</v>
      </c>
      <c r="C2166" s="42">
        <v>34566</v>
      </c>
      <c r="D2166" s="43" t="s">
        <v>2072</v>
      </c>
      <c r="E2166" s="43" t="s">
        <v>2073</v>
      </c>
      <c r="F2166" s="43" t="s">
        <v>4662</v>
      </c>
      <c r="G2166" s="43" t="s">
        <v>518</v>
      </c>
      <c r="H2166" s="42">
        <v>21</v>
      </c>
      <c r="I2166">
        <v>24</v>
      </c>
    </row>
    <row r="2167" spans="1:9" ht="15" customHeight="1" x14ac:dyDescent="0.25">
      <c r="A2167" s="42">
        <v>2510</v>
      </c>
      <c r="B2167" s="43">
        <v>2501</v>
      </c>
      <c r="C2167" s="42">
        <v>35906</v>
      </c>
      <c r="D2167" s="43" t="s">
        <v>4518</v>
      </c>
      <c r="E2167" s="43" t="s">
        <v>4519</v>
      </c>
      <c r="F2167" s="43" t="s">
        <v>4662</v>
      </c>
      <c r="G2167" s="43" t="s">
        <v>518</v>
      </c>
      <c r="H2167" s="42">
        <v>20</v>
      </c>
      <c r="I2167">
        <v>4</v>
      </c>
    </row>
    <row r="2168" spans="1:9" ht="15" customHeight="1" x14ac:dyDescent="0.25">
      <c r="A2168" s="42">
        <v>1693</v>
      </c>
      <c r="B2168" s="43">
        <v>1688</v>
      </c>
      <c r="C2168" s="42">
        <v>31732</v>
      </c>
      <c r="D2168" s="43" t="s">
        <v>5051</v>
      </c>
      <c r="E2168" s="43" t="s">
        <v>5052</v>
      </c>
      <c r="F2168" s="43" t="s">
        <v>4662</v>
      </c>
      <c r="G2168" s="43" t="s">
        <v>830</v>
      </c>
      <c r="H2168" s="42">
        <v>24</v>
      </c>
      <c r="I2168">
        <v>12</v>
      </c>
    </row>
    <row r="2169" spans="1:9" ht="15" customHeight="1" x14ac:dyDescent="0.25">
      <c r="A2169" s="42">
        <v>1984</v>
      </c>
      <c r="B2169" s="43">
        <v>1982</v>
      </c>
      <c r="C2169" s="42">
        <v>36011</v>
      </c>
      <c r="D2169" s="43" t="s">
        <v>4437</v>
      </c>
      <c r="E2169" s="43" t="s">
        <v>4438</v>
      </c>
      <c r="F2169" s="43" t="s">
        <v>4662</v>
      </c>
      <c r="G2169" s="43" t="s">
        <v>1050</v>
      </c>
      <c r="H2169" s="42">
        <v>20</v>
      </c>
      <c r="I2169">
        <v>8</v>
      </c>
    </row>
    <row r="2170" spans="1:9" ht="15" customHeight="1" x14ac:dyDescent="0.25">
      <c r="A2170" s="42">
        <v>697</v>
      </c>
      <c r="B2170" s="43">
        <v>693</v>
      </c>
      <c r="C2170" s="42">
        <v>20819</v>
      </c>
      <c r="D2170" s="43" t="s">
        <v>1873</v>
      </c>
      <c r="E2170" s="43" t="s">
        <v>1874</v>
      </c>
      <c r="F2170" s="43" t="s">
        <v>4662</v>
      </c>
      <c r="G2170" s="43" t="s">
        <v>518</v>
      </c>
      <c r="H2170" s="42">
        <v>25</v>
      </c>
      <c r="I2170">
        <v>73</v>
      </c>
    </row>
    <row r="2171" spans="1:9" ht="15" customHeight="1" x14ac:dyDescent="0.25">
      <c r="A2171" s="42">
        <v>2173</v>
      </c>
      <c r="B2171" s="43">
        <v>2162</v>
      </c>
      <c r="C2171" s="42">
        <v>33358</v>
      </c>
      <c r="D2171" s="43" t="s">
        <v>3021</v>
      </c>
      <c r="E2171" s="43" t="s">
        <v>3022</v>
      </c>
      <c r="F2171" s="43" t="s">
        <v>4662</v>
      </c>
      <c r="G2171" s="43" t="s">
        <v>518</v>
      </c>
      <c r="H2171" s="42">
        <v>22</v>
      </c>
      <c r="I2171">
        <v>6</v>
      </c>
    </row>
    <row r="2172" spans="1:9" ht="15" customHeight="1" x14ac:dyDescent="0.25">
      <c r="A2172" s="42">
        <v>1670</v>
      </c>
      <c r="B2172" s="43">
        <v>1661</v>
      </c>
      <c r="C2172" s="42">
        <v>33240</v>
      </c>
      <c r="D2172" s="43" t="s">
        <v>3926</v>
      </c>
      <c r="E2172" s="43" t="s">
        <v>3927</v>
      </c>
      <c r="F2172" s="43" t="s">
        <v>3475</v>
      </c>
      <c r="G2172" s="43" t="s">
        <v>442</v>
      </c>
      <c r="H2172" s="42">
        <v>22</v>
      </c>
      <c r="I2172">
        <v>13</v>
      </c>
    </row>
    <row r="2173" spans="1:9" ht="15" customHeight="1" x14ac:dyDescent="0.25">
      <c r="A2173" s="42">
        <v>2347</v>
      </c>
      <c r="B2173" s="43">
        <v>2338</v>
      </c>
      <c r="C2173" s="42">
        <v>37152</v>
      </c>
      <c r="D2173" s="43" t="s">
        <v>5610</v>
      </c>
      <c r="E2173" s="43" t="s">
        <v>5611</v>
      </c>
      <c r="F2173" s="43" t="s">
        <v>3475</v>
      </c>
      <c r="G2173" s="43" t="s">
        <v>465</v>
      </c>
      <c r="H2173" s="42">
        <v>19</v>
      </c>
      <c r="I2173">
        <v>5</v>
      </c>
    </row>
    <row r="2174" spans="1:9" ht="15" customHeight="1" x14ac:dyDescent="0.25">
      <c r="A2174" s="42">
        <v>1512</v>
      </c>
      <c r="B2174" s="43">
        <v>1513</v>
      </c>
      <c r="C2174" s="42">
        <v>35693</v>
      </c>
      <c r="D2174" s="43" t="s">
        <v>4928</v>
      </c>
      <c r="E2174" s="43" t="s">
        <v>4929</v>
      </c>
      <c r="F2174" s="43" t="s">
        <v>3475</v>
      </c>
      <c r="G2174" s="43" t="s">
        <v>465</v>
      </c>
      <c r="H2174" s="42">
        <v>21</v>
      </c>
      <c r="I2174">
        <v>16</v>
      </c>
    </row>
    <row r="2175" spans="1:9" ht="15" customHeight="1" x14ac:dyDescent="0.25">
      <c r="A2175" s="46">
        <v>1459</v>
      </c>
      <c r="B2175" s="46">
        <v>1456</v>
      </c>
      <c r="C2175" s="46">
        <v>29098</v>
      </c>
      <c r="D2175" s="46" t="s">
        <v>1658</v>
      </c>
      <c r="E2175" s="46" t="s">
        <v>1659</v>
      </c>
      <c r="F2175" s="46" t="s">
        <v>3475</v>
      </c>
      <c r="G2175" s="46" t="s">
        <v>465</v>
      </c>
      <c r="H2175" s="46">
        <v>27</v>
      </c>
      <c r="I2175">
        <v>17</v>
      </c>
    </row>
    <row r="2176" spans="1:9" ht="15" customHeight="1" x14ac:dyDescent="0.25">
      <c r="A2176" s="42">
        <v>813</v>
      </c>
      <c r="B2176" s="43">
        <v>798</v>
      </c>
      <c r="C2176" s="42">
        <v>32718</v>
      </c>
      <c r="D2176" s="43" t="s">
        <v>3255</v>
      </c>
      <c r="E2176" s="43" t="s">
        <v>3256</v>
      </c>
      <c r="F2176" s="43" t="s">
        <v>3475</v>
      </c>
      <c r="G2176" s="43" t="s">
        <v>465</v>
      </c>
      <c r="H2176" s="42">
        <v>24</v>
      </c>
      <c r="I2176">
        <v>56</v>
      </c>
    </row>
    <row r="2177" spans="1:9" ht="15" customHeight="1" x14ac:dyDescent="0.25">
      <c r="A2177" s="42">
        <v>869</v>
      </c>
      <c r="B2177" s="43">
        <v>859</v>
      </c>
      <c r="C2177" s="42">
        <v>28544</v>
      </c>
      <c r="D2177" s="43" t="s">
        <v>2398</v>
      </c>
      <c r="E2177" s="43" t="s">
        <v>2399</v>
      </c>
      <c r="F2177" s="43" t="s">
        <v>3475</v>
      </c>
      <c r="G2177" s="43" t="s">
        <v>465</v>
      </c>
      <c r="H2177" s="42">
        <v>27</v>
      </c>
      <c r="I2177">
        <v>50</v>
      </c>
    </row>
    <row r="2178" spans="1:9" ht="15" customHeight="1" x14ac:dyDescent="0.25">
      <c r="A2178" s="42">
        <v>1433</v>
      </c>
      <c r="B2178" s="43">
        <v>1432</v>
      </c>
      <c r="C2178" s="42">
        <v>34610</v>
      </c>
      <c r="D2178" s="43" t="s">
        <v>3799</v>
      </c>
      <c r="E2178" s="43" t="s">
        <v>3800</v>
      </c>
      <c r="F2178" s="43" t="s">
        <v>3475</v>
      </c>
      <c r="G2178" s="43" t="s">
        <v>465</v>
      </c>
      <c r="H2178" s="42">
        <v>21</v>
      </c>
      <c r="I2178">
        <v>18</v>
      </c>
    </row>
    <row r="2179" spans="1:9" ht="15" customHeight="1" x14ac:dyDescent="0.25">
      <c r="A2179" s="42">
        <v>2639</v>
      </c>
      <c r="B2179" s="43">
        <v>2632</v>
      </c>
      <c r="C2179" s="42">
        <v>36996</v>
      </c>
      <c r="D2179" s="43" t="s">
        <v>5919</v>
      </c>
      <c r="E2179" s="43" t="s">
        <v>5920</v>
      </c>
      <c r="F2179" s="43" t="s">
        <v>3475</v>
      </c>
      <c r="G2179" s="43" t="s">
        <v>465</v>
      </c>
      <c r="H2179" s="42">
        <v>24</v>
      </c>
      <c r="I2179">
        <v>3</v>
      </c>
    </row>
    <row r="2180" spans="1:9" ht="15" customHeight="1" x14ac:dyDescent="0.25">
      <c r="A2180" s="42">
        <v>1631</v>
      </c>
      <c r="B2180" s="43">
        <v>1623</v>
      </c>
      <c r="C2180" s="42">
        <v>30781</v>
      </c>
      <c r="D2180" s="43" t="s">
        <v>3517</v>
      </c>
      <c r="E2180" s="43" t="s">
        <v>3736</v>
      </c>
      <c r="F2180" s="43" t="s">
        <v>3475</v>
      </c>
      <c r="G2180" s="43" t="s">
        <v>465</v>
      </c>
      <c r="H2180" s="42">
        <v>24</v>
      </c>
      <c r="I2180">
        <v>14</v>
      </c>
    </row>
    <row r="2181" spans="1:9" ht="15" customHeight="1" x14ac:dyDescent="0.25">
      <c r="A2181" s="42">
        <v>1370</v>
      </c>
      <c r="B2181" s="43">
        <v>1366</v>
      </c>
      <c r="C2181" s="42">
        <v>33310</v>
      </c>
      <c r="D2181" s="43" t="s">
        <v>3336</v>
      </c>
      <c r="E2181" s="43" t="s">
        <v>3337</v>
      </c>
      <c r="F2181" s="43" t="s">
        <v>3475</v>
      </c>
      <c r="G2181" s="43" t="s">
        <v>465</v>
      </c>
      <c r="H2181" s="42">
        <v>24</v>
      </c>
      <c r="I2181">
        <v>20</v>
      </c>
    </row>
    <row r="2182" spans="1:9" ht="15" customHeight="1" x14ac:dyDescent="0.25">
      <c r="A2182" s="42">
        <v>2586</v>
      </c>
      <c r="B2182" s="43">
        <v>2577</v>
      </c>
      <c r="C2182" s="42">
        <v>29915</v>
      </c>
      <c r="D2182" s="43" t="s">
        <v>2488</v>
      </c>
      <c r="E2182" s="43" t="s">
        <v>2489</v>
      </c>
      <c r="F2182" s="43" t="s">
        <v>3475</v>
      </c>
      <c r="G2182" s="43" t="s">
        <v>465</v>
      </c>
      <c r="H2182" s="42">
        <v>26</v>
      </c>
      <c r="I2182">
        <v>3</v>
      </c>
    </row>
    <row r="2183" spans="1:9" ht="15" customHeight="1" x14ac:dyDescent="0.25">
      <c r="A2183" s="42">
        <v>2581</v>
      </c>
      <c r="B2183" s="43">
        <v>2572</v>
      </c>
      <c r="C2183" s="42">
        <v>28074</v>
      </c>
      <c r="D2183" s="43" t="s">
        <v>3773</v>
      </c>
      <c r="E2183" s="43" t="s">
        <v>3774</v>
      </c>
      <c r="F2183" s="43" t="s">
        <v>3547</v>
      </c>
      <c r="G2183" s="43" t="s">
        <v>1913</v>
      </c>
      <c r="H2183" s="42">
        <v>29</v>
      </c>
      <c r="I2183">
        <v>3</v>
      </c>
    </row>
    <row r="2184" spans="1:9" ht="15" customHeight="1" x14ac:dyDescent="0.25">
      <c r="A2184" s="42">
        <v>2958</v>
      </c>
      <c r="B2184" s="43">
        <v>2953</v>
      </c>
      <c r="C2184" s="42">
        <v>36944</v>
      </c>
      <c r="D2184" s="43" t="s">
        <v>6279</v>
      </c>
      <c r="E2184" s="43" t="s">
        <v>6280</v>
      </c>
      <c r="F2184" s="43" t="s">
        <v>3547</v>
      </c>
      <c r="G2184" s="43" t="s">
        <v>538</v>
      </c>
      <c r="H2184" s="42">
        <v>23</v>
      </c>
      <c r="I2184">
        <v>1</v>
      </c>
    </row>
    <row r="2185" spans="1:9" ht="15" customHeight="1" x14ac:dyDescent="0.25">
      <c r="A2185" s="46">
        <v>1665</v>
      </c>
      <c r="B2185" s="46">
        <v>1656</v>
      </c>
      <c r="C2185" s="46">
        <v>32627</v>
      </c>
      <c r="D2185" s="46" t="s">
        <v>3739</v>
      </c>
      <c r="E2185" s="46" t="s">
        <v>3740</v>
      </c>
      <c r="F2185" s="46" t="s">
        <v>3612</v>
      </c>
      <c r="G2185" s="46" t="s">
        <v>1955</v>
      </c>
      <c r="H2185" s="46">
        <v>27</v>
      </c>
      <c r="I2185">
        <v>13</v>
      </c>
    </row>
    <row r="2186" spans="1:9" ht="15" customHeight="1" x14ac:dyDescent="0.25">
      <c r="A2186" s="42">
        <v>1229</v>
      </c>
      <c r="B2186" s="43">
        <v>1222</v>
      </c>
      <c r="C2186" s="42">
        <v>32626</v>
      </c>
      <c r="D2186" s="43" t="s">
        <v>4794</v>
      </c>
      <c r="E2186" s="43" t="s">
        <v>4795</v>
      </c>
      <c r="F2186" s="43" t="s">
        <v>3612</v>
      </c>
      <c r="G2186" s="43" t="s">
        <v>1955</v>
      </c>
      <c r="H2186" s="42">
        <v>23</v>
      </c>
      <c r="I2186">
        <v>25</v>
      </c>
    </row>
    <row r="2187" spans="1:9" ht="15" customHeight="1" x14ac:dyDescent="0.25">
      <c r="A2187" s="42">
        <v>2851</v>
      </c>
      <c r="B2187" s="43">
        <v>2846</v>
      </c>
      <c r="C2187" s="42">
        <v>37620</v>
      </c>
      <c r="D2187" s="43" t="s">
        <v>6140</v>
      </c>
      <c r="E2187" s="43" t="s">
        <v>6141</v>
      </c>
      <c r="F2187" s="43" t="s">
        <v>4872</v>
      </c>
      <c r="G2187" s="43" t="s">
        <v>2390</v>
      </c>
      <c r="H2187" s="42">
        <v>23</v>
      </c>
      <c r="I2187">
        <v>2</v>
      </c>
    </row>
    <row r="2188" spans="1:9" ht="15" customHeight="1" x14ac:dyDescent="0.25">
      <c r="A2188" s="42">
        <v>1714</v>
      </c>
      <c r="B2188" s="43">
        <v>1707</v>
      </c>
      <c r="C2188" s="42">
        <v>35102</v>
      </c>
      <c r="D2188" s="43" t="s">
        <v>3210</v>
      </c>
      <c r="E2188" s="43" t="s">
        <v>3211</v>
      </c>
      <c r="F2188" s="43" t="s">
        <v>4872</v>
      </c>
      <c r="G2188" s="43" t="s">
        <v>2390</v>
      </c>
      <c r="H2188" s="42">
        <v>24</v>
      </c>
      <c r="I2188">
        <v>12</v>
      </c>
    </row>
    <row r="2189" spans="1:9" ht="15" customHeight="1" x14ac:dyDescent="0.25">
      <c r="A2189" s="42">
        <v>2023</v>
      </c>
      <c r="B2189" s="43">
        <v>2018</v>
      </c>
      <c r="C2189" s="42">
        <v>25689</v>
      </c>
      <c r="D2189" s="43" t="s">
        <v>2388</v>
      </c>
      <c r="E2189" s="43" t="s">
        <v>2389</v>
      </c>
      <c r="F2189" s="43" t="s">
        <v>4872</v>
      </c>
      <c r="G2189" s="43" t="s">
        <v>2390</v>
      </c>
      <c r="H2189" s="42">
        <v>31</v>
      </c>
      <c r="I2189">
        <v>7</v>
      </c>
    </row>
    <row r="2190" spans="1:9" ht="15" customHeight="1" x14ac:dyDescent="0.25">
      <c r="A2190" s="42">
        <v>2043</v>
      </c>
      <c r="B2190" s="43">
        <v>2035</v>
      </c>
      <c r="C2190" s="42">
        <v>29678</v>
      </c>
      <c r="D2190" s="43" t="s">
        <v>5320</v>
      </c>
      <c r="E2190" s="43" t="s">
        <v>5321</v>
      </c>
      <c r="F2190" s="43" t="s">
        <v>4872</v>
      </c>
      <c r="G2190" s="43" t="s">
        <v>2390</v>
      </c>
      <c r="H2190" s="42">
        <v>25</v>
      </c>
      <c r="I2190">
        <v>7</v>
      </c>
    </row>
    <row r="2191" spans="1:9" ht="15" customHeight="1" x14ac:dyDescent="0.25">
      <c r="A2191" s="42">
        <v>1397</v>
      </c>
      <c r="B2191" s="43">
        <v>1396</v>
      </c>
      <c r="C2191" s="42">
        <v>29649</v>
      </c>
      <c r="D2191" s="43" t="s">
        <v>2938</v>
      </c>
      <c r="E2191" s="43" t="s">
        <v>2939</v>
      </c>
      <c r="F2191" s="43" t="s">
        <v>4872</v>
      </c>
      <c r="G2191" s="43" t="s">
        <v>2390</v>
      </c>
      <c r="H2191" s="42">
        <v>25</v>
      </c>
      <c r="I2191">
        <v>19</v>
      </c>
    </row>
    <row r="2192" spans="1:9" ht="15" customHeight="1" x14ac:dyDescent="0.25">
      <c r="A2192" s="42">
        <v>508</v>
      </c>
      <c r="B2192" s="43">
        <v>503</v>
      </c>
      <c r="C2192" s="42">
        <v>32051</v>
      </c>
      <c r="D2192" s="43" t="s">
        <v>2765</v>
      </c>
      <c r="E2192" s="43" t="s">
        <v>2766</v>
      </c>
      <c r="F2192" s="43" t="s">
        <v>2942</v>
      </c>
      <c r="G2192" s="43" t="s">
        <v>2378</v>
      </c>
      <c r="H2192" s="42">
        <v>25</v>
      </c>
      <c r="I2192">
        <v>117</v>
      </c>
    </row>
    <row r="2193" spans="1:9" ht="15" customHeight="1" x14ac:dyDescent="0.25">
      <c r="A2193" s="42">
        <v>544</v>
      </c>
      <c r="B2193" s="43">
        <v>635</v>
      </c>
      <c r="C2193" s="42">
        <v>22631</v>
      </c>
      <c r="D2193" s="43" t="s">
        <v>637</v>
      </c>
      <c r="E2193" s="43" t="s">
        <v>239</v>
      </c>
      <c r="F2193" s="43" t="s">
        <v>2942</v>
      </c>
      <c r="G2193" s="43" t="s">
        <v>592</v>
      </c>
      <c r="H2193" s="42">
        <v>32</v>
      </c>
      <c r="I2193">
        <v>107</v>
      </c>
    </row>
    <row r="2194" spans="1:9" ht="15" customHeight="1" x14ac:dyDescent="0.25">
      <c r="A2194" s="42">
        <v>1059</v>
      </c>
      <c r="B2194" s="43">
        <v>1051</v>
      </c>
      <c r="C2194" s="42">
        <v>33738</v>
      </c>
      <c r="D2194" s="43" t="s">
        <v>4733</v>
      </c>
      <c r="E2194" s="43" t="s">
        <v>4734</v>
      </c>
      <c r="F2194" s="43" t="s">
        <v>2942</v>
      </c>
      <c r="G2194" s="43" t="s">
        <v>497</v>
      </c>
      <c r="H2194" s="42">
        <v>25</v>
      </c>
      <c r="I2194">
        <v>35</v>
      </c>
    </row>
    <row r="2195" spans="1:9" ht="15" customHeight="1" x14ac:dyDescent="0.25">
      <c r="A2195" s="42">
        <v>991</v>
      </c>
      <c r="B2195" s="43">
        <v>991</v>
      </c>
      <c r="C2195" s="42">
        <v>32737</v>
      </c>
      <c r="D2195" s="43" t="s">
        <v>3327</v>
      </c>
      <c r="E2195" s="43" t="s">
        <v>3328</v>
      </c>
      <c r="F2195" s="43" t="s">
        <v>2942</v>
      </c>
      <c r="G2195" s="43" t="s">
        <v>445</v>
      </c>
      <c r="H2195" s="42">
        <v>23</v>
      </c>
      <c r="I2195">
        <v>39</v>
      </c>
    </row>
    <row r="2196" spans="1:9" ht="15" customHeight="1" x14ac:dyDescent="0.25">
      <c r="A2196" s="42">
        <v>1320</v>
      </c>
      <c r="B2196" s="43">
        <v>1313</v>
      </c>
      <c r="C2196" s="42">
        <v>32531</v>
      </c>
      <c r="D2196" s="43" t="s">
        <v>3179</v>
      </c>
      <c r="E2196" s="43" t="s">
        <v>3180</v>
      </c>
      <c r="F2196" s="43" t="s">
        <v>2942</v>
      </c>
      <c r="G2196" s="43" t="s">
        <v>445</v>
      </c>
      <c r="H2196" s="42">
        <v>24</v>
      </c>
      <c r="I2196">
        <v>22</v>
      </c>
    </row>
    <row r="2197" spans="1:9" ht="15" customHeight="1" x14ac:dyDescent="0.25">
      <c r="A2197" s="42">
        <v>1469</v>
      </c>
      <c r="B2197" s="43">
        <v>1467</v>
      </c>
      <c r="C2197" s="42">
        <v>34042</v>
      </c>
      <c r="D2197" s="43" t="s">
        <v>3763</v>
      </c>
      <c r="E2197" s="43" t="s">
        <v>3764</v>
      </c>
      <c r="F2197" s="43" t="s">
        <v>2942</v>
      </c>
      <c r="G2197" s="43" t="s">
        <v>2378</v>
      </c>
      <c r="H2197" s="42">
        <v>22</v>
      </c>
      <c r="I2197">
        <v>17</v>
      </c>
    </row>
    <row r="2198" spans="1:9" ht="15" customHeight="1" x14ac:dyDescent="0.25">
      <c r="A2198" s="42">
        <v>815</v>
      </c>
      <c r="B2198" s="43">
        <v>800</v>
      </c>
      <c r="C2198" s="42">
        <v>33440</v>
      </c>
      <c r="D2198" s="43" t="s">
        <v>4684</v>
      </c>
      <c r="E2198" s="43" t="s">
        <v>4685</v>
      </c>
      <c r="F2198" s="43" t="s">
        <v>2942</v>
      </c>
      <c r="G2198" s="43" t="s">
        <v>2378</v>
      </c>
      <c r="H2198" s="42">
        <v>22</v>
      </c>
      <c r="I2198">
        <v>56</v>
      </c>
    </row>
    <row r="2199" spans="1:9" ht="15" customHeight="1" x14ac:dyDescent="0.25">
      <c r="A2199" s="42">
        <v>1241</v>
      </c>
      <c r="B2199" s="43">
        <v>1232</v>
      </c>
      <c r="C2199" s="42">
        <v>36226</v>
      </c>
      <c r="D2199" s="43" t="s">
        <v>3903</v>
      </c>
      <c r="E2199" s="43" t="s">
        <v>3904</v>
      </c>
      <c r="F2199" s="43" t="s">
        <v>2942</v>
      </c>
      <c r="G2199" s="43" t="s">
        <v>592</v>
      </c>
      <c r="H2199" s="42">
        <v>20</v>
      </c>
      <c r="I2199">
        <v>25</v>
      </c>
    </row>
    <row r="2200" spans="1:9" ht="15" customHeight="1" x14ac:dyDescent="0.25">
      <c r="A2200" s="42">
        <v>1008</v>
      </c>
      <c r="B2200" s="43">
        <v>1003</v>
      </c>
      <c r="C2200" s="42">
        <v>32045</v>
      </c>
      <c r="D2200" s="43" t="s">
        <v>1114</v>
      </c>
      <c r="E2200" s="43" t="s">
        <v>1115</v>
      </c>
      <c r="F2200" s="43" t="s">
        <v>2942</v>
      </c>
      <c r="G2200" s="43" t="s">
        <v>593</v>
      </c>
      <c r="H2200" s="42">
        <v>23</v>
      </c>
      <c r="I2200">
        <v>38</v>
      </c>
    </row>
    <row r="2201" spans="1:9" ht="15" customHeight="1" x14ac:dyDescent="0.25">
      <c r="A2201" s="42">
        <v>1482</v>
      </c>
      <c r="B2201" s="43">
        <v>1480</v>
      </c>
      <c r="C2201" s="42">
        <v>35599</v>
      </c>
      <c r="D2201" s="43" t="s">
        <v>4910</v>
      </c>
      <c r="E2201" s="43" t="s">
        <v>4911</v>
      </c>
      <c r="F2201" s="43" t="s">
        <v>2942</v>
      </c>
      <c r="G2201" s="43" t="s">
        <v>2378</v>
      </c>
      <c r="H2201" s="42">
        <v>21</v>
      </c>
      <c r="I2201">
        <v>17</v>
      </c>
    </row>
    <row r="2202" spans="1:9" ht="15" customHeight="1" x14ac:dyDescent="0.25">
      <c r="A2202" s="42">
        <v>603</v>
      </c>
      <c r="B2202" s="43">
        <v>594</v>
      </c>
      <c r="C2202" s="42">
        <v>28523</v>
      </c>
      <c r="D2202" s="43" t="s">
        <v>1273</v>
      </c>
      <c r="E2202" s="43" t="s">
        <v>1274</v>
      </c>
      <c r="F2202" s="43" t="s">
        <v>4598</v>
      </c>
      <c r="G2202" s="43" t="s">
        <v>445</v>
      </c>
      <c r="H2202" s="42">
        <v>27</v>
      </c>
      <c r="I2202">
        <v>93</v>
      </c>
    </row>
    <row r="2203" spans="1:9" ht="15" customHeight="1" x14ac:dyDescent="0.25">
      <c r="A2203" s="42">
        <v>405</v>
      </c>
      <c r="B2203" s="43">
        <v>399</v>
      </c>
      <c r="C2203" s="42">
        <v>26241</v>
      </c>
      <c r="D2203" s="43" t="s">
        <v>1808</v>
      </c>
      <c r="E2203" s="43" t="s">
        <v>1809</v>
      </c>
      <c r="F2203" s="43" t="s">
        <v>4598</v>
      </c>
      <c r="G2203" s="43" t="s">
        <v>445</v>
      </c>
      <c r="H2203" s="42">
        <v>29</v>
      </c>
      <c r="I2203">
        <v>167</v>
      </c>
    </row>
    <row r="2204" spans="1:9" ht="15" customHeight="1" x14ac:dyDescent="0.25">
      <c r="A2204" s="42">
        <v>1318</v>
      </c>
      <c r="B2204" s="43">
        <v>1311</v>
      </c>
      <c r="C2204" s="42">
        <v>32043</v>
      </c>
      <c r="D2204" s="43" t="s">
        <v>3592</v>
      </c>
      <c r="E2204" s="43" t="s">
        <v>3593</v>
      </c>
      <c r="F2204" s="43" t="s">
        <v>4598</v>
      </c>
      <c r="G2204" s="43" t="s">
        <v>2320</v>
      </c>
      <c r="H2204" s="42">
        <v>28</v>
      </c>
      <c r="I2204">
        <v>22</v>
      </c>
    </row>
    <row r="2205" spans="1:9" ht="15" customHeight="1" x14ac:dyDescent="0.25">
      <c r="A2205" s="42">
        <v>536</v>
      </c>
      <c r="B2205" s="43">
        <v>532</v>
      </c>
      <c r="C2205" s="42">
        <v>34298</v>
      </c>
      <c r="D2205" s="43" t="s">
        <v>3584</v>
      </c>
      <c r="E2205" s="43" t="s">
        <v>3585</v>
      </c>
      <c r="F2205" s="43" t="s">
        <v>4598</v>
      </c>
      <c r="G2205" s="43" t="s">
        <v>445</v>
      </c>
      <c r="H2205" s="42">
        <v>22</v>
      </c>
      <c r="I2205">
        <v>110</v>
      </c>
    </row>
    <row r="2206" spans="1:9" ht="15" customHeight="1" x14ac:dyDescent="0.25">
      <c r="A2206" s="42">
        <v>854</v>
      </c>
      <c r="B2206" s="43">
        <v>847</v>
      </c>
      <c r="C2206" s="42">
        <v>31819</v>
      </c>
      <c r="D2206" s="43" t="s">
        <v>1476</v>
      </c>
      <c r="E2206" s="43" t="s">
        <v>1477</v>
      </c>
      <c r="F2206" s="43" t="s">
        <v>4598</v>
      </c>
      <c r="G2206" s="43" t="s">
        <v>445</v>
      </c>
      <c r="H2206" s="42">
        <v>23</v>
      </c>
      <c r="I2206">
        <v>51</v>
      </c>
    </row>
    <row r="2207" spans="1:9" ht="15" customHeight="1" x14ac:dyDescent="0.25">
      <c r="A2207" s="42">
        <v>487</v>
      </c>
      <c r="B2207" s="43">
        <v>485</v>
      </c>
      <c r="C2207" s="42">
        <v>30694</v>
      </c>
      <c r="D2207" s="43" t="s">
        <v>2679</v>
      </c>
      <c r="E2207" s="43" t="s">
        <v>2680</v>
      </c>
      <c r="F2207" s="43" t="s">
        <v>4598</v>
      </c>
      <c r="G2207" s="43" t="s">
        <v>497</v>
      </c>
      <c r="H2207" s="42">
        <v>24</v>
      </c>
      <c r="I2207">
        <v>123</v>
      </c>
    </row>
    <row r="2208" spans="1:9" ht="15" customHeight="1" x14ac:dyDescent="0.25">
      <c r="A2208" s="42">
        <v>273</v>
      </c>
      <c r="B2208" s="43">
        <v>287</v>
      </c>
      <c r="C2208" s="42">
        <v>25634</v>
      </c>
      <c r="D2208" s="43" t="s">
        <v>2170</v>
      </c>
      <c r="E2208" s="43" t="s">
        <v>2171</v>
      </c>
      <c r="F2208" s="43" t="s">
        <v>4598</v>
      </c>
      <c r="G2208" s="43" t="s">
        <v>445</v>
      </c>
      <c r="H2208" s="42">
        <v>29</v>
      </c>
      <c r="I2208">
        <v>261</v>
      </c>
    </row>
    <row r="2209" spans="1:9" ht="15" customHeight="1" x14ac:dyDescent="0.25">
      <c r="A2209" s="42">
        <v>305</v>
      </c>
      <c r="B2209" s="43">
        <v>304</v>
      </c>
      <c r="C2209" s="42">
        <v>20073</v>
      </c>
      <c r="D2209" s="43" t="s">
        <v>1402</v>
      </c>
      <c r="E2209" s="43" t="s">
        <v>1403</v>
      </c>
      <c r="F2209" s="43" t="s">
        <v>4598</v>
      </c>
      <c r="G2209" s="43" t="s">
        <v>445</v>
      </c>
      <c r="H2209" s="42">
        <v>34</v>
      </c>
      <c r="I2209">
        <v>232</v>
      </c>
    </row>
    <row r="2210" spans="1:9" ht="15" customHeight="1" x14ac:dyDescent="0.25">
      <c r="A2210" s="42">
        <v>689</v>
      </c>
      <c r="B2210" s="43">
        <v>1142</v>
      </c>
      <c r="C2210" s="42">
        <v>32583</v>
      </c>
      <c r="D2210" s="43" t="s">
        <v>1604</v>
      </c>
      <c r="E2210" s="43" t="s">
        <v>1605</v>
      </c>
      <c r="F2210" s="43" t="s">
        <v>4598</v>
      </c>
      <c r="G2210" s="43" t="s">
        <v>496</v>
      </c>
      <c r="H2210" s="42">
        <v>25</v>
      </c>
      <c r="I2210">
        <v>75</v>
      </c>
    </row>
    <row r="2211" spans="1:9" ht="15" customHeight="1" x14ac:dyDescent="0.25">
      <c r="A2211" s="42">
        <v>1151</v>
      </c>
      <c r="B2211" s="43">
        <v>1144</v>
      </c>
      <c r="C2211" s="42">
        <v>34111</v>
      </c>
      <c r="D2211" s="43" t="s">
        <v>3602</v>
      </c>
      <c r="E2211" s="43" t="s">
        <v>3603</v>
      </c>
      <c r="F2211" s="43" t="s">
        <v>4598</v>
      </c>
      <c r="G2211" s="43" t="s">
        <v>496</v>
      </c>
      <c r="H2211" s="42">
        <v>24</v>
      </c>
      <c r="I2211">
        <v>30</v>
      </c>
    </row>
    <row r="2212" spans="1:9" ht="15" customHeight="1" x14ac:dyDescent="0.25">
      <c r="A2212" s="42">
        <v>462</v>
      </c>
      <c r="B2212" s="43">
        <v>522</v>
      </c>
      <c r="C2212" s="42">
        <v>27751</v>
      </c>
      <c r="D2212" s="43" t="s">
        <v>1831</v>
      </c>
      <c r="E2212" s="43" t="s">
        <v>1832</v>
      </c>
      <c r="F2212" s="43" t="s">
        <v>4598</v>
      </c>
      <c r="G2212" s="43" t="s">
        <v>496</v>
      </c>
      <c r="H2212" s="42">
        <v>27</v>
      </c>
      <c r="I2212">
        <v>137</v>
      </c>
    </row>
    <row r="2213" spans="1:9" ht="15" customHeight="1" x14ac:dyDescent="0.25">
      <c r="A2213" s="42">
        <v>913</v>
      </c>
      <c r="B2213" s="43">
        <v>901</v>
      </c>
      <c r="C2213" s="42">
        <v>28651</v>
      </c>
      <c r="D2213" s="43" t="s">
        <v>3512</v>
      </c>
      <c r="E2213" s="43" t="s">
        <v>3513</v>
      </c>
      <c r="F2213" s="43" t="s">
        <v>4598</v>
      </c>
      <c r="G2213" s="43" t="s">
        <v>445</v>
      </c>
      <c r="H2213" s="42">
        <v>26</v>
      </c>
      <c r="I2213">
        <v>46</v>
      </c>
    </row>
    <row r="2214" spans="1:9" ht="15" customHeight="1" x14ac:dyDescent="0.25">
      <c r="A2214" s="42">
        <v>94</v>
      </c>
      <c r="B2214" s="43">
        <v>117</v>
      </c>
      <c r="C2214" s="42">
        <v>32232</v>
      </c>
      <c r="D2214" s="43" t="s">
        <v>1396</v>
      </c>
      <c r="E2214" s="43" t="s">
        <v>1397</v>
      </c>
      <c r="F2214" s="43" t="s">
        <v>4598</v>
      </c>
      <c r="G2214" s="43" t="s">
        <v>445</v>
      </c>
      <c r="H2214" s="42">
        <v>23</v>
      </c>
      <c r="I2214">
        <v>586</v>
      </c>
    </row>
    <row r="2215" spans="1:9" ht="15" customHeight="1" x14ac:dyDescent="0.25">
      <c r="A2215" s="46">
        <v>886</v>
      </c>
      <c r="B2215" s="46">
        <v>873</v>
      </c>
      <c r="C2215" s="46">
        <v>30684</v>
      </c>
      <c r="D2215" s="46" t="s">
        <v>2550</v>
      </c>
      <c r="E2215" s="46" t="s">
        <v>2551</v>
      </c>
      <c r="F2215" s="46" t="s">
        <v>4598</v>
      </c>
      <c r="G2215" s="46" t="s">
        <v>496</v>
      </c>
      <c r="H2215" s="46">
        <v>24</v>
      </c>
      <c r="I2215">
        <v>49</v>
      </c>
    </row>
    <row r="2216" spans="1:9" ht="15" customHeight="1" x14ac:dyDescent="0.25">
      <c r="A2216" s="42">
        <v>778</v>
      </c>
      <c r="B2216" s="43">
        <v>808</v>
      </c>
      <c r="C2216" s="42">
        <v>25560</v>
      </c>
      <c r="D2216" s="43" t="s">
        <v>1901</v>
      </c>
      <c r="E2216" s="43" t="s">
        <v>1902</v>
      </c>
      <c r="F2216" s="43" t="s">
        <v>4598</v>
      </c>
      <c r="G2216" s="43" t="s">
        <v>496</v>
      </c>
      <c r="H2216" s="42">
        <v>29</v>
      </c>
      <c r="I2216">
        <v>60</v>
      </c>
    </row>
    <row r="2217" spans="1:9" ht="15" customHeight="1" x14ac:dyDescent="0.25">
      <c r="A2217" s="42">
        <v>410</v>
      </c>
      <c r="B2217" s="43">
        <v>410</v>
      </c>
      <c r="C2217" s="42">
        <v>32613</v>
      </c>
      <c r="D2217" s="43" t="s">
        <v>1705</v>
      </c>
      <c r="E2217" s="43" t="s">
        <v>1706</v>
      </c>
      <c r="F2217" s="43" t="s">
        <v>4598</v>
      </c>
      <c r="G2217" s="43" t="s">
        <v>496</v>
      </c>
      <c r="H2217" s="42">
        <v>24</v>
      </c>
      <c r="I2217">
        <v>166</v>
      </c>
    </row>
    <row r="2218" spans="1:9" ht="15" customHeight="1" x14ac:dyDescent="0.25">
      <c r="A2218" s="42">
        <v>793</v>
      </c>
      <c r="B2218" s="43">
        <v>803</v>
      </c>
      <c r="C2218" s="42">
        <v>19901</v>
      </c>
      <c r="D2218" s="43" t="s">
        <v>1353</v>
      </c>
      <c r="E2218" s="43" t="s">
        <v>1354</v>
      </c>
      <c r="F2218" s="43" t="s">
        <v>4598</v>
      </c>
      <c r="G2218" s="43" t="s">
        <v>445</v>
      </c>
      <c r="H2218" s="42">
        <v>33</v>
      </c>
      <c r="I2218">
        <v>58</v>
      </c>
    </row>
    <row r="2219" spans="1:9" ht="15" customHeight="1" x14ac:dyDescent="0.25">
      <c r="A2219" s="42">
        <v>883</v>
      </c>
      <c r="B2219" s="43">
        <v>922</v>
      </c>
      <c r="C2219" s="42">
        <v>28600</v>
      </c>
      <c r="D2219" s="43" t="s">
        <v>1441</v>
      </c>
      <c r="E2219" s="43" t="s">
        <v>1442</v>
      </c>
      <c r="F2219" s="43" t="s">
        <v>4598</v>
      </c>
      <c r="G2219" s="43" t="s">
        <v>445</v>
      </c>
      <c r="H2219" s="42">
        <v>27</v>
      </c>
      <c r="I2219">
        <v>49</v>
      </c>
    </row>
    <row r="2220" spans="1:9" ht="15" customHeight="1" x14ac:dyDescent="0.25">
      <c r="A2220" s="42">
        <v>806</v>
      </c>
      <c r="B2220" s="43">
        <v>764</v>
      </c>
      <c r="C2220" s="42">
        <v>30660</v>
      </c>
      <c r="D2220" s="43" t="s">
        <v>1386</v>
      </c>
      <c r="E2220" s="43" t="s">
        <v>1387</v>
      </c>
      <c r="F2220" s="43" t="s">
        <v>1238</v>
      </c>
      <c r="G2220" s="43" t="s">
        <v>496</v>
      </c>
      <c r="H2220" s="42">
        <v>26</v>
      </c>
      <c r="I2220">
        <v>57</v>
      </c>
    </row>
    <row r="2221" spans="1:9" ht="15" customHeight="1" x14ac:dyDescent="0.25">
      <c r="A2221" s="42">
        <v>849</v>
      </c>
      <c r="B2221" s="43">
        <v>632</v>
      </c>
      <c r="C2221" s="42">
        <v>24246</v>
      </c>
      <c r="D2221" s="43" t="s">
        <v>1654</v>
      </c>
      <c r="E2221" s="43" t="s">
        <v>1655</v>
      </c>
      <c r="F2221" s="43" t="s">
        <v>1238</v>
      </c>
      <c r="G2221" s="43" t="s">
        <v>455</v>
      </c>
      <c r="H2221" s="42">
        <v>33</v>
      </c>
      <c r="I2221">
        <v>51</v>
      </c>
    </row>
    <row r="2222" spans="1:9" ht="15" customHeight="1" x14ac:dyDescent="0.25">
      <c r="A2222" s="42">
        <v>511</v>
      </c>
      <c r="B2222" s="43">
        <v>506</v>
      </c>
      <c r="C2222" s="42">
        <v>23306</v>
      </c>
      <c r="D2222" s="43" t="s">
        <v>479</v>
      </c>
      <c r="E2222" s="43" t="s">
        <v>146</v>
      </c>
      <c r="F2222" s="43" t="s">
        <v>1238</v>
      </c>
      <c r="G2222" s="43" t="s">
        <v>465</v>
      </c>
      <c r="H2222" s="42">
        <v>29</v>
      </c>
      <c r="I2222">
        <v>116</v>
      </c>
    </row>
    <row r="2223" spans="1:9" ht="15" customHeight="1" x14ac:dyDescent="0.25">
      <c r="A2223" s="42">
        <v>520</v>
      </c>
      <c r="B2223" s="43">
        <v>514</v>
      </c>
      <c r="C2223" s="42">
        <v>7279</v>
      </c>
      <c r="D2223" s="43" t="s">
        <v>1377</v>
      </c>
      <c r="E2223" s="43" t="s">
        <v>1378</v>
      </c>
      <c r="F2223" s="43" t="s">
        <v>1238</v>
      </c>
      <c r="G2223" s="43" t="s">
        <v>445</v>
      </c>
      <c r="H2223" s="42">
        <v>38</v>
      </c>
      <c r="I2223">
        <v>114</v>
      </c>
    </row>
    <row r="2224" spans="1:9" ht="15" customHeight="1" x14ac:dyDescent="0.25">
      <c r="A2224" s="42">
        <v>990</v>
      </c>
      <c r="B2224" s="43">
        <v>926</v>
      </c>
      <c r="C2224" s="42">
        <v>32557</v>
      </c>
      <c r="D2224" s="43" t="s">
        <v>1290</v>
      </c>
      <c r="E2224" s="43" t="s">
        <v>1291</v>
      </c>
      <c r="F2224" s="43" t="s">
        <v>1238</v>
      </c>
      <c r="G2224" s="43" t="s">
        <v>445</v>
      </c>
      <c r="H2224" s="42">
        <v>24</v>
      </c>
      <c r="I2224">
        <v>39</v>
      </c>
    </row>
    <row r="2225" spans="1:9" ht="15" customHeight="1" x14ac:dyDescent="0.25">
      <c r="A2225" s="42">
        <v>498</v>
      </c>
      <c r="B2225" s="43">
        <v>511</v>
      </c>
      <c r="C2225" s="42">
        <v>34030</v>
      </c>
      <c r="D2225" s="43" t="s">
        <v>2369</v>
      </c>
      <c r="E2225" s="43" t="s">
        <v>2370</v>
      </c>
      <c r="F2225" s="43" t="s">
        <v>1238</v>
      </c>
      <c r="G2225" s="43" t="s">
        <v>496</v>
      </c>
      <c r="H2225" s="42">
        <v>24</v>
      </c>
      <c r="I2225">
        <v>120</v>
      </c>
    </row>
    <row r="2226" spans="1:9" ht="15" customHeight="1" x14ac:dyDescent="0.25">
      <c r="A2226" s="42">
        <v>79</v>
      </c>
      <c r="B2226" s="43">
        <v>88</v>
      </c>
      <c r="C2226" s="42">
        <v>31719</v>
      </c>
      <c r="D2226" s="43" t="s">
        <v>2505</v>
      </c>
      <c r="E2226" s="43" t="s">
        <v>2506</v>
      </c>
      <c r="F2226" s="43" t="s">
        <v>1238</v>
      </c>
      <c r="G2226" s="43" t="s">
        <v>455</v>
      </c>
      <c r="H2226" s="42">
        <v>23</v>
      </c>
      <c r="I2226">
        <v>639</v>
      </c>
    </row>
    <row r="2227" spans="1:9" ht="15" customHeight="1" x14ac:dyDescent="0.25">
      <c r="A2227" s="42">
        <v>176</v>
      </c>
      <c r="B2227" s="43">
        <v>150</v>
      </c>
      <c r="C2227" s="42">
        <v>12719</v>
      </c>
      <c r="D2227" s="43" t="s">
        <v>495</v>
      </c>
      <c r="E2227" s="43" t="s">
        <v>26</v>
      </c>
      <c r="F2227" s="43" t="s">
        <v>1238</v>
      </c>
      <c r="G2227" s="43" t="s">
        <v>496</v>
      </c>
      <c r="H2227" s="42">
        <v>36</v>
      </c>
      <c r="I2227">
        <v>377</v>
      </c>
    </row>
    <row r="2228" spans="1:9" ht="15" customHeight="1" x14ac:dyDescent="0.25">
      <c r="A2228" s="42">
        <v>199</v>
      </c>
      <c r="B2228" s="43">
        <v>196</v>
      </c>
      <c r="C2228" s="42">
        <v>27964</v>
      </c>
      <c r="D2228" s="43" t="s">
        <v>1361</v>
      </c>
      <c r="E2228" s="43" t="s">
        <v>1362</v>
      </c>
      <c r="F2228" s="43" t="s">
        <v>1238</v>
      </c>
      <c r="G2228" s="43" t="s">
        <v>489</v>
      </c>
      <c r="H2228" s="42">
        <v>26</v>
      </c>
      <c r="I2228">
        <v>337</v>
      </c>
    </row>
    <row r="2229" spans="1:9" ht="15" customHeight="1" x14ac:dyDescent="0.25">
      <c r="A2229" s="42">
        <v>1330</v>
      </c>
      <c r="B2229" s="43">
        <v>1491</v>
      </c>
      <c r="C2229" s="42">
        <v>20643</v>
      </c>
      <c r="D2229" s="43" t="s">
        <v>750</v>
      </c>
      <c r="E2229" s="43" t="s">
        <v>322</v>
      </c>
      <c r="F2229" s="43" t="s">
        <v>1238</v>
      </c>
      <c r="G2229" s="43" t="s">
        <v>442</v>
      </c>
      <c r="H2229" s="42">
        <v>33</v>
      </c>
      <c r="I2229">
        <v>21</v>
      </c>
    </row>
    <row r="2230" spans="1:9" ht="15" customHeight="1" x14ac:dyDescent="0.25">
      <c r="A2230" s="42">
        <v>912</v>
      </c>
      <c r="B2230" s="43">
        <v>960</v>
      </c>
      <c r="C2230" s="42">
        <v>28647</v>
      </c>
      <c r="D2230" s="43" t="s">
        <v>1916</v>
      </c>
      <c r="E2230" s="43" t="s">
        <v>1917</v>
      </c>
      <c r="F2230" s="43" t="s">
        <v>1238</v>
      </c>
      <c r="G2230" s="43" t="s">
        <v>496</v>
      </c>
      <c r="H2230" s="42">
        <v>29</v>
      </c>
      <c r="I2230">
        <v>46</v>
      </c>
    </row>
    <row r="2231" spans="1:9" ht="15" customHeight="1" x14ac:dyDescent="0.25">
      <c r="A2231" s="42">
        <v>399</v>
      </c>
      <c r="B2231" s="43">
        <v>382</v>
      </c>
      <c r="C2231" s="42">
        <v>18239</v>
      </c>
      <c r="D2231" s="43" t="s">
        <v>1355</v>
      </c>
      <c r="E2231" s="43" t="s">
        <v>1356</v>
      </c>
      <c r="F2231" s="43" t="s">
        <v>1238</v>
      </c>
      <c r="G2231" s="43" t="s">
        <v>438</v>
      </c>
      <c r="H2231" s="42">
        <v>33</v>
      </c>
      <c r="I2231">
        <v>173</v>
      </c>
    </row>
    <row r="2232" spans="1:9" ht="15" customHeight="1" x14ac:dyDescent="0.25">
      <c r="A2232" s="42">
        <v>610</v>
      </c>
      <c r="B2232" s="43">
        <v>650</v>
      </c>
      <c r="C2232" s="42">
        <v>18296</v>
      </c>
      <c r="D2232" s="43" t="s">
        <v>852</v>
      </c>
      <c r="E2232" s="43" t="s">
        <v>393</v>
      </c>
      <c r="F2232" s="43" t="s">
        <v>1238</v>
      </c>
      <c r="G2232" s="43" t="s">
        <v>706</v>
      </c>
      <c r="H2232" s="42">
        <v>33</v>
      </c>
      <c r="I2232">
        <v>91</v>
      </c>
    </row>
    <row r="2233" spans="1:9" ht="15" customHeight="1" x14ac:dyDescent="0.25">
      <c r="A2233" s="42">
        <v>1273</v>
      </c>
      <c r="B2233" s="43">
        <v>1266</v>
      </c>
      <c r="C2233" s="42">
        <v>23652</v>
      </c>
      <c r="D2233" s="43" t="s">
        <v>1725</v>
      </c>
      <c r="E2233" s="43" t="s">
        <v>1726</v>
      </c>
      <c r="F2233" s="43" t="s">
        <v>1238</v>
      </c>
      <c r="G2233" s="43" t="s">
        <v>564</v>
      </c>
      <c r="H2233" s="42">
        <v>29</v>
      </c>
      <c r="I2233">
        <v>23</v>
      </c>
    </row>
    <row r="2234" spans="1:9" ht="15" customHeight="1" x14ac:dyDescent="0.25">
      <c r="A2234" s="42">
        <v>158</v>
      </c>
      <c r="B2234" s="43">
        <v>158</v>
      </c>
      <c r="C2234" s="42">
        <v>27126</v>
      </c>
      <c r="D2234" s="43" t="s">
        <v>1236</v>
      </c>
      <c r="E2234" s="43" t="s">
        <v>1237</v>
      </c>
      <c r="F2234" s="43" t="s">
        <v>1238</v>
      </c>
      <c r="G2234" s="43" t="s">
        <v>445</v>
      </c>
      <c r="H2234" s="42">
        <v>29</v>
      </c>
      <c r="I2234">
        <v>410</v>
      </c>
    </row>
    <row r="2235" spans="1:9" ht="15" customHeight="1" x14ac:dyDescent="0.25">
      <c r="A2235" s="42">
        <v>345</v>
      </c>
      <c r="B2235" s="43">
        <v>347</v>
      </c>
      <c r="C2235" s="42">
        <v>13863</v>
      </c>
      <c r="D2235" s="43" t="s">
        <v>693</v>
      </c>
      <c r="E2235" s="43" t="s">
        <v>20</v>
      </c>
      <c r="F2235" s="43" t="s">
        <v>1238</v>
      </c>
      <c r="G2235" s="43" t="s">
        <v>445</v>
      </c>
      <c r="H2235" s="42">
        <v>36</v>
      </c>
      <c r="I2235">
        <v>207</v>
      </c>
    </row>
    <row r="2236" spans="1:9" ht="15" customHeight="1" x14ac:dyDescent="0.25">
      <c r="A2236" s="42">
        <v>514</v>
      </c>
      <c r="B2236" s="43">
        <v>561</v>
      </c>
      <c r="C2236" s="42">
        <v>29418</v>
      </c>
      <c r="D2236" s="43" t="s">
        <v>1619</v>
      </c>
      <c r="E2236" s="43" t="s">
        <v>1620</v>
      </c>
      <c r="F2236" s="43" t="s">
        <v>1238</v>
      </c>
      <c r="G2236" s="43" t="s">
        <v>445</v>
      </c>
      <c r="H2236" s="42">
        <v>25</v>
      </c>
      <c r="I2236">
        <v>116</v>
      </c>
    </row>
    <row r="2237" spans="1:9" ht="15" customHeight="1" x14ac:dyDescent="0.25">
      <c r="A2237" s="42">
        <v>18</v>
      </c>
      <c r="B2237" s="43">
        <v>14</v>
      </c>
      <c r="C2237" s="42">
        <v>27708</v>
      </c>
      <c r="D2237" s="43" t="s">
        <v>674</v>
      </c>
      <c r="E2237" s="43" t="s">
        <v>276</v>
      </c>
      <c r="F2237" s="43" t="s">
        <v>1238</v>
      </c>
      <c r="G2237" s="43" t="s">
        <v>489</v>
      </c>
      <c r="H2237" s="42">
        <v>26</v>
      </c>
      <c r="I2237">
        <v>1258</v>
      </c>
    </row>
    <row r="2238" spans="1:9" ht="15" customHeight="1" x14ac:dyDescent="0.25">
      <c r="A2238" s="42">
        <v>881</v>
      </c>
      <c r="B2238" s="43">
        <v>870</v>
      </c>
      <c r="C2238" s="42">
        <v>25081</v>
      </c>
      <c r="D2238" s="43" t="s">
        <v>793</v>
      </c>
      <c r="E2238" s="43" t="s">
        <v>363</v>
      </c>
      <c r="F2238" s="43" t="s">
        <v>1238</v>
      </c>
      <c r="G2238" s="43" t="s">
        <v>485</v>
      </c>
      <c r="H2238" s="42">
        <v>29</v>
      </c>
      <c r="I2238">
        <v>49</v>
      </c>
    </row>
    <row r="2239" spans="1:9" ht="15" customHeight="1" x14ac:dyDescent="0.25">
      <c r="A2239" s="42">
        <v>339</v>
      </c>
      <c r="B2239" s="43">
        <v>342</v>
      </c>
      <c r="C2239" s="42">
        <v>25102</v>
      </c>
      <c r="D2239" s="43" t="s">
        <v>1234</v>
      </c>
      <c r="E2239" s="43" t="s">
        <v>1235</v>
      </c>
      <c r="F2239" s="43" t="s">
        <v>1238</v>
      </c>
      <c r="G2239" s="43" t="s">
        <v>558</v>
      </c>
      <c r="H2239" s="42">
        <v>30</v>
      </c>
      <c r="I2239">
        <v>212</v>
      </c>
    </row>
    <row r="2240" spans="1:9" ht="15" customHeight="1" x14ac:dyDescent="0.25">
      <c r="A2240" s="42">
        <v>680</v>
      </c>
      <c r="B2240" s="43">
        <v>647</v>
      </c>
      <c r="C2240" s="42">
        <v>32720</v>
      </c>
      <c r="D2240" s="43" t="s">
        <v>881</v>
      </c>
      <c r="E2240" s="43" t="s">
        <v>411</v>
      </c>
      <c r="F2240" s="43" t="s">
        <v>1238</v>
      </c>
      <c r="G2240" s="43" t="s">
        <v>465</v>
      </c>
      <c r="H2240" s="42">
        <v>29</v>
      </c>
      <c r="I2240">
        <v>76</v>
      </c>
    </row>
    <row r="2241" spans="1:9" ht="15" customHeight="1" x14ac:dyDescent="0.25">
      <c r="A2241" s="42">
        <v>559</v>
      </c>
      <c r="B2241" s="43">
        <v>554</v>
      </c>
      <c r="C2241" s="42">
        <v>25652</v>
      </c>
      <c r="D2241" s="43" t="s">
        <v>742</v>
      </c>
      <c r="E2241" s="43" t="s">
        <v>329</v>
      </c>
      <c r="F2241" s="43" t="s">
        <v>1238</v>
      </c>
      <c r="G2241" s="43" t="s">
        <v>442</v>
      </c>
      <c r="H2241" s="42">
        <v>28</v>
      </c>
      <c r="I2241">
        <v>103</v>
      </c>
    </row>
    <row r="2242" spans="1:9" ht="15" customHeight="1" x14ac:dyDescent="0.25">
      <c r="A2242" s="42">
        <v>1046</v>
      </c>
      <c r="B2242" s="43">
        <v>1040</v>
      </c>
      <c r="C2242" s="42">
        <v>26354</v>
      </c>
      <c r="D2242" s="43" t="s">
        <v>1266</v>
      </c>
      <c r="E2242" s="43" t="s">
        <v>1267</v>
      </c>
      <c r="F2242" s="43" t="s">
        <v>1238</v>
      </c>
      <c r="G2242" s="43" t="s">
        <v>657</v>
      </c>
      <c r="H2242" s="42">
        <v>27</v>
      </c>
      <c r="I2242">
        <v>35</v>
      </c>
    </row>
    <row r="2243" spans="1:9" ht="15" customHeight="1" x14ac:dyDescent="0.25">
      <c r="A2243" s="42">
        <v>2618</v>
      </c>
      <c r="B2243" s="43">
        <v>2611</v>
      </c>
      <c r="C2243" s="42">
        <v>34377</v>
      </c>
      <c r="D2243" s="43" t="s">
        <v>4285</v>
      </c>
      <c r="E2243" s="43" t="s">
        <v>4286</v>
      </c>
      <c r="F2243" s="43" t="s">
        <v>4606</v>
      </c>
      <c r="G2243" s="43" t="s">
        <v>520</v>
      </c>
      <c r="H2243" s="42">
        <v>21</v>
      </c>
      <c r="I2243">
        <v>3</v>
      </c>
    </row>
    <row r="2244" spans="1:9" ht="15" customHeight="1" x14ac:dyDescent="0.25">
      <c r="A2244" s="42">
        <v>2660</v>
      </c>
      <c r="B2244" s="43">
        <v>2653</v>
      </c>
      <c r="C2244" s="42">
        <v>11321</v>
      </c>
      <c r="D2244" s="43" t="s">
        <v>2841</v>
      </c>
      <c r="E2244" s="43" t="s">
        <v>3516</v>
      </c>
      <c r="F2244" s="43" t="s">
        <v>4606</v>
      </c>
      <c r="G2244" s="43" t="s">
        <v>1263</v>
      </c>
      <c r="H2244" s="42">
        <v>34</v>
      </c>
      <c r="I2244">
        <v>2</v>
      </c>
    </row>
    <row r="2245" spans="1:9" ht="15" customHeight="1" x14ac:dyDescent="0.25">
      <c r="A2245" s="42">
        <v>283</v>
      </c>
      <c r="B2245" s="43">
        <v>276</v>
      </c>
      <c r="C2245" s="42">
        <v>21460</v>
      </c>
      <c r="D2245" s="43" t="s">
        <v>551</v>
      </c>
      <c r="E2245" s="43" t="s">
        <v>195</v>
      </c>
      <c r="F2245" s="43" t="s">
        <v>4606</v>
      </c>
      <c r="G2245" s="43" t="s">
        <v>520</v>
      </c>
      <c r="H2245" s="42">
        <v>32</v>
      </c>
      <c r="I2245">
        <v>254</v>
      </c>
    </row>
    <row r="2246" spans="1:9" ht="15" customHeight="1" x14ac:dyDescent="0.25">
      <c r="A2246" s="42">
        <v>484</v>
      </c>
      <c r="B2246" s="43">
        <v>482</v>
      </c>
      <c r="C2246" s="42">
        <v>25669</v>
      </c>
      <c r="D2246" s="43" t="s">
        <v>1584</v>
      </c>
      <c r="E2246" s="43" t="s">
        <v>1585</v>
      </c>
      <c r="F2246" s="43" t="s">
        <v>4606</v>
      </c>
      <c r="G2246" s="43" t="s">
        <v>520</v>
      </c>
      <c r="H2246" s="42">
        <v>28</v>
      </c>
      <c r="I2246">
        <v>124</v>
      </c>
    </row>
    <row r="2247" spans="1:9" ht="15" customHeight="1" x14ac:dyDescent="0.25">
      <c r="A2247" s="42">
        <v>1616</v>
      </c>
      <c r="B2247" s="43">
        <v>1408</v>
      </c>
      <c r="C2247" s="42">
        <v>21367</v>
      </c>
      <c r="D2247" s="43" t="s">
        <v>3126</v>
      </c>
      <c r="E2247" s="43" t="s">
        <v>3127</v>
      </c>
      <c r="F2247" s="43" t="s">
        <v>4606</v>
      </c>
      <c r="G2247" s="43" t="s">
        <v>520</v>
      </c>
      <c r="H2247" s="42">
        <v>31</v>
      </c>
      <c r="I2247">
        <v>14</v>
      </c>
    </row>
    <row r="2248" spans="1:9" ht="15" customHeight="1" x14ac:dyDescent="0.25">
      <c r="A2248" s="42">
        <v>1353</v>
      </c>
      <c r="B2248" s="43">
        <v>1347</v>
      </c>
      <c r="C2248" s="42">
        <v>20147</v>
      </c>
      <c r="D2248" s="43" t="s">
        <v>2207</v>
      </c>
      <c r="E2248" s="43" t="s">
        <v>2208</v>
      </c>
      <c r="F2248" s="43" t="s">
        <v>4606</v>
      </c>
      <c r="G2248" s="43" t="s">
        <v>520</v>
      </c>
      <c r="H2248" s="42">
        <v>32</v>
      </c>
      <c r="I2248">
        <v>20</v>
      </c>
    </row>
    <row r="2249" spans="1:9" ht="15" customHeight="1" x14ac:dyDescent="0.25">
      <c r="A2249" s="42">
        <v>2797</v>
      </c>
      <c r="B2249" s="43">
        <v>2792</v>
      </c>
      <c r="C2249" s="42">
        <v>35870</v>
      </c>
      <c r="D2249" s="43" t="s">
        <v>6056</v>
      </c>
      <c r="E2249" s="43" t="s">
        <v>6057</v>
      </c>
      <c r="F2249" s="43" t="s">
        <v>4606</v>
      </c>
      <c r="G2249" s="43" t="s">
        <v>1263</v>
      </c>
      <c r="H2249" s="42">
        <v>20</v>
      </c>
      <c r="I2249">
        <v>2</v>
      </c>
    </row>
    <row r="2250" spans="1:9" ht="15" customHeight="1" x14ac:dyDescent="0.25">
      <c r="A2250" s="42">
        <v>1204</v>
      </c>
      <c r="B2250" s="43">
        <v>1200</v>
      </c>
      <c r="C2250" s="42">
        <v>33155</v>
      </c>
      <c r="D2250" s="43" t="s">
        <v>3743</v>
      </c>
      <c r="E2250" s="43" t="s">
        <v>3744</v>
      </c>
      <c r="F2250" s="43" t="s">
        <v>4648</v>
      </c>
      <c r="G2250" s="43" t="s">
        <v>436</v>
      </c>
      <c r="H2250" s="42">
        <v>22</v>
      </c>
      <c r="I2250">
        <v>26</v>
      </c>
    </row>
    <row r="2251" spans="1:9" ht="15" customHeight="1" x14ac:dyDescent="0.25">
      <c r="A2251" s="42">
        <v>1240</v>
      </c>
      <c r="B2251" s="43">
        <v>1231</v>
      </c>
      <c r="C2251" s="42">
        <v>35668</v>
      </c>
      <c r="D2251" s="43" t="s">
        <v>3556</v>
      </c>
      <c r="E2251" s="43" t="s">
        <v>3557</v>
      </c>
      <c r="F2251" s="43" t="s">
        <v>4648</v>
      </c>
      <c r="G2251" s="43" t="s">
        <v>445</v>
      </c>
      <c r="H2251" s="42">
        <v>20</v>
      </c>
      <c r="I2251">
        <v>25</v>
      </c>
    </row>
    <row r="2252" spans="1:9" ht="15" customHeight="1" x14ac:dyDescent="0.25">
      <c r="A2252" s="42">
        <v>1876</v>
      </c>
      <c r="B2252" s="43">
        <v>1878</v>
      </c>
      <c r="C2252" s="42">
        <v>37028</v>
      </c>
      <c r="D2252" s="43" t="s">
        <v>5165</v>
      </c>
      <c r="E2252" s="43" t="s">
        <v>5166</v>
      </c>
      <c r="F2252" s="43" t="s">
        <v>4648</v>
      </c>
      <c r="G2252" s="43" t="s">
        <v>485</v>
      </c>
      <c r="H2252" s="42">
        <v>19</v>
      </c>
      <c r="I2252">
        <v>10</v>
      </c>
    </row>
    <row r="2253" spans="1:9" ht="15" customHeight="1" x14ac:dyDescent="0.25">
      <c r="A2253" s="42">
        <v>617</v>
      </c>
      <c r="B2253" s="43">
        <v>649</v>
      </c>
      <c r="C2253" s="42">
        <v>37029</v>
      </c>
      <c r="D2253" s="43" t="s">
        <v>4646</v>
      </c>
      <c r="E2253" s="43" t="s">
        <v>4647</v>
      </c>
      <c r="F2253" s="43" t="s">
        <v>4648</v>
      </c>
      <c r="G2253" s="43" t="s">
        <v>445</v>
      </c>
      <c r="H2253" s="42">
        <v>19</v>
      </c>
      <c r="I2253">
        <v>90</v>
      </c>
    </row>
    <row r="2254" spans="1:9" ht="15" customHeight="1" x14ac:dyDescent="0.25">
      <c r="A2254" s="42">
        <v>1760</v>
      </c>
      <c r="B2254" s="43">
        <v>1756</v>
      </c>
      <c r="C2254" s="42">
        <v>36569</v>
      </c>
      <c r="D2254" s="43" t="s">
        <v>4346</v>
      </c>
      <c r="E2254" s="43" t="s">
        <v>4347</v>
      </c>
      <c r="F2254" s="43" t="s">
        <v>4648</v>
      </c>
      <c r="G2254" s="43" t="s">
        <v>485</v>
      </c>
      <c r="H2254" s="42">
        <v>25</v>
      </c>
      <c r="I2254">
        <v>11</v>
      </c>
    </row>
    <row r="2255" spans="1:9" ht="15" customHeight="1" x14ac:dyDescent="0.25">
      <c r="A2255" s="42">
        <v>2645</v>
      </c>
      <c r="B2255" s="43">
        <v>2638</v>
      </c>
      <c r="C2255" s="42">
        <v>37123</v>
      </c>
      <c r="D2255" s="43" t="s">
        <v>5932</v>
      </c>
      <c r="E2255" s="43" t="s">
        <v>5933</v>
      </c>
      <c r="F2255" s="43" t="s">
        <v>4648</v>
      </c>
      <c r="G2255" s="43" t="s">
        <v>496</v>
      </c>
      <c r="H2255" s="42">
        <v>19</v>
      </c>
      <c r="I2255">
        <v>3</v>
      </c>
    </row>
    <row r="2256" spans="1:9" ht="15" customHeight="1" x14ac:dyDescent="0.25">
      <c r="A2256" s="42">
        <v>1062</v>
      </c>
      <c r="B2256" s="43">
        <v>1053</v>
      </c>
      <c r="C2256" s="42">
        <v>34216</v>
      </c>
      <c r="D2256" s="43" t="s">
        <v>4212</v>
      </c>
      <c r="E2256" s="43" t="s">
        <v>4213</v>
      </c>
      <c r="F2256" s="43" t="s">
        <v>4648</v>
      </c>
      <c r="G2256" s="43" t="s">
        <v>520</v>
      </c>
      <c r="H2256" s="42">
        <v>21</v>
      </c>
      <c r="I2256">
        <v>35</v>
      </c>
    </row>
    <row r="2257" spans="1:9" ht="15" customHeight="1" x14ac:dyDescent="0.25">
      <c r="A2257" s="42">
        <v>1291</v>
      </c>
      <c r="B2257" s="43">
        <v>1283</v>
      </c>
      <c r="C2257" s="42">
        <v>36091</v>
      </c>
      <c r="D2257" s="43" t="s">
        <v>4128</v>
      </c>
      <c r="E2257" s="43" t="s">
        <v>4129</v>
      </c>
      <c r="F2257" s="43" t="s">
        <v>4648</v>
      </c>
      <c r="G2257" s="43" t="s">
        <v>491</v>
      </c>
      <c r="H2257" s="42">
        <v>22</v>
      </c>
      <c r="I2257">
        <v>23</v>
      </c>
    </row>
    <row r="2258" spans="1:9" ht="15" customHeight="1" x14ac:dyDescent="0.25">
      <c r="A2258" s="42">
        <v>1256</v>
      </c>
      <c r="B2258" s="43">
        <v>1249</v>
      </c>
      <c r="C2258" s="42">
        <v>33412</v>
      </c>
      <c r="D2258" s="43" t="s">
        <v>2450</v>
      </c>
      <c r="E2258" s="43" t="s">
        <v>2451</v>
      </c>
      <c r="F2258" s="43" t="s">
        <v>4648</v>
      </c>
      <c r="G2258" s="43" t="s">
        <v>450</v>
      </c>
      <c r="H2258" s="42">
        <v>22</v>
      </c>
      <c r="I2258">
        <v>24</v>
      </c>
    </row>
    <row r="2259" spans="1:9" ht="15" customHeight="1" x14ac:dyDescent="0.25">
      <c r="A2259" s="42">
        <v>984</v>
      </c>
      <c r="B2259" s="43">
        <v>1005</v>
      </c>
      <c r="C2259" s="42">
        <v>34551</v>
      </c>
      <c r="D2259" s="43" t="s">
        <v>4289</v>
      </c>
      <c r="E2259" s="43" t="s">
        <v>4290</v>
      </c>
      <c r="F2259" s="43" t="s">
        <v>4648</v>
      </c>
      <c r="G2259" s="43" t="s">
        <v>489</v>
      </c>
      <c r="H2259" s="42">
        <v>22</v>
      </c>
      <c r="I2259">
        <v>40</v>
      </c>
    </row>
    <row r="2260" spans="1:9" ht="15" customHeight="1" x14ac:dyDescent="0.25">
      <c r="A2260" s="42">
        <v>1110</v>
      </c>
      <c r="B2260" s="43">
        <v>1754</v>
      </c>
      <c r="C2260" s="42">
        <v>35626</v>
      </c>
      <c r="D2260" s="43" t="s">
        <v>3777</v>
      </c>
      <c r="E2260" s="43" t="s">
        <v>3778</v>
      </c>
      <c r="F2260" s="43" t="s">
        <v>4648</v>
      </c>
      <c r="G2260" s="43" t="s">
        <v>438</v>
      </c>
      <c r="H2260" s="42">
        <v>21</v>
      </c>
      <c r="I2260">
        <v>32</v>
      </c>
    </row>
    <row r="2261" spans="1:9" ht="15" customHeight="1" x14ac:dyDescent="0.25">
      <c r="A2261" s="42">
        <v>77</v>
      </c>
      <c r="B2261" s="43">
        <v>73</v>
      </c>
      <c r="C2261" s="42">
        <v>27469</v>
      </c>
      <c r="D2261" s="43" t="s">
        <v>1222</v>
      </c>
      <c r="E2261" s="43" t="s">
        <v>1223</v>
      </c>
      <c r="F2261" s="43" t="s">
        <v>4592</v>
      </c>
      <c r="G2261" s="43" t="s">
        <v>496</v>
      </c>
      <c r="H2261" s="42">
        <v>27</v>
      </c>
      <c r="I2261">
        <v>653</v>
      </c>
    </row>
    <row r="2262" spans="1:9" ht="15" customHeight="1" x14ac:dyDescent="0.25">
      <c r="A2262" s="42">
        <v>325</v>
      </c>
      <c r="B2262" s="43">
        <v>332</v>
      </c>
      <c r="C2262" s="42">
        <v>28451</v>
      </c>
      <c r="D2262" s="43" t="s">
        <v>545</v>
      </c>
      <c r="E2262" s="43" t="s">
        <v>38</v>
      </c>
      <c r="F2262" s="43" t="s">
        <v>4592</v>
      </c>
      <c r="G2262" s="43" t="s">
        <v>445</v>
      </c>
      <c r="H2262" s="42">
        <v>26</v>
      </c>
      <c r="I2262">
        <v>219</v>
      </c>
    </row>
    <row r="2263" spans="1:9" ht="15" customHeight="1" x14ac:dyDescent="0.25">
      <c r="A2263" s="42">
        <v>412</v>
      </c>
      <c r="B2263" s="43">
        <v>413</v>
      </c>
      <c r="C2263" s="42">
        <v>21504</v>
      </c>
      <c r="D2263" s="43" t="s">
        <v>614</v>
      </c>
      <c r="E2263" s="43" t="s">
        <v>106</v>
      </c>
      <c r="F2263" s="43" t="s">
        <v>4592</v>
      </c>
      <c r="G2263" s="43" t="s">
        <v>485</v>
      </c>
      <c r="H2263" s="42">
        <v>31</v>
      </c>
      <c r="I2263">
        <v>164</v>
      </c>
    </row>
    <row r="2264" spans="1:9" ht="15" customHeight="1" x14ac:dyDescent="0.25">
      <c r="A2264" s="42">
        <v>101</v>
      </c>
      <c r="B2264" s="43">
        <v>99</v>
      </c>
      <c r="C2264" s="42">
        <v>30562</v>
      </c>
      <c r="D2264" s="43" t="s">
        <v>903</v>
      </c>
      <c r="E2264" s="43" t="s">
        <v>422</v>
      </c>
      <c r="F2264" s="43" t="s">
        <v>4592</v>
      </c>
      <c r="G2264" s="43" t="s">
        <v>491</v>
      </c>
      <c r="H2264" s="42">
        <v>24</v>
      </c>
      <c r="I2264">
        <v>540</v>
      </c>
    </row>
    <row r="2265" spans="1:9" ht="15" customHeight="1" x14ac:dyDescent="0.25">
      <c r="A2265" s="42">
        <v>279</v>
      </c>
      <c r="B2265" s="43">
        <v>272</v>
      </c>
      <c r="C2265" s="42">
        <v>33111</v>
      </c>
      <c r="D2265" s="43" t="s">
        <v>1985</v>
      </c>
      <c r="E2265" s="43" t="s">
        <v>1986</v>
      </c>
      <c r="F2265" s="43" t="s">
        <v>4592</v>
      </c>
      <c r="G2265" s="43" t="s">
        <v>450</v>
      </c>
      <c r="H2265" s="42">
        <v>22</v>
      </c>
      <c r="I2265">
        <v>257</v>
      </c>
    </row>
    <row r="2266" spans="1:9" ht="15" customHeight="1" x14ac:dyDescent="0.25">
      <c r="A2266" s="42">
        <v>530</v>
      </c>
      <c r="B2266" s="43">
        <v>538</v>
      </c>
      <c r="C2266" s="42">
        <v>34218</v>
      </c>
      <c r="D2266" s="43" t="s">
        <v>3200</v>
      </c>
      <c r="E2266" s="43" t="s">
        <v>3201</v>
      </c>
      <c r="F2266" s="43" t="s">
        <v>4592</v>
      </c>
      <c r="G2266" s="43" t="s">
        <v>485</v>
      </c>
      <c r="H2266" s="42">
        <v>21</v>
      </c>
      <c r="I2266">
        <v>111</v>
      </c>
    </row>
    <row r="2267" spans="1:9" ht="15" customHeight="1" x14ac:dyDescent="0.25">
      <c r="A2267" s="42">
        <v>139</v>
      </c>
      <c r="B2267" s="43">
        <v>131</v>
      </c>
      <c r="C2267" s="42">
        <v>23948</v>
      </c>
      <c r="D2267" s="43" t="s">
        <v>547</v>
      </c>
      <c r="E2267" s="43" t="s">
        <v>44</v>
      </c>
      <c r="F2267" s="43" t="s">
        <v>4592</v>
      </c>
      <c r="G2267" s="43" t="s">
        <v>438</v>
      </c>
      <c r="H2267" s="42">
        <v>29</v>
      </c>
      <c r="I2267">
        <v>454</v>
      </c>
    </row>
    <row r="2268" spans="1:9" ht="15" customHeight="1" x14ac:dyDescent="0.25">
      <c r="A2268" s="42">
        <v>753</v>
      </c>
      <c r="B2268" s="43">
        <v>778</v>
      </c>
      <c r="C2268" s="42">
        <v>19616</v>
      </c>
      <c r="D2268" s="43" t="s">
        <v>550</v>
      </c>
      <c r="E2268" s="43" t="s">
        <v>193</v>
      </c>
      <c r="F2268" s="43" t="s">
        <v>4592</v>
      </c>
      <c r="G2268" s="43" t="s">
        <v>485</v>
      </c>
      <c r="H2268" s="42">
        <v>32</v>
      </c>
      <c r="I2268">
        <v>64</v>
      </c>
    </row>
    <row r="2269" spans="1:9" ht="15" customHeight="1" x14ac:dyDescent="0.25">
      <c r="A2269" s="42">
        <v>336</v>
      </c>
      <c r="B2269" s="43">
        <v>333</v>
      </c>
      <c r="C2269" s="42">
        <v>30595</v>
      </c>
      <c r="D2269" s="43" t="s">
        <v>777</v>
      </c>
      <c r="E2269" s="43" t="s">
        <v>114</v>
      </c>
      <c r="F2269" s="43" t="s">
        <v>4592</v>
      </c>
      <c r="G2269" s="43" t="s">
        <v>496</v>
      </c>
      <c r="H2269" s="42">
        <v>26</v>
      </c>
      <c r="I2269">
        <v>213</v>
      </c>
    </row>
    <row r="2270" spans="1:9" ht="15" customHeight="1" x14ac:dyDescent="0.25">
      <c r="A2270" s="42">
        <v>28</v>
      </c>
      <c r="B2270" s="43">
        <v>29</v>
      </c>
      <c r="C2270" s="42">
        <v>30805</v>
      </c>
      <c r="D2270" s="43" t="s">
        <v>1153</v>
      </c>
      <c r="E2270" s="43" t="s">
        <v>1154</v>
      </c>
      <c r="F2270" s="43" t="s">
        <v>4592</v>
      </c>
      <c r="G2270" s="43" t="s">
        <v>485</v>
      </c>
      <c r="H2270" s="42">
        <v>25</v>
      </c>
      <c r="I2270">
        <v>1006</v>
      </c>
    </row>
    <row r="2271" spans="1:9" ht="15" customHeight="1" x14ac:dyDescent="0.25">
      <c r="A2271" s="42">
        <v>542</v>
      </c>
      <c r="B2271" s="43">
        <v>555</v>
      </c>
      <c r="C2271" s="42">
        <v>27941</v>
      </c>
      <c r="D2271" s="43" t="s">
        <v>822</v>
      </c>
      <c r="E2271" s="43" t="s">
        <v>372</v>
      </c>
      <c r="F2271" s="43" t="s">
        <v>4592</v>
      </c>
      <c r="G2271" s="43" t="s">
        <v>564</v>
      </c>
      <c r="H2271" s="42">
        <v>26</v>
      </c>
      <c r="I2271">
        <v>108</v>
      </c>
    </row>
    <row r="2272" spans="1:9" ht="15" customHeight="1" x14ac:dyDescent="0.25">
      <c r="A2272" s="42">
        <v>442</v>
      </c>
      <c r="B2272" s="43">
        <v>438</v>
      </c>
      <c r="C2272" s="42">
        <v>23503</v>
      </c>
      <c r="D2272" s="43" t="s">
        <v>666</v>
      </c>
      <c r="E2272" s="43" t="s">
        <v>275</v>
      </c>
      <c r="F2272" s="43" t="s">
        <v>4592</v>
      </c>
      <c r="G2272" s="43" t="s">
        <v>497</v>
      </c>
      <c r="H2272" s="42">
        <v>29</v>
      </c>
      <c r="I2272">
        <v>148</v>
      </c>
    </row>
    <row r="2273" spans="1:9" ht="15" customHeight="1" x14ac:dyDescent="0.25">
      <c r="A2273" s="42">
        <v>51</v>
      </c>
      <c r="B2273" s="43">
        <v>91</v>
      </c>
      <c r="C2273" s="42">
        <v>26421</v>
      </c>
      <c r="D2273" s="43" t="s">
        <v>543</v>
      </c>
      <c r="E2273" s="43" t="s">
        <v>197</v>
      </c>
      <c r="F2273" s="43" t="s">
        <v>4592</v>
      </c>
      <c r="G2273" s="43" t="s">
        <v>442</v>
      </c>
      <c r="H2273" s="42">
        <v>27</v>
      </c>
      <c r="I2273">
        <v>818</v>
      </c>
    </row>
    <row r="2274" spans="1:9" ht="15" customHeight="1" x14ac:dyDescent="0.25">
      <c r="A2274" s="42">
        <v>818</v>
      </c>
      <c r="B2274" s="43">
        <v>806</v>
      </c>
      <c r="C2274" s="42">
        <v>22676</v>
      </c>
      <c r="D2274" s="43" t="s">
        <v>498</v>
      </c>
      <c r="E2274" s="43" t="s">
        <v>170</v>
      </c>
      <c r="F2274" s="43" t="s">
        <v>4592</v>
      </c>
      <c r="G2274" s="43" t="s">
        <v>445</v>
      </c>
      <c r="H2274" s="42">
        <v>31</v>
      </c>
      <c r="I2274">
        <v>55</v>
      </c>
    </row>
    <row r="2275" spans="1:9" ht="15" customHeight="1" x14ac:dyDescent="0.25">
      <c r="A2275" s="42">
        <v>548</v>
      </c>
      <c r="B2275" s="43">
        <v>563</v>
      </c>
      <c r="C2275" s="42">
        <v>20921</v>
      </c>
      <c r="D2275" s="43" t="s">
        <v>557</v>
      </c>
      <c r="E2275" s="43" t="s">
        <v>4638</v>
      </c>
      <c r="F2275" s="43" t="s">
        <v>4592</v>
      </c>
      <c r="G2275" s="43" t="s">
        <v>558</v>
      </c>
      <c r="H2275" s="42">
        <v>31</v>
      </c>
      <c r="I2275">
        <v>106</v>
      </c>
    </row>
    <row r="2276" spans="1:9" ht="15" customHeight="1" x14ac:dyDescent="0.25">
      <c r="A2276" s="42">
        <v>1429</v>
      </c>
      <c r="B2276" s="43">
        <v>1424</v>
      </c>
      <c r="C2276" s="42">
        <v>31783</v>
      </c>
      <c r="D2276" s="43" t="s">
        <v>566</v>
      </c>
      <c r="E2276" s="43" t="s">
        <v>198</v>
      </c>
      <c r="F2276" s="43" t="s">
        <v>4592</v>
      </c>
      <c r="G2276" s="43" t="s">
        <v>485</v>
      </c>
      <c r="H2276" s="42">
        <v>32</v>
      </c>
      <c r="I2276">
        <v>18</v>
      </c>
    </row>
    <row r="2277" spans="1:9" ht="15" customHeight="1" x14ac:dyDescent="0.25">
      <c r="A2277" s="42">
        <v>134</v>
      </c>
      <c r="B2277" s="43">
        <v>127</v>
      </c>
      <c r="C2277" s="42">
        <v>33100</v>
      </c>
      <c r="D2277" s="43" t="s">
        <v>1571</v>
      </c>
      <c r="E2277" s="43" t="s">
        <v>1572</v>
      </c>
      <c r="F2277" s="43" t="s">
        <v>4592</v>
      </c>
      <c r="G2277" s="43" t="s">
        <v>445</v>
      </c>
      <c r="H2277" s="42">
        <v>22</v>
      </c>
      <c r="I2277">
        <v>460</v>
      </c>
    </row>
    <row r="2278" spans="1:9" ht="15" customHeight="1" x14ac:dyDescent="0.25">
      <c r="A2278" s="42">
        <v>230</v>
      </c>
      <c r="B2278" s="43">
        <v>229</v>
      </c>
      <c r="C2278" s="42">
        <v>31638</v>
      </c>
      <c r="D2278" s="43" t="s">
        <v>1068</v>
      </c>
      <c r="E2278" s="43" t="s">
        <v>1069</v>
      </c>
      <c r="F2278" s="43" t="s">
        <v>4592</v>
      </c>
      <c r="G2278" s="43" t="s">
        <v>491</v>
      </c>
      <c r="H2278" s="42">
        <v>23</v>
      </c>
      <c r="I2278">
        <v>306</v>
      </c>
    </row>
    <row r="2279" spans="1:9" ht="15" customHeight="1" x14ac:dyDescent="0.25">
      <c r="A2279" s="42">
        <v>10</v>
      </c>
      <c r="B2279" s="43">
        <v>10</v>
      </c>
      <c r="C2279" s="42">
        <v>20719</v>
      </c>
      <c r="D2279" s="43" t="s">
        <v>860</v>
      </c>
      <c r="E2279" s="43" t="s">
        <v>408</v>
      </c>
      <c r="F2279" s="43" t="s">
        <v>4592</v>
      </c>
      <c r="G2279" s="43" t="s">
        <v>518</v>
      </c>
      <c r="H2279" s="42">
        <v>36</v>
      </c>
      <c r="I2279">
        <v>1592</v>
      </c>
    </row>
    <row r="2280" spans="1:9" ht="15" customHeight="1" x14ac:dyDescent="0.25">
      <c r="A2280" s="42">
        <v>699</v>
      </c>
      <c r="B2280" s="43">
        <v>737</v>
      </c>
      <c r="C2280" s="42">
        <v>27033</v>
      </c>
      <c r="D2280" s="43" t="s">
        <v>516</v>
      </c>
      <c r="E2280" s="43" t="s">
        <v>58</v>
      </c>
      <c r="F2280" s="43" t="s">
        <v>4592</v>
      </c>
      <c r="G2280" s="43" t="s">
        <v>445</v>
      </c>
      <c r="H2280" s="42">
        <v>28</v>
      </c>
      <c r="I2280">
        <v>73</v>
      </c>
    </row>
    <row r="2281" spans="1:9" ht="15" customHeight="1" x14ac:dyDescent="0.25">
      <c r="A2281" s="42">
        <v>374</v>
      </c>
      <c r="B2281" s="43">
        <v>366</v>
      </c>
      <c r="C2281" s="42">
        <v>12748</v>
      </c>
      <c r="D2281" s="43" t="s">
        <v>815</v>
      </c>
      <c r="E2281" s="43" t="s">
        <v>29</v>
      </c>
      <c r="F2281" s="43" t="s">
        <v>4592</v>
      </c>
      <c r="G2281" s="43" t="s">
        <v>518</v>
      </c>
      <c r="H2281" s="42">
        <v>35</v>
      </c>
      <c r="I2281">
        <v>188</v>
      </c>
    </row>
    <row r="2282" spans="1:9" ht="15" customHeight="1" x14ac:dyDescent="0.25">
      <c r="A2282" s="42">
        <v>385</v>
      </c>
      <c r="B2282" s="43">
        <v>367</v>
      </c>
      <c r="C2282" s="42">
        <v>30641</v>
      </c>
      <c r="D2282" s="43" t="s">
        <v>874</v>
      </c>
      <c r="E2282" s="43" t="s">
        <v>414</v>
      </c>
      <c r="F2282" s="43" t="s">
        <v>4592</v>
      </c>
      <c r="G2282" s="43" t="s">
        <v>465</v>
      </c>
      <c r="H2282" s="42">
        <v>25</v>
      </c>
      <c r="I2282">
        <v>182</v>
      </c>
    </row>
    <row r="2283" spans="1:9" ht="15" customHeight="1" x14ac:dyDescent="0.25">
      <c r="A2283" s="42">
        <v>613</v>
      </c>
      <c r="B2283" s="43">
        <v>621</v>
      </c>
      <c r="C2283" s="42">
        <v>30642</v>
      </c>
      <c r="D2283" s="43" t="s">
        <v>874</v>
      </c>
      <c r="E2283" s="43" t="s">
        <v>415</v>
      </c>
      <c r="F2283" s="43" t="s">
        <v>4592</v>
      </c>
      <c r="G2283" s="43" t="s">
        <v>465</v>
      </c>
      <c r="H2283" s="42">
        <v>25</v>
      </c>
      <c r="I2283">
        <v>91</v>
      </c>
    </row>
    <row r="2284" spans="1:9" ht="15" customHeight="1" x14ac:dyDescent="0.25">
      <c r="A2284" s="42">
        <v>175</v>
      </c>
      <c r="B2284" s="43">
        <v>170</v>
      </c>
      <c r="C2284" s="42">
        <v>28521</v>
      </c>
      <c r="D2284" s="43" t="s">
        <v>739</v>
      </c>
      <c r="E2284" s="43" t="s">
        <v>327</v>
      </c>
      <c r="F2284" s="43" t="s">
        <v>4592</v>
      </c>
      <c r="G2284" s="43" t="s">
        <v>442</v>
      </c>
      <c r="H2284" s="42">
        <v>26</v>
      </c>
      <c r="I2284">
        <v>380</v>
      </c>
    </row>
    <row r="2285" spans="1:9" ht="15" customHeight="1" x14ac:dyDescent="0.25">
      <c r="A2285" s="42">
        <v>136</v>
      </c>
      <c r="B2285" s="43">
        <v>135</v>
      </c>
      <c r="C2285" s="42">
        <v>19242</v>
      </c>
      <c r="D2285" s="43" t="s">
        <v>539</v>
      </c>
      <c r="E2285" s="43" t="s">
        <v>204</v>
      </c>
      <c r="F2285" s="43" t="s">
        <v>4592</v>
      </c>
      <c r="G2285" s="43" t="s">
        <v>465</v>
      </c>
      <c r="H2285" s="42">
        <v>32</v>
      </c>
      <c r="I2285">
        <v>457</v>
      </c>
    </row>
    <row r="2286" spans="1:9" ht="15" customHeight="1" x14ac:dyDescent="0.25">
      <c r="A2286" s="42">
        <v>265</v>
      </c>
      <c r="B2286" s="43">
        <v>346</v>
      </c>
      <c r="C2286" s="42">
        <v>24316</v>
      </c>
      <c r="D2286" s="43" t="s">
        <v>536</v>
      </c>
      <c r="E2286" s="43" t="s">
        <v>205</v>
      </c>
      <c r="F2286" s="43" t="s">
        <v>4592</v>
      </c>
      <c r="G2286" s="43" t="s">
        <v>538</v>
      </c>
      <c r="H2286" s="42">
        <v>29</v>
      </c>
      <c r="I2286">
        <v>269</v>
      </c>
    </row>
    <row r="2287" spans="1:9" ht="15" customHeight="1" x14ac:dyDescent="0.25">
      <c r="A2287" s="42">
        <v>184</v>
      </c>
      <c r="B2287" s="43">
        <v>178</v>
      </c>
      <c r="C2287" s="42">
        <v>30710</v>
      </c>
      <c r="D2287" s="43" t="s">
        <v>559</v>
      </c>
      <c r="E2287" s="43" t="s">
        <v>207</v>
      </c>
      <c r="F2287" s="43" t="s">
        <v>4592</v>
      </c>
      <c r="G2287" s="43" t="s">
        <v>529</v>
      </c>
      <c r="H2287" s="42">
        <v>24</v>
      </c>
      <c r="I2287">
        <v>361</v>
      </c>
    </row>
    <row r="2288" spans="1:9" ht="15" customHeight="1" x14ac:dyDescent="0.25">
      <c r="A2288" s="42">
        <v>209</v>
      </c>
      <c r="B2288" s="43">
        <v>210</v>
      </c>
      <c r="C2288" s="42">
        <v>23517</v>
      </c>
      <c r="D2288" s="43" t="s">
        <v>603</v>
      </c>
      <c r="E2288" s="43" t="s">
        <v>3451</v>
      </c>
      <c r="F2288" s="43" t="s">
        <v>4592</v>
      </c>
      <c r="G2288" s="43" t="s">
        <v>438</v>
      </c>
      <c r="H2288" s="42">
        <v>29</v>
      </c>
      <c r="I2288">
        <v>323</v>
      </c>
    </row>
    <row r="2289" spans="1:9" ht="15" customHeight="1" x14ac:dyDescent="0.25">
      <c r="A2289" s="42">
        <v>437</v>
      </c>
      <c r="B2289" s="43">
        <v>424</v>
      </c>
      <c r="C2289" s="42">
        <v>31491</v>
      </c>
      <c r="D2289" s="43" t="s">
        <v>560</v>
      </c>
      <c r="E2289" s="43" t="s">
        <v>100</v>
      </c>
      <c r="F2289" s="43" t="s">
        <v>4592</v>
      </c>
      <c r="G2289" s="43" t="s">
        <v>485</v>
      </c>
      <c r="H2289" s="42">
        <v>31</v>
      </c>
      <c r="I2289">
        <v>150</v>
      </c>
    </row>
    <row r="2290" spans="1:9" ht="15" customHeight="1" x14ac:dyDescent="0.25">
      <c r="A2290" s="42">
        <v>839</v>
      </c>
      <c r="B2290" s="43">
        <v>830</v>
      </c>
      <c r="C2290" s="42">
        <v>29896</v>
      </c>
      <c r="D2290" s="43" t="s">
        <v>1417</v>
      </c>
      <c r="E2290" s="43" t="s">
        <v>1418</v>
      </c>
      <c r="F2290" s="43" t="s">
        <v>4599</v>
      </c>
      <c r="G2290" s="43" t="s">
        <v>465</v>
      </c>
      <c r="H2290" s="42">
        <v>26</v>
      </c>
      <c r="I2290">
        <v>53</v>
      </c>
    </row>
    <row r="2291" spans="1:9" ht="15" customHeight="1" x14ac:dyDescent="0.25">
      <c r="A2291" s="42">
        <v>571</v>
      </c>
      <c r="B2291" s="43">
        <v>587</v>
      </c>
      <c r="C2291" s="42">
        <v>30543</v>
      </c>
      <c r="D2291" s="43" t="s">
        <v>1667</v>
      </c>
      <c r="E2291" s="43" t="s">
        <v>1668</v>
      </c>
      <c r="F2291" s="43" t="s">
        <v>4599</v>
      </c>
      <c r="G2291" s="43" t="s">
        <v>442</v>
      </c>
      <c r="H2291" s="42">
        <v>25</v>
      </c>
      <c r="I2291">
        <v>101</v>
      </c>
    </row>
    <row r="2292" spans="1:9" ht="15" customHeight="1" x14ac:dyDescent="0.25">
      <c r="A2292" s="42">
        <v>1156</v>
      </c>
      <c r="B2292" s="43">
        <v>1389</v>
      </c>
      <c r="C2292" s="42">
        <v>21928</v>
      </c>
      <c r="D2292" s="43" t="s">
        <v>1508</v>
      </c>
      <c r="E2292" s="43" t="s">
        <v>1509</v>
      </c>
      <c r="F2292" s="43" t="s">
        <v>4599</v>
      </c>
      <c r="G2292" s="43" t="s">
        <v>465</v>
      </c>
      <c r="H2292" s="42">
        <v>30</v>
      </c>
      <c r="I2292">
        <v>29</v>
      </c>
    </row>
    <row r="2293" spans="1:9" ht="15" customHeight="1" x14ac:dyDescent="0.25">
      <c r="A2293" s="42">
        <v>191</v>
      </c>
      <c r="B2293" s="43">
        <v>189</v>
      </c>
      <c r="C2293" s="42">
        <v>22210</v>
      </c>
      <c r="D2293" s="43" t="s">
        <v>1780</v>
      </c>
      <c r="E2293" s="43" t="s">
        <v>1781</v>
      </c>
      <c r="F2293" s="43" t="s">
        <v>4599</v>
      </c>
      <c r="G2293" s="43" t="s">
        <v>445</v>
      </c>
      <c r="H2293" s="42">
        <v>30</v>
      </c>
      <c r="I2293">
        <v>351</v>
      </c>
    </row>
    <row r="2294" spans="1:9" ht="15" customHeight="1" x14ac:dyDescent="0.25">
      <c r="A2294" s="42">
        <v>932</v>
      </c>
      <c r="B2294" s="43">
        <v>927</v>
      </c>
      <c r="C2294" s="42">
        <v>34232</v>
      </c>
      <c r="D2294" s="43" t="s">
        <v>1795</v>
      </c>
      <c r="E2294" s="43" t="s">
        <v>1796</v>
      </c>
      <c r="F2294" s="43" t="s">
        <v>4599</v>
      </c>
      <c r="G2294" s="43" t="s">
        <v>602</v>
      </c>
      <c r="H2294" s="42">
        <v>24</v>
      </c>
      <c r="I2294">
        <v>44</v>
      </c>
    </row>
    <row r="2295" spans="1:9" ht="15" customHeight="1" x14ac:dyDescent="0.25">
      <c r="A2295" s="42">
        <v>602</v>
      </c>
      <c r="B2295" s="43">
        <v>618</v>
      </c>
      <c r="C2295" s="42">
        <v>23351</v>
      </c>
      <c r="D2295" s="43" t="s">
        <v>1611</v>
      </c>
      <c r="E2295" s="43" t="s">
        <v>1612</v>
      </c>
      <c r="F2295" s="43" t="s">
        <v>4599</v>
      </c>
      <c r="G2295" s="43" t="s">
        <v>465</v>
      </c>
      <c r="H2295" s="42">
        <v>29</v>
      </c>
      <c r="I2295">
        <v>94</v>
      </c>
    </row>
    <row r="2296" spans="1:9" ht="15" customHeight="1" x14ac:dyDescent="0.25">
      <c r="A2296" s="42">
        <v>356</v>
      </c>
      <c r="B2296" s="43">
        <v>407</v>
      </c>
      <c r="C2296" s="42">
        <v>21405</v>
      </c>
      <c r="D2296" s="43" t="s">
        <v>621</v>
      </c>
      <c r="E2296" s="43" t="s">
        <v>31</v>
      </c>
      <c r="F2296" s="43" t="s">
        <v>4599</v>
      </c>
      <c r="G2296" s="43" t="s">
        <v>602</v>
      </c>
      <c r="H2296" s="42">
        <v>31</v>
      </c>
      <c r="I2296">
        <v>199</v>
      </c>
    </row>
    <row r="2297" spans="1:9" ht="15" customHeight="1" x14ac:dyDescent="0.25">
      <c r="A2297" s="42">
        <v>1279</v>
      </c>
      <c r="B2297" s="43">
        <v>1272</v>
      </c>
      <c r="C2297" s="42">
        <v>30563</v>
      </c>
      <c r="D2297" s="43" t="s">
        <v>2996</v>
      </c>
      <c r="E2297" s="43" t="s">
        <v>2997</v>
      </c>
      <c r="F2297" s="43" t="s">
        <v>4599</v>
      </c>
      <c r="G2297" s="43" t="s">
        <v>465</v>
      </c>
      <c r="H2297" s="42">
        <v>24</v>
      </c>
      <c r="I2297">
        <v>23</v>
      </c>
    </row>
    <row r="2298" spans="1:9" ht="15" customHeight="1" x14ac:dyDescent="0.25">
      <c r="A2298" s="42">
        <v>438</v>
      </c>
      <c r="B2298" s="43">
        <v>445</v>
      </c>
      <c r="C2298" s="42">
        <v>32709</v>
      </c>
      <c r="D2298" s="43" t="s">
        <v>2013</v>
      </c>
      <c r="E2298" s="43" t="s">
        <v>2014</v>
      </c>
      <c r="F2298" s="43" t="s">
        <v>4599</v>
      </c>
      <c r="G2298" s="43" t="s">
        <v>436</v>
      </c>
      <c r="H2298" s="42">
        <v>24</v>
      </c>
      <c r="I2298">
        <v>150</v>
      </c>
    </row>
    <row r="2299" spans="1:9" ht="15" customHeight="1" x14ac:dyDescent="0.25">
      <c r="A2299" s="42">
        <v>1635</v>
      </c>
      <c r="B2299" s="43">
        <v>1627</v>
      </c>
      <c r="C2299" s="42">
        <v>32744</v>
      </c>
      <c r="D2299" s="43" t="s">
        <v>3184</v>
      </c>
      <c r="E2299" s="43" t="s">
        <v>3185</v>
      </c>
      <c r="F2299" s="43" t="s">
        <v>4599</v>
      </c>
      <c r="G2299" s="43" t="s">
        <v>436</v>
      </c>
      <c r="H2299" s="42">
        <v>25</v>
      </c>
      <c r="I2299">
        <v>14</v>
      </c>
    </row>
    <row r="2300" spans="1:9" ht="15" customHeight="1" x14ac:dyDescent="0.25">
      <c r="A2300" s="42">
        <v>2249</v>
      </c>
      <c r="B2300" s="43" t="s">
        <v>1123</v>
      </c>
      <c r="C2300" s="42">
        <v>27567</v>
      </c>
      <c r="D2300" s="43" t="s">
        <v>5516</v>
      </c>
      <c r="E2300" s="43" t="s">
        <v>5517</v>
      </c>
      <c r="F2300" s="43" t="s">
        <v>4599</v>
      </c>
      <c r="G2300" s="43" t="s">
        <v>465</v>
      </c>
      <c r="H2300" s="42">
        <v>28</v>
      </c>
      <c r="I2300">
        <v>5</v>
      </c>
    </row>
    <row r="2301" spans="1:9" ht="15" customHeight="1" x14ac:dyDescent="0.25">
      <c r="A2301" s="42">
        <v>591</v>
      </c>
      <c r="B2301" s="43">
        <v>586</v>
      </c>
      <c r="C2301" s="42">
        <v>29206</v>
      </c>
      <c r="D2301" s="43" t="s">
        <v>2622</v>
      </c>
      <c r="E2301" s="43" t="s">
        <v>2623</v>
      </c>
      <c r="F2301" s="43" t="s">
        <v>4599</v>
      </c>
      <c r="G2301" s="43" t="s">
        <v>465</v>
      </c>
      <c r="H2301" s="42">
        <v>29</v>
      </c>
      <c r="I2301">
        <v>96</v>
      </c>
    </row>
    <row r="2302" spans="1:9" ht="15" customHeight="1" x14ac:dyDescent="0.25">
      <c r="A2302" s="42">
        <v>637</v>
      </c>
      <c r="B2302" s="43">
        <v>633</v>
      </c>
      <c r="C2302" s="42">
        <v>30677</v>
      </c>
      <c r="D2302" s="43" t="s">
        <v>2746</v>
      </c>
      <c r="E2302" s="43" t="s">
        <v>2747</v>
      </c>
      <c r="F2302" s="43" t="s">
        <v>4599</v>
      </c>
      <c r="G2302" s="43" t="s">
        <v>717</v>
      </c>
      <c r="H2302" s="42">
        <v>25</v>
      </c>
      <c r="I2302">
        <v>84</v>
      </c>
    </row>
    <row r="2303" spans="1:9" ht="15" customHeight="1" x14ac:dyDescent="0.25">
      <c r="A2303" s="42">
        <v>115</v>
      </c>
      <c r="B2303" s="43">
        <v>111</v>
      </c>
      <c r="C2303" s="42">
        <v>29513</v>
      </c>
      <c r="D2303" s="43" t="s">
        <v>1499</v>
      </c>
      <c r="E2303" s="43" t="s">
        <v>1500</v>
      </c>
      <c r="F2303" s="43" t="s">
        <v>4599</v>
      </c>
      <c r="G2303" s="43" t="s">
        <v>921</v>
      </c>
      <c r="H2303" s="42">
        <v>25</v>
      </c>
      <c r="I2303">
        <v>504</v>
      </c>
    </row>
    <row r="2304" spans="1:9" ht="15" customHeight="1" x14ac:dyDescent="0.25">
      <c r="A2304" s="42">
        <v>1197</v>
      </c>
      <c r="B2304" s="43">
        <v>1194</v>
      </c>
      <c r="C2304" s="42">
        <v>28916</v>
      </c>
      <c r="D2304" s="43" t="s">
        <v>2152</v>
      </c>
      <c r="E2304" s="43" t="s">
        <v>2153</v>
      </c>
      <c r="F2304" s="43" t="s">
        <v>4599</v>
      </c>
      <c r="G2304" s="43" t="s">
        <v>489</v>
      </c>
      <c r="H2304" s="42">
        <v>27</v>
      </c>
      <c r="I2304">
        <v>26</v>
      </c>
    </row>
    <row r="2305" spans="1:9" ht="15" customHeight="1" x14ac:dyDescent="0.25">
      <c r="A2305" s="46">
        <v>229</v>
      </c>
      <c r="B2305" s="46">
        <v>232</v>
      </c>
      <c r="C2305" s="46">
        <v>28470</v>
      </c>
      <c r="D2305" s="46" t="s">
        <v>2361</v>
      </c>
      <c r="E2305" s="46" t="s">
        <v>2362</v>
      </c>
      <c r="F2305" s="46" t="s">
        <v>4599</v>
      </c>
      <c r="G2305" s="46" t="s">
        <v>442</v>
      </c>
      <c r="H2305" s="46">
        <v>28</v>
      </c>
      <c r="I2305">
        <v>306</v>
      </c>
    </row>
    <row r="2306" spans="1:9" ht="15" customHeight="1" x14ac:dyDescent="0.25">
      <c r="A2306" s="42">
        <v>253</v>
      </c>
      <c r="B2306" s="43">
        <v>253</v>
      </c>
      <c r="C2306" s="42">
        <v>31340</v>
      </c>
      <c r="D2306" s="43" t="s">
        <v>2756</v>
      </c>
      <c r="E2306" s="43" t="s">
        <v>2757</v>
      </c>
      <c r="F2306" s="43" t="s">
        <v>4599</v>
      </c>
      <c r="G2306" s="43" t="s">
        <v>436</v>
      </c>
      <c r="H2306" s="42">
        <v>25</v>
      </c>
      <c r="I2306">
        <v>283</v>
      </c>
    </row>
    <row r="2307" spans="1:9" ht="15" customHeight="1" x14ac:dyDescent="0.25">
      <c r="A2307" s="42">
        <v>1084</v>
      </c>
      <c r="B2307" s="43">
        <v>1077</v>
      </c>
      <c r="C2307" s="42">
        <v>30646</v>
      </c>
      <c r="D2307" s="43" t="s">
        <v>1698</v>
      </c>
      <c r="E2307" s="43" t="s">
        <v>1699</v>
      </c>
      <c r="F2307" s="43" t="s">
        <v>4599</v>
      </c>
      <c r="G2307" s="43" t="s">
        <v>445</v>
      </c>
      <c r="H2307" s="42">
        <v>24</v>
      </c>
      <c r="I2307">
        <v>33</v>
      </c>
    </row>
    <row r="2308" spans="1:9" ht="15" customHeight="1" x14ac:dyDescent="0.25">
      <c r="A2308" s="42">
        <v>694</v>
      </c>
      <c r="B2308" s="43">
        <v>690</v>
      </c>
      <c r="C2308" s="42">
        <v>34394</v>
      </c>
      <c r="D2308" s="43" t="s">
        <v>2524</v>
      </c>
      <c r="E2308" s="43" t="s">
        <v>2525</v>
      </c>
      <c r="F2308" s="43" t="s">
        <v>4599</v>
      </c>
      <c r="G2308" s="43" t="s">
        <v>465</v>
      </c>
      <c r="H2308" s="42">
        <v>23</v>
      </c>
      <c r="I2308">
        <v>74</v>
      </c>
    </row>
    <row r="2309" spans="1:9" ht="15" customHeight="1" x14ac:dyDescent="0.25">
      <c r="A2309" s="42">
        <v>907</v>
      </c>
      <c r="B2309" s="43">
        <v>988</v>
      </c>
      <c r="C2309" s="42">
        <v>30288</v>
      </c>
      <c r="D2309" s="43" t="s">
        <v>2271</v>
      </c>
      <c r="E2309" s="43" t="s">
        <v>2272</v>
      </c>
      <c r="F2309" s="43" t="s">
        <v>4599</v>
      </c>
      <c r="G2309" s="43" t="s">
        <v>529</v>
      </c>
      <c r="H2309" s="42">
        <v>25</v>
      </c>
      <c r="I2309">
        <v>47</v>
      </c>
    </row>
    <row r="2310" spans="1:9" ht="15" customHeight="1" x14ac:dyDescent="0.25">
      <c r="A2310" s="42">
        <v>1964</v>
      </c>
      <c r="B2310" s="43">
        <v>2606</v>
      </c>
      <c r="C2310" s="42">
        <v>33703</v>
      </c>
      <c r="D2310" s="43" t="s">
        <v>2646</v>
      </c>
      <c r="E2310" s="43" t="s">
        <v>3667</v>
      </c>
      <c r="F2310" s="43" t="s">
        <v>4599</v>
      </c>
      <c r="G2310" s="43" t="s">
        <v>489</v>
      </c>
      <c r="H2310" s="42">
        <v>24</v>
      </c>
      <c r="I2310">
        <v>8</v>
      </c>
    </row>
    <row r="2311" spans="1:9" ht="15" customHeight="1" x14ac:dyDescent="0.25">
      <c r="A2311" s="42">
        <v>866</v>
      </c>
      <c r="B2311" s="43">
        <v>909</v>
      </c>
      <c r="C2311" s="42">
        <v>26406</v>
      </c>
      <c r="D2311" s="43" t="s">
        <v>1977</v>
      </c>
      <c r="E2311" s="43" t="s">
        <v>1978</v>
      </c>
      <c r="F2311" s="43" t="s">
        <v>4599</v>
      </c>
      <c r="G2311" s="43" t="s">
        <v>442</v>
      </c>
      <c r="H2311" s="42">
        <v>29</v>
      </c>
      <c r="I2311">
        <v>50</v>
      </c>
    </row>
    <row r="2312" spans="1:9" ht="15" customHeight="1" x14ac:dyDescent="0.25">
      <c r="A2312" s="42">
        <v>538</v>
      </c>
      <c r="B2312" s="43">
        <v>517</v>
      </c>
      <c r="C2312" s="42">
        <v>24953</v>
      </c>
      <c r="D2312" s="43" t="s">
        <v>1639</v>
      </c>
      <c r="E2312" s="43" t="s">
        <v>1640</v>
      </c>
      <c r="F2312" s="43" t="s">
        <v>4599</v>
      </c>
      <c r="G2312" s="43" t="s">
        <v>529</v>
      </c>
      <c r="H2312" s="42">
        <v>28</v>
      </c>
      <c r="I2312">
        <v>109</v>
      </c>
    </row>
    <row r="2313" spans="1:9" ht="15" customHeight="1" x14ac:dyDescent="0.25">
      <c r="A2313" s="42">
        <v>1354</v>
      </c>
      <c r="B2313" s="43">
        <v>1348</v>
      </c>
      <c r="C2313" s="42">
        <v>23787</v>
      </c>
      <c r="D2313" s="43" t="s">
        <v>1372</v>
      </c>
      <c r="E2313" s="43" t="s">
        <v>1373</v>
      </c>
      <c r="F2313" s="43" t="s">
        <v>4599</v>
      </c>
      <c r="G2313" s="43" t="s">
        <v>717</v>
      </c>
      <c r="H2313" s="42">
        <v>29</v>
      </c>
      <c r="I2313">
        <v>20</v>
      </c>
    </row>
    <row r="2314" spans="1:9" ht="15" customHeight="1" x14ac:dyDescent="0.25">
      <c r="A2314" s="42">
        <v>1060</v>
      </c>
      <c r="B2314" s="43">
        <v>1016</v>
      </c>
      <c r="C2314" s="42">
        <v>34066</v>
      </c>
      <c r="D2314" s="43" t="s">
        <v>3550</v>
      </c>
      <c r="E2314" s="43" t="s">
        <v>3551</v>
      </c>
      <c r="F2314" s="43" t="s">
        <v>4599</v>
      </c>
      <c r="G2314" s="43" t="s">
        <v>436</v>
      </c>
      <c r="H2314" s="42">
        <v>23</v>
      </c>
      <c r="I2314">
        <v>35</v>
      </c>
    </row>
    <row r="2315" spans="1:9" ht="15" customHeight="1" x14ac:dyDescent="0.25">
      <c r="A2315" s="42">
        <v>501</v>
      </c>
      <c r="B2315" s="43">
        <v>494</v>
      </c>
      <c r="C2315" s="42">
        <v>27699</v>
      </c>
      <c r="D2315" s="43" t="s">
        <v>1270</v>
      </c>
      <c r="E2315" s="43" t="s">
        <v>1271</v>
      </c>
      <c r="F2315" s="43" t="s">
        <v>1272</v>
      </c>
      <c r="G2315" s="43" t="s">
        <v>1263</v>
      </c>
      <c r="H2315" s="42">
        <v>27</v>
      </c>
      <c r="I2315">
        <v>119</v>
      </c>
    </row>
    <row r="2316" spans="1:9" ht="15" customHeight="1" x14ac:dyDescent="0.25">
      <c r="A2316" s="42">
        <v>711</v>
      </c>
      <c r="B2316" s="43">
        <v>703</v>
      </c>
      <c r="C2316" s="42">
        <v>29531</v>
      </c>
      <c r="D2316" s="43" t="s">
        <v>1546</v>
      </c>
      <c r="E2316" s="43" t="s">
        <v>1547</v>
      </c>
      <c r="F2316" s="43" t="s">
        <v>1272</v>
      </c>
      <c r="G2316" s="43" t="s">
        <v>438</v>
      </c>
      <c r="H2316" s="42">
        <v>27</v>
      </c>
      <c r="I2316">
        <v>71</v>
      </c>
    </row>
    <row r="2317" spans="1:9" ht="15" customHeight="1" x14ac:dyDescent="0.25">
      <c r="A2317" s="42">
        <v>377</v>
      </c>
      <c r="B2317" s="43">
        <v>370</v>
      </c>
      <c r="C2317" s="42">
        <v>30870</v>
      </c>
      <c r="D2317" s="43" t="s">
        <v>2553</v>
      </c>
      <c r="E2317" s="43" t="s">
        <v>2554</v>
      </c>
      <c r="F2317" s="43" t="s">
        <v>1272</v>
      </c>
      <c r="G2317" s="43" t="s">
        <v>438</v>
      </c>
      <c r="H2317" s="42">
        <v>24</v>
      </c>
      <c r="I2317">
        <v>186</v>
      </c>
    </row>
    <row r="2318" spans="1:9" ht="15" customHeight="1" x14ac:dyDescent="0.25">
      <c r="A2318" s="42">
        <v>1778</v>
      </c>
      <c r="B2318" s="43">
        <v>1773</v>
      </c>
      <c r="C2318" s="42">
        <v>23120</v>
      </c>
      <c r="D2318" s="43" t="s">
        <v>3830</v>
      </c>
      <c r="E2318" s="43" t="s">
        <v>3831</v>
      </c>
      <c r="F2318" s="43" t="s">
        <v>1272</v>
      </c>
      <c r="G2318" s="43" t="s">
        <v>1469</v>
      </c>
      <c r="H2318" s="42">
        <v>30</v>
      </c>
      <c r="I2318">
        <v>10</v>
      </c>
    </row>
    <row r="2319" spans="1:9" ht="15" customHeight="1" x14ac:dyDescent="0.25">
      <c r="A2319" s="42">
        <v>1453</v>
      </c>
      <c r="B2319" s="43">
        <v>1349</v>
      </c>
      <c r="C2319" s="42">
        <v>24588</v>
      </c>
      <c r="D2319" s="43" t="s">
        <v>2022</v>
      </c>
      <c r="E2319" s="43" t="s">
        <v>2023</v>
      </c>
      <c r="F2319" s="43" t="s">
        <v>1272</v>
      </c>
      <c r="G2319" s="43" t="s">
        <v>2025</v>
      </c>
      <c r="H2319" s="42">
        <v>29</v>
      </c>
      <c r="I2319">
        <v>17</v>
      </c>
    </row>
    <row r="2320" spans="1:9" ht="15" customHeight="1" x14ac:dyDescent="0.25">
      <c r="A2320" s="42">
        <v>684</v>
      </c>
      <c r="B2320" s="43">
        <v>682</v>
      </c>
      <c r="C2320" s="42">
        <v>22735</v>
      </c>
      <c r="D2320" s="43" t="s">
        <v>1608</v>
      </c>
      <c r="E2320" s="43" t="s">
        <v>1609</v>
      </c>
      <c r="F2320" s="43" t="s">
        <v>1272</v>
      </c>
      <c r="G2320" s="43" t="s">
        <v>1610</v>
      </c>
      <c r="H2320" s="42">
        <v>29</v>
      </c>
      <c r="I2320">
        <v>75</v>
      </c>
    </row>
    <row r="2321" spans="1:9" ht="15" customHeight="1" x14ac:dyDescent="0.25">
      <c r="A2321" s="42">
        <v>1788</v>
      </c>
      <c r="B2321" s="43">
        <v>1785</v>
      </c>
      <c r="C2321" s="42">
        <v>26975</v>
      </c>
      <c r="D2321" s="43" t="s">
        <v>5103</v>
      </c>
      <c r="E2321" s="43" t="s">
        <v>5104</v>
      </c>
      <c r="F2321" s="43" t="s">
        <v>1272</v>
      </c>
      <c r="G2321" s="43" t="s">
        <v>1469</v>
      </c>
      <c r="H2321" s="42">
        <v>28</v>
      </c>
      <c r="I2321">
        <v>10</v>
      </c>
    </row>
    <row r="2322" spans="1:9" ht="15" customHeight="1" x14ac:dyDescent="0.25">
      <c r="A2322" s="42">
        <v>1077</v>
      </c>
      <c r="B2322" s="43">
        <v>1069</v>
      </c>
      <c r="C2322" s="42">
        <v>16649</v>
      </c>
      <c r="D2322" s="43" t="s">
        <v>1691</v>
      </c>
      <c r="E2322" s="43" t="s">
        <v>1692</v>
      </c>
      <c r="F2322" s="43" t="s">
        <v>1272</v>
      </c>
      <c r="G2322" s="43" t="s">
        <v>1693</v>
      </c>
      <c r="H2322" s="42">
        <v>34</v>
      </c>
      <c r="I2322">
        <v>33</v>
      </c>
    </row>
    <row r="2323" spans="1:9" ht="15" customHeight="1" x14ac:dyDescent="0.25">
      <c r="A2323" s="42">
        <v>870</v>
      </c>
      <c r="B2323" s="43">
        <v>860</v>
      </c>
      <c r="C2323" s="42">
        <v>29572</v>
      </c>
      <c r="D2323" s="43" t="s">
        <v>1183</v>
      </c>
      <c r="E2323" s="43" t="s">
        <v>1184</v>
      </c>
      <c r="F2323" s="43" t="s">
        <v>1272</v>
      </c>
      <c r="G2323" s="43" t="s">
        <v>438</v>
      </c>
      <c r="H2323" s="42">
        <v>25</v>
      </c>
      <c r="I2323">
        <v>50</v>
      </c>
    </row>
    <row r="2324" spans="1:9" ht="15" customHeight="1" x14ac:dyDescent="0.25">
      <c r="A2324" s="42">
        <v>686</v>
      </c>
      <c r="B2324" s="43">
        <v>684</v>
      </c>
      <c r="C2324" s="42">
        <v>28063</v>
      </c>
      <c r="D2324" s="43" t="s">
        <v>1862</v>
      </c>
      <c r="E2324" s="43" t="s">
        <v>1863</v>
      </c>
      <c r="F2324" s="43" t="s">
        <v>1272</v>
      </c>
      <c r="G2324" s="43" t="s">
        <v>438</v>
      </c>
      <c r="H2324" s="42">
        <v>29</v>
      </c>
      <c r="I2324">
        <v>75</v>
      </c>
    </row>
    <row r="2325" spans="1:9" ht="15" customHeight="1" x14ac:dyDescent="0.25">
      <c r="A2325" s="42">
        <v>2098</v>
      </c>
      <c r="B2325" s="43">
        <v>2090</v>
      </c>
      <c r="C2325" s="42">
        <v>35865</v>
      </c>
      <c r="D2325" s="43" t="s">
        <v>5371</v>
      </c>
      <c r="E2325" s="43" t="s">
        <v>5372</v>
      </c>
      <c r="F2325" s="43" t="s">
        <v>1272</v>
      </c>
      <c r="G2325" s="43" t="s">
        <v>1469</v>
      </c>
      <c r="H2325" s="42">
        <v>20</v>
      </c>
      <c r="I2325">
        <v>7</v>
      </c>
    </row>
    <row r="2326" spans="1:9" ht="15" customHeight="1" x14ac:dyDescent="0.25">
      <c r="A2326" s="42">
        <v>1901</v>
      </c>
      <c r="B2326" s="43">
        <v>1903</v>
      </c>
      <c r="C2326" s="42">
        <v>31304</v>
      </c>
      <c r="D2326" s="43" t="s">
        <v>4420</v>
      </c>
      <c r="E2326" s="43" t="s">
        <v>4421</v>
      </c>
      <c r="F2326" s="43" t="s">
        <v>1653</v>
      </c>
      <c r="G2326" s="43" t="s">
        <v>589</v>
      </c>
      <c r="H2326" s="42">
        <v>24</v>
      </c>
      <c r="I2326">
        <v>9</v>
      </c>
    </row>
    <row r="2327" spans="1:9" ht="15" customHeight="1" x14ac:dyDescent="0.25">
      <c r="A2327" s="42">
        <v>1931</v>
      </c>
      <c r="B2327" s="43">
        <v>1931</v>
      </c>
      <c r="C2327" s="42">
        <v>8822</v>
      </c>
      <c r="D2327" s="43" t="s">
        <v>3783</v>
      </c>
      <c r="E2327" s="43" t="s">
        <v>3784</v>
      </c>
      <c r="F2327" s="43" t="s">
        <v>1653</v>
      </c>
      <c r="G2327" s="43" t="s">
        <v>589</v>
      </c>
      <c r="H2327" s="42">
        <v>39</v>
      </c>
      <c r="I2327">
        <v>8</v>
      </c>
    </row>
    <row r="2328" spans="1:9" ht="15" customHeight="1" x14ac:dyDescent="0.25">
      <c r="A2328" s="42">
        <v>2413</v>
      </c>
      <c r="B2328" s="43">
        <v>2402</v>
      </c>
      <c r="C2328" s="42">
        <v>29428</v>
      </c>
      <c r="D2328" s="43" t="s">
        <v>2742</v>
      </c>
      <c r="E2328" s="43" t="s">
        <v>2743</v>
      </c>
      <c r="F2328" s="43" t="s">
        <v>1653</v>
      </c>
      <c r="G2328" s="43" t="s">
        <v>589</v>
      </c>
      <c r="H2328" s="42">
        <v>25</v>
      </c>
      <c r="I2328">
        <v>4</v>
      </c>
    </row>
    <row r="2329" spans="1:9" ht="15" customHeight="1" x14ac:dyDescent="0.25">
      <c r="A2329" s="42">
        <v>1335</v>
      </c>
      <c r="B2329" s="43">
        <v>1330</v>
      </c>
      <c r="C2329" s="42">
        <v>28195</v>
      </c>
      <c r="D2329" s="43" t="s">
        <v>3811</v>
      </c>
      <c r="E2329" s="43" t="s">
        <v>3812</v>
      </c>
      <c r="F2329" s="43" t="s">
        <v>1653</v>
      </c>
      <c r="G2329" s="43" t="s">
        <v>589</v>
      </c>
      <c r="H2329" s="42">
        <v>26</v>
      </c>
      <c r="I2329">
        <v>21</v>
      </c>
    </row>
    <row r="2330" spans="1:9" ht="15" customHeight="1" x14ac:dyDescent="0.25">
      <c r="A2330" s="42">
        <v>2478</v>
      </c>
      <c r="B2330" s="43">
        <v>2469</v>
      </c>
      <c r="C2330" s="42">
        <v>34458</v>
      </c>
      <c r="D2330" s="43" t="s">
        <v>5732</v>
      </c>
      <c r="E2330" s="43" t="s">
        <v>5733</v>
      </c>
      <c r="F2330" s="43" t="s">
        <v>1653</v>
      </c>
      <c r="G2330" s="43" t="s">
        <v>589</v>
      </c>
      <c r="H2330" s="42">
        <v>22</v>
      </c>
      <c r="I2330">
        <v>4</v>
      </c>
    </row>
    <row r="2331" spans="1:9" ht="15" customHeight="1" x14ac:dyDescent="0.25">
      <c r="A2331" s="42">
        <v>2608</v>
      </c>
      <c r="B2331" s="43">
        <v>2599</v>
      </c>
      <c r="C2331" s="42">
        <v>33013</v>
      </c>
      <c r="D2331" s="43" t="s">
        <v>5890</v>
      </c>
      <c r="E2331" s="43" t="s">
        <v>5891</v>
      </c>
      <c r="F2331" s="43" t="s">
        <v>1653</v>
      </c>
      <c r="G2331" s="43" t="s">
        <v>496</v>
      </c>
      <c r="H2331" s="42">
        <v>26</v>
      </c>
      <c r="I2331">
        <v>3</v>
      </c>
    </row>
    <row r="2332" spans="1:9" ht="15" customHeight="1" x14ac:dyDescent="0.25">
      <c r="A2332" s="42">
        <v>740</v>
      </c>
      <c r="B2332" s="43">
        <v>736</v>
      </c>
      <c r="C2332" s="42">
        <v>26533</v>
      </c>
      <c r="D2332" s="43" t="s">
        <v>1172</v>
      </c>
      <c r="E2332" s="43" t="s">
        <v>1173</v>
      </c>
      <c r="F2332" s="43" t="s">
        <v>4641</v>
      </c>
      <c r="G2332" s="43" t="s">
        <v>485</v>
      </c>
      <c r="H2332" s="42">
        <v>27</v>
      </c>
      <c r="I2332">
        <v>66</v>
      </c>
    </row>
    <row r="2333" spans="1:9" ht="15" customHeight="1" x14ac:dyDescent="0.25">
      <c r="A2333" s="42">
        <v>2629</v>
      </c>
      <c r="B2333" s="43">
        <v>2623</v>
      </c>
      <c r="C2333" s="42">
        <v>35861</v>
      </c>
      <c r="D2333" s="43" t="s">
        <v>5906</v>
      </c>
      <c r="E2333" s="43" t="s">
        <v>5907</v>
      </c>
      <c r="F2333" s="43" t="s">
        <v>4641</v>
      </c>
      <c r="G2333" s="43" t="s">
        <v>485</v>
      </c>
      <c r="H2333" s="42">
        <v>20</v>
      </c>
      <c r="I2333">
        <v>3</v>
      </c>
    </row>
    <row r="2334" spans="1:9" ht="15" customHeight="1" x14ac:dyDescent="0.25">
      <c r="A2334" s="42">
        <v>2945</v>
      </c>
      <c r="B2334" s="43">
        <v>2938</v>
      </c>
      <c r="C2334" s="42">
        <v>35805</v>
      </c>
      <c r="D2334" s="43" t="s">
        <v>6261</v>
      </c>
      <c r="E2334" s="43" t="s">
        <v>6262</v>
      </c>
      <c r="F2334" s="43" t="s">
        <v>4641</v>
      </c>
      <c r="G2334" s="43" t="s">
        <v>485</v>
      </c>
      <c r="H2334" s="42">
        <v>20</v>
      </c>
      <c r="I2334">
        <v>1</v>
      </c>
    </row>
    <row r="2335" spans="1:9" ht="15" customHeight="1" x14ac:dyDescent="0.25">
      <c r="A2335" s="42">
        <v>2917</v>
      </c>
      <c r="B2335" s="43">
        <v>2910</v>
      </c>
      <c r="C2335" s="42">
        <v>33059</v>
      </c>
      <c r="D2335" s="43" t="s">
        <v>6218</v>
      </c>
      <c r="E2335" s="43" t="s">
        <v>6219</v>
      </c>
      <c r="F2335" s="43" t="s">
        <v>4641</v>
      </c>
      <c r="G2335" s="43" t="s">
        <v>485</v>
      </c>
      <c r="H2335" s="42">
        <v>22</v>
      </c>
      <c r="I2335">
        <v>1</v>
      </c>
    </row>
    <row r="2336" spans="1:9" ht="15" customHeight="1" x14ac:dyDescent="0.25">
      <c r="A2336" s="42">
        <v>1694</v>
      </c>
      <c r="B2336" s="43">
        <v>1689</v>
      </c>
      <c r="C2336" s="42">
        <v>31826</v>
      </c>
      <c r="D2336" s="43" t="s">
        <v>3497</v>
      </c>
      <c r="E2336" s="43" t="s">
        <v>3498</v>
      </c>
      <c r="F2336" s="43" t="s">
        <v>4641</v>
      </c>
      <c r="G2336" s="43" t="s">
        <v>485</v>
      </c>
      <c r="H2336" s="42">
        <v>23</v>
      </c>
      <c r="I2336">
        <v>12</v>
      </c>
    </row>
    <row r="2337" spans="1:9" ht="15" customHeight="1" x14ac:dyDescent="0.25">
      <c r="A2337" s="42">
        <v>560</v>
      </c>
      <c r="B2337" s="43">
        <v>556</v>
      </c>
      <c r="C2337" s="42">
        <v>28564</v>
      </c>
      <c r="D2337" s="43" t="s">
        <v>1548</v>
      </c>
      <c r="E2337" s="43" t="s">
        <v>1549</v>
      </c>
      <c r="F2337" s="43" t="s">
        <v>4641</v>
      </c>
      <c r="G2337" s="43" t="s">
        <v>485</v>
      </c>
      <c r="H2337" s="42">
        <v>27</v>
      </c>
      <c r="I2337">
        <v>103</v>
      </c>
    </row>
    <row r="2338" spans="1:9" ht="15" customHeight="1" x14ac:dyDescent="0.25">
      <c r="A2338" s="42">
        <v>2617</v>
      </c>
      <c r="B2338" s="43">
        <v>2610</v>
      </c>
      <c r="C2338" s="42">
        <v>34359</v>
      </c>
      <c r="D2338" s="43" t="s">
        <v>5898</v>
      </c>
      <c r="E2338" s="43" t="s">
        <v>5899</v>
      </c>
      <c r="F2338" s="43" t="s">
        <v>4641</v>
      </c>
      <c r="G2338" s="43" t="s">
        <v>485</v>
      </c>
      <c r="H2338" s="42">
        <v>21</v>
      </c>
      <c r="I2338">
        <v>3</v>
      </c>
    </row>
    <row r="2339" spans="1:9" ht="15" customHeight="1" x14ac:dyDescent="0.25">
      <c r="A2339" s="42">
        <v>1093</v>
      </c>
      <c r="B2339" s="43">
        <v>1086</v>
      </c>
      <c r="C2339" s="42">
        <v>35806</v>
      </c>
      <c r="D2339" s="43" t="s">
        <v>4746</v>
      </c>
      <c r="E2339" s="43" t="s">
        <v>4747</v>
      </c>
      <c r="F2339" s="43" t="s">
        <v>4641</v>
      </c>
      <c r="G2339" s="43" t="s">
        <v>485</v>
      </c>
      <c r="H2339" s="42">
        <v>20</v>
      </c>
      <c r="I2339">
        <v>33</v>
      </c>
    </row>
    <row r="2340" spans="1:9" ht="15" customHeight="1" x14ac:dyDescent="0.25">
      <c r="A2340" s="42">
        <v>2220</v>
      </c>
      <c r="B2340" s="43">
        <v>2210</v>
      </c>
      <c r="C2340" s="42">
        <v>6191</v>
      </c>
      <c r="D2340" s="43" t="s">
        <v>2145</v>
      </c>
      <c r="E2340" s="43" t="s">
        <v>2146</v>
      </c>
      <c r="F2340" s="43" t="s">
        <v>4641</v>
      </c>
      <c r="G2340" s="43" t="s">
        <v>485</v>
      </c>
      <c r="H2340" s="42">
        <v>39</v>
      </c>
      <c r="I2340">
        <v>5</v>
      </c>
    </row>
    <row r="2341" spans="1:9" ht="15" customHeight="1" x14ac:dyDescent="0.25">
      <c r="A2341" s="42">
        <v>2697</v>
      </c>
      <c r="B2341" s="43">
        <v>2692</v>
      </c>
      <c r="C2341" s="42">
        <v>27883</v>
      </c>
      <c r="D2341" s="43" t="s">
        <v>3057</v>
      </c>
      <c r="E2341" s="43" t="s">
        <v>3058</v>
      </c>
      <c r="F2341" s="43" t="s">
        <v>4641</v>
      </c>
      <c r="G2341" s="43" t="s">
        <v>485</v>
      </c>
      <c r="H2341" s="42">
        <v>26</v>
      </c>
      <c r="I2341">
        <v>2</v>
      </c>
    </row>
    <row r="2342" spans="1:9" ht="15" customHeight="1" x14ac:dyDescent="0.25">
      <c r="A2342" s="42">
        <v>1967</v>
      </c>
      <c r="B2342" s="43">
        <v>1964</v>
      </c>
      <c r="C2342" s="42">
        <v>34240</v>
      </c>
      <c r="D2342" s="43" t="s">
        <v>5236</v>
      </c>
      <c r="E2342" s="43" t="s">
        <v>5237</v>
      </c>
      <c r="F2342" s="43" t="s">
        <v>4641</v>
      </c>
      <c r="G2342" s="43" t="s">
        <v>485</v>
      </c>
      <c r="H2342" s="42">
        <v>21</v>
      </c>
      <c r="I2342">
        <v>8</v>
      </c>
    </row>
    <row r="2343" spans="1:9" ht="15" customHeight="1" x14ac:dyDescent="0.25">
      <c r="A2343" s="42">
        <v>1662</v>
      </c>
      <c r="B2343" s="43">
        <v>1653</v>
      </c>
      <c r="C2343" s="42">
        <v>31828</v>
      </c>
      <c r="D2343" s="43" t="s">
        <v>3403</v>
      </c>
      <c r="E2343" s="43" t="s">
        <v>3404</v>
      </c>
      <c r="F2343" s="43" t="s">
        <v>4641</v>
      </c>
      <c r="G2343" s="43" t="s">
        <v>485</v>
      </c>
      <c r="H2343" s="42">
        <v>23</v>
      </c>
      <c r="I2343">
        <v>13</v>
      </c>
    </row>
    <row r="2344" spans="1:9" ht="15" customHeight="1" x14ac:dyDescent="0.25">
      <c r="A2344" s="42">
        <v>1285</v>
      </c>
      <c r="B2344" s="43">
        <v>1277</v>
      </c>
      <c r="C2344" s="42">
        <v>34658</v>
      </c>
      <c r="D2344" s="43" t="s">
        <v>4163</v>
      </c>
      <c r="E2344" s="43" t="s">
        <v>4164</v>
      </c>
      <c r="F2344" s="43" t="s">
        <v>4654</v>
      </c>
      <c r="G2344" s="43" t="s">
        <v>564</v>
      </c>
      <c r="H2344" s="42">
        <v>22</v>
      </c>
      <c r="I2344">
        <v>23</v>
      </c>
    </row>
    <row r="2345" spans="1:9" ht="15" customHeight="1" x14ac:dyDescent="0.25">
      <c r="A2345" s="42">
        <v>645</v>
      </c>
      <c r="B2345" s="43">
        <v>642</v>
      </c>
      <c r="C2345" s="42">
        <v>29132</v>
      </c>
      <c r="D2345" s="43" t="s">
        <v>1565</v>
      </c>
      <c r="E2345" s="43" t="s">
        <v>1566</v>
      </c>
      <c r="F2345" s="43" t="s">
        <v>4654</v>
      </c>
      <c r="G2345" s="43" t="s">
        <v>564</v>
      </c>
      <c r="H2345" s="42">
        <v>26</v>
      </c>
      <c r="I2345">
        <v>82</v>
      </c>
    </row>
    <row r="2346" spans="1:9" ht="15" customHeight="1" x14ac:dyDescent="0.25">
      <c r="A2346" s="42">
        <v>2031</v>
      </c>
      <c r="B2346" s="43">
        <v>2026</v>
      </c>
      <c r="C2346" s="42">
        <v>27240</v>
      </c>
      <c r="D2346" s="43" t="s">
        <v>3239</v>
      </c>
      <c r="E2346" s="43" t="s">
        <v>3240</v>
      </c>
      <c r="F2346" s="43" t="s">
        <v>4654</v>
      </c>
      <c r="G2346" s="43" t="s">
        <v>564</v>
      </c>
      <c r="H2346" s="42">
        <v>28</v>
      </c>
      <c r="I2346">
        <v>7</v>
      </c>
    </row>
    <row r="2347" spans="1:9" ht="15" customHeight="1" x14ac:dyDescent="0.25">
      <c r="A2347" s="42">
        <v>1862</v>
      </c>
      <c r="B2347" s="43">
        <v>1864</v>
      </c>
      <c r="C2347" s="42">
        <v>36151</v>
      </c>
      <c r="D2347" s="43" t="s">
        <v>3862</v>
      </c>
      <c r="E2347" s="43" t="s">
        <v>3863</v>
      </c>
      <c r="F2347" s="43" t="s">
        <v>3864</v>
      </c>
      <c r="G2347" s="43" t="s">
        <v>3731</v>
      </c>
      <c r="H2347" s="42">
        <v>21</v>
      </c>
      <c r="I2347">
        <v>10</v>
      </c>
    </row>
    <row r="2348" spans="1:9" ht="15" customHeight="1" x14ac:dyDescent="0.25">
      <c r="A2348" s="42">
        <v>2414</v>
      </c>
      <c r="B2348" s="43">
        <v>2403</v>
      </c>
      <c r="C2348" s="42">
        <v>29430</v>
      </c>
      <c r="D2348" s="43" t="s">
        <v>3730</v>
      </c>
      <c r="E2348" s="43" t="s">
        <v>5681</v>
      </c>
      <c r="F2348" s="43" t="s">
        <v>3864</v>
      </c>
      <c r="G2348" s="43" t="s">
        <v>3731</v>
      </c>
      <c r="H2348" s="42">
        <v>27</v>
      </c>
      <c r="I2348">
        <v>4</v>
      </c>
    </row>
    <row r="2349" spans="1:9" ht="15" customHeight="1" x14ac:dyDescent="0.25">
      <c r="A2349" s="42">
        <v>2769</v>
      </c>
      <c r="B2349" s="43">
        <v>2765</v>
      </c>
      <c r="C2349" s="42">
        <v>34812</v>
      </c>
      <c r="D2349" s="43" t="s">
        <v>4218</v>
      </c>
      <c r="E2349" s="43" t="s">
        <v>4219</v>
      </c>
      <c r="F2349" s="43" t="s">
        <v>3864</v>
      </c>
      <c r="G2349" s="43" t="s">
        <v>3731</v>
      </c>
      <c r="H2349" s="42">
        <v>23</v>
      </c>
      <c r="I2349">
        <v>2</v>
      </c>
    </row>
    <row r="2350" spans="1:9" ht="15" customHeight="1" x14ac:dyDescent="0.25">
      <c r="A2350" s="42">
        <v>1779</v>
      </c>
      <c r="B2350" s="43">
        <v>1774</v>
      </c>
      <c r="C2350" s="42">
        <v>23338</v>
      </c>
      <c r="D2350" s="43" t="s">
        <v>5095</v>
      </c>
      <c r="E2350" s="43" t="s">
        <v>5096</v>
      </c>
      <c r="F2350" s="43" t="s">
        <v>2075</v>
      </c>
      <c r="G2350" s="43" t="s">
        <v>781</v>
      </c>
      <c r="H2350" s="42">
        <v>34</v>
      </c>
      <c r="I2350">
        <v>10</v>
      </c>
    </row>
    <row r="2351" spans="1:9" ht="15" customHeight="1" x14ac:dyDescent="0.25">
      <c r="A2351" s="42">
        <v>1810</v>
      </c>
      <c r="B2351" s="43">
        <v>1807</v>
      </c>
      <c r="C2351" s="42">
        <v>31179</v>
      </c>
      <c r="D2351" s="43" t="s">
        <v>780</v>
      </c>
      <c r="E2351" s="43" t="s">
        <v>343</v>
      </c>
      <c r="F2351" s="43" t="s">
        <v>2075</v>
      </c>
      <c r="G2351" s="43" t="s">
        <v>781</v>
      </c>
      <c r="H2351" s="42">
        <v>24</v>
      </c>
      <c r="I2351">
        <v>10</v>
      </c>
    </row>
    <row r="2352" spans="1:9" ht="15" customHeight="1" x14ac:dyDescent="0.25">
      <c r="A2352" s="42">
        <v>2257</v>
      </c>
      <c r="B2352" s="43">
        <v>2247</v>
      </c>
      <c r="C2352" s="42">
        <v>29645</v>
      </c>
      <c r="D2352" s="43" t="s">
        <v>3156</v>
      </c>
      <c r="E2352" s="43" t="s">
        <v>3157</v>
      </c>
      <c r="F2352" s="43" t="s">
        <v>2075</v>
      </c>
      <c r="G2352" s="43" t="s">
        <v>781</v>
      </c>
      <c r="H2352" s="42">
        <v>26</v>
      </c>
      <c r="I2352">
        <v>5</v>
      </c>
    </row>
    <row r="2353" spans="1:9" ht="15" customHeight="1" x14ac:dyDescent="0.25">
      <c r="A2353" s="42">
        <v>1537</v>
      </c>
      <c r="B2353" s="43">
        <v>1534</v>
      </c>
      <c r="C2353" s="42">
        <v>25237</v>
      </c>
      <c r="D2353" s="43" t="s">
        <v>3910</v>
      </c>
      <c r="E2353" s="43" t="s">
        <v>3911</v>
      </c>
      <c r="F2353" s="43" t="s">
        <v>2914</v>
      </c>
      <c r="G2353" s="43" t="s">
        <v>1960</v>
      </c>
      <c r="H2353" s="42">
        <v>28</v>
      </c>
      <c r="I2353">
        <v>15</v>
      </c>
    </row>
    <row r="2354" spans="1:9" ht="15" customHeight="1" x14ac:dyDescent="0.25">
      <c r="A2354" s="42">
        <v>2387</v>
      </c>
      <c r="B2354" s="43">
        <v>2375</v>
      </c>
      <c r="C2354" s="42">
        <v>24075</v>
      </c>
      <c r="D2354" s="43" t="s">
        <v>2912</v>
      </c>
      <c r="E2354" s="43" t="s">
        <v>2913</v>
      </c>
      <c r="F2354" s="43" t="s">
        <v>2914</v>
      </c>
      <c r="G2354" s="43" t="s">
        <v>1960</v>
      </c>
      <c r="H2354" s="42">
        <v>29</v>
      </c>
      <c r="I2354">
        <v>4</v>
      </c>
    </row>
    <row r="2355" spans="1:9" ht="15" customHeight="1" x14ac:dyDescent="0.25">
      <c r="A2355" s="42">
        <v>1950</v>
      </c>
      <c r="B2355" s="43">
        <v>1948</v>
      </c>
      <c r="C2355" s="42">
        <v>31054</v>
      </c>
      <c r="D2355" s="43" t="s">
        <v>5225</v>
      </c>
      <c r="E2355" s="43" t="s">
        <v>5226</v>
      </c>
      <c r="F2355" s="43" t="s">
        <v>2914</v>
      </c>
      <c r="G2355" s="43" t="s">
        <v>1960</v>
      </c>
      <c r="H2355" s="42">
        <v>24</v>
      </c>
      <c r="I2355">
        <v>8</v>
      </c>
    </row>
    <row r="2356" spans="1:9" ht="15" customHeight="1" x14ac:dyDescent="0.25">
      <c r="A2356" s="42">
        <v>2667</v>
      </c>
      <c r="B2356" s="43">
        <v>2662</v>
      </c>
      <c r="C2356" s="42">
        <v>20061</v>
      </c>
      <c r="D2356" s="43" t="s">
        <v>5956</v>
      </c>
      <c r="E2356" s="43" t="s">
        <v>5957</v>
      </c>
      <c r="F2356" s="43" t="s">
        <v>3907</v>
      </c>
      <c r="G2356" s="43" t="s">
        <v>1824</v>
      </c>
      <c r="H2356" s="42">
        <v>32</v>
      </c>
      <c r="I2356">
        <v>2</v>
      </c>
    </row>
    <row r="2357" spans="1:9" ht="15" customHeight="1" x14ac:dyDescent="0.25">
      <c r="A2357" s="42">
        <v>2090</v>
      </c>
      <c r="B2357" s="43">
        <v>2082</v>
      </c>
      <c r="C2357" s="42">
        <v>35463</v>
      </c>
      <c r="D2357" s="43" t="s">
        <v>5361</v>
      </c>
      <c r="E2357" s="43" t="s">
        <v>5362</v>
      </c>
      <c r="F2357" s="43" t="s">
        <v>3907</v>
      </c>
      <c r="G2357" s="43" t="s">
        <v>1824</v>
      </c>
      <c r="H2357" s="42">
        <v>25</v>
      </c>
      <c r="I2357">
        <v>7</v>
      </c>
    </row>
    <row r="2358" spans="1:9" ht="15" customHeight="1" x14ac:dyDescent="0.25">
      <c r="A2358" s="42">
        <v>1420</v>
      </c>
      <c r="B2358" s="43">
        <v>1416</v>
      </c>
      <c r="C2358" s="42">
        <v>30143</v>
      </c>
      <c r="D2358" s="43" t="s">
        <v>1965</v>
      </c>
      <c r="E2358" s="43" t="s">
        <v>2439</v>
      </c>
      <c r="F2358" s="43" t="s">
        <v>3241</v>
      </c>
      <c r="G2358" s="43" t="s">
        <v>717</v>
      </c>
      <c r="H2358" s="42">
        <v>25</v>
      </c>
      <c r="I2358">
        <v>18</v>
      </c>
    </row>
    <row r="2359" spans="1:9" ht="15" customHeight="1" x14ac:dyDescent="0.25">
      <c r="A2359" s="42">
        <v>902</v>
      </c>
      <c r="B2359" s="43">
        <v>891</v>
      </c>
      <c r="C2359" s="42">
        <v>19838</v>
      </c>
      <c r="D2359" s="43" t="s">
        <v>4701</v>
      </c>
      <c r="E2359" s="43" t="s">
        <v>4702</v>
      </c>
      <c r="F2359" s="43" t="s">
        <v>2575</v>
      </c>
      <c r="G2359" s="43" t="s">
        <v>640</v>
      </c>
      <c r="H2359" s="42">
        <v>36</v>
      </c>
      <c r="I2359">
        <v>47</v>
      </c>
    </row>
    <row r="2360" spans="1:9" ht="15" customHeight="1" x14ac:dyDescent="0.25">
      <c r="A2360" s="42">
        <v>2163</v>
      </c>
      <c r="B2360" s="43">
        <v>2153</v>
      </c>
      <c r="C2360" s="42">
        <v>31083</v>
      </c>
      <c r="D2360" s="43" t="s">
        <v>3389</v>
      </c>
      <c r="E2360" s="43" t="s">
        <v>3390</v>
      </c>
      <c r="F2360" s="43" t="s">
        <v>2575</v>
      </c>
      <c r="G2360" s="43" t="s">
        <v>640</v>
      </c>
      <c r="H2360" s="42">
        <v>29</v>
      </c>
      <c r="I2360">
        <v>6</v>
      </c>
    </row>
    <row r="2361" spans="1:9" ht="15" customHeight="1" x14ac:dyDescent="0.25">
      <c r="A2361" s="42">
        <v>1146</v>
      </c>
      <c r="B2361" s="43">
        <v>1138</v>
      </c>
      <c r="C2361" s="42">
        <v>31825</v>
      </c>
      <c r="D2361" s="43" t="s">
        <v>3251</v>
      </c>
      <c r="E2361" s="43" t="s">
        <v>3252</v>
      </c>
      <c r="F2361" s="43" t="s">
        <v>1185</v>
      </c>
      <c r="G2361" s="43" t="s">
        <v>442</v>
      </c>
      <c r="H2361" s="42">
        <v>29</v>
      </c>
      <c r="I2361">
        <v>30</v>
      </c>
    </row>
    <row r="2362" spans="1:9" ht="15" customHeight="1" x14ac:dyDescent="0.25">
      <c r="A2362" s="42">
        <v>224</v>
      </c>
      <c r="B2362" s="43">
        <v>224</v>
      </c>
      <c r="C2362" s="42">
        <v>16936</v>
      </c>
      <c r="D2362" s="43" t="s">
        <v>788</v>
      </c>
      <c r="E2362" s="43" t="s">
        <v>351</v>
      </c>
      <c r="F2362" s="43" t="s">
        <v>1185</v>
      </c>
      <c r="G2362" s="43" t="s">
        <v>445</v>
      </c>
      <c r="H2362" s="42">
        <v>35</v>
      </c>
      <c r="I2362">
        <v>309</v>
      </c>
    </row>
    <row r="2363" spans="1:9" ht="15" customHeight="1" x14ac:dyDescent="0.25">
      <c r="A2363" s="42">
        <v>696</v>
      </c>
      <c r="B2363" s="43">
        <v>692</v>
      </c>
      <c r="C2363" s="42">
        <v>19783</v>
      </c>
      <c r="D2363" s="43" t="s">
        <v>800</v>
      </c>
      <c r="E2363" s="43" t="s">
        <v>86</v>
      </c>
      <c r="F2363" s="43" t="s">
        <v>1185</v>
      </c>
      <c r="G2363" s="43" t="s">
        <v>717</v>
      </c>
      <c r="H2363" s="42">
        <v>32</v>
      </c>
      <c r="I2363">
        <v>73</v>
      </c>
    </row>
    <row r="2364" spans="1:9" ht="15" customHeight="1" x14ac:dyDescent="0.25">
      <c r="A2364" s="42">
        <v>521</v>
      </c>
      <c r="B2364" s="43">
        <v>516</v>
      </c>
      <c r="C2364" s="42">
        <v>24932</v>
      </c>
      <c r="D2364" s="43" t="s">
        <v>871</v>
      </c>
      <c r="E2364" s="43" t="s">
        <v>60</v>
      </c>
      <c r="F2364" s="43" t="s">
        <v>1185</v>
      </c>
      <c r="G2364" s="43" t="s">
        <v>465</v>
      </c>
      <c r="H2364" s="42">
        <v>28</v>
      </c>
      <c r="I2364">
        <v>114</v>
      </c>
    </row>
    <row r="2365" spans="1:9" ht="15" customHeight="1" x14ac:dyDescent="0.25">
      <c r="A2365" s="42">
        <v>2</v>
      </c>
      <c r="B2365" s="43">
        <v>2</v>
      </c>
      <c r="C2365" s="42">
        <v>28377</v>
      </c>
      <c r="D2365" s="43" t="s">
        <v>782</v>
      </c>
      <c r="E2365" s="43" t="s">
        <v>355</v>
      </c>
      <c r="F2365" s="43" t="s">
        <v>1185</v>
      </c>
      <c r="G2365" s="43" t="s">
        <v>442</v>
      </c>
      <c r="H2365" s="42">
        <v>25</v>
      </c>
      <c r="I2365">
        <v>2680</v>
      </c>
    </row>
    <row r="2366" spans="1:9" ht="15" customHeight="1" x14ac:dyDescent="0.25">
      <c r="A2366" s="42">
        <v>428</v>
      </c>
      <c r="B2366" s="43">
        <v>427</v>
      </c>
      <c r="C2366" s="42">
        <v>31658</v>
      </c>
      <c r="D2366" s="43" t="s">
        <v>1139</v>
      </c>
      <c r="E2366" s="43" t="s">
        <v>1140</v>
      </c>
      <c r="F2366" s="43" t="s">
        <v>1185</v>
      </c>
      <c r="G2366" s="43" t="s">
        <v>445</v>
      </c>
      <c r="H2366" s="42">
        <v>23</v>
      </c>
      <c r="I2366">
        <v>153</v>
      </c>
    </row>
    <row r="2367" spans="1:9" ht="15" customHeight="1" x14ac:dyDescent="0.25">
      <c r="A2367" s="42">
        <v>475</v>
      </c>
      <c r="B2367" s="43">
        <v>465</v>
      </c>
      <c r="C2367" s="42">
        <v>31556</v>
      </c>
      <c r="D2367" s="43" t="s">
        <v>1775</v>
      </c>
      <c r="E2367" s="43" t="s">
        <v>1776</v>
      </c>
      <c r="F2367" s="43" t="s">
        <v>1185</v>
      </c>
      <c r="G2367" s="43" t="s">
        <v>442</v>
      </c>
      <c r="H2367" s="42">
        <v>23</v>
      </c>
      <c r="I2367">
        <v>128</v>
      </c>
    </row>
    <row r="2368" spans="1:9" ht="15" customHeight="1" x14ac:dyDescent="0.25">
      <c r="A2368" s="42">
        <v>204</v>
      </c>
      <c r="B2368" s="43">
        <v>338</v>
      </c>
      <c r="C2368" s="42">
        <v>27025</v>
      </c>
      <c r="D2368" s="43" t="s">
        <v>668</v>
      </c>
      <c r="E2368" s="43" t="s">
        <v>272</v>
      </c>
      <c r="F2368" s="43" t="s">
        <v>1185</v>
      </c>
      <c r="G2368" s="43" t="s">
        <v>489</v>
      </c>
      <c r="H2368" s="42">
        <v>27</v>
      </c>
      <c r="I2368">
        <v>329</v>
      </c>
    </row>
    <row r="2369" spans="1:9" ht="15" customHeight="1" x14ac:dyDescent="0.25">
      <c r="A2369" s="42">
        <v>982</v>
      </c>
      <c r="B2369" s="43">
        <v>1045</v>
      </c>
      <c r="C2369" s="42">
        <v>30120</v>
      </c>
      <c r="D2369" s="43" t="s">
        <v>1487</v>
      </c>
      <c r="E2369" s="43" t="s">
        <v>1488</v>
      </c>
      <c r="F2369" s="43" t="s">
        <v>1185</v>
      </c>
      <c r="G2369" s="43" t="s">
        <v>436</v>
      </c>
      <c r="H2369" s="42">
        <v>24</v>
      </c>
      <c r="I2369">
        <v>40</v>
      </c>
    </row>
    <row r="2370" spans="1:9" ht="15" customHeight="1" x14ac:dyDescent="0.25">
      <c r="A2370" s="42">
        <v>552</v>
      </c>
      <c r="B2370" s="43">
        <v>541</v>
      </c>
      <c r="C2370" s="42">
        <v>23403</v>
      </c>
      <c r="D2370" s="43" t="s">
        <v>807</v>
      </c>
      <c r="E2370" s="43" t="s">
        <v>358</v>
      </c>
      <c r="F2370" s="43" t="s">
        <v>1185</v>
      </c>
      <c r="G2370" s="43" t="s">
        <v>489</v>
      </c>
      <c r="H2370" s="42">
        <v>30</v>
      </c>
      <c r="I2370">
        <v>105</v>
      </c>
    </row>
    <row r="2371" spans="1:9" ht="15" customHeight="1" x14ac:dyDescent="0.25">
      <c r="A2371" s="42">
        <v>607</v>
      </c>
      <c r="B2371" s="43">
        <v>406</v>
      </c>
      <c r="C2371" s="42">
        <v>19941</v>
      </c>
      <c r="D2371" s="43" t="s">
        <v>790</v>
      </c>
      <c r="E2371" s="43" t="s">
        <v>359</v>
      </c>
      <c r="F2371" s="43" t="s">
        <v>1185</v>
      </c>
      <c r="G2371" s="43" t="s">
        <v>442</v>
      </c>
      <c r="H2371" s="42">
        <v>34</v>
      </c>
      <c r="I2371">
        <v>92</v>
      </c>
    </row>
    <row r="2372" spans="1:9" ht="15" customHeight="1" x14ac:dyDescent="0.25">
      <c r="A2372" s="42">
        <v>130</v>
      </c>
      <c r="B2372" s="43">
        <v>123</v>
      </c>
      <c r="C2372" s="42">
        <v>31833</v>
      </c>
      <c r="D2372" s="43" t="s">
        <v>1319</v>
      </c>
      <c r="E2372" s="43" t="s">
        <v>1320</v>
      </c>
      <c r="F2372" s="43" t="s">
        <v>1185</v>
      </c>
      <c r="G2372" s="43" t="s">
        <v>453</v>
      </c>
      <c r="H2372" s="42">
        <v>23</v>
      </c>
      <c r="I2372">
        <v>472</v>
      </c>
    </row>
    <row r="2373" spans="1:9" ht="15" customHeight="1" x14ac:dyDescent="0.25">
      <c r="A2373" s="42">
        <v>41</v>
      </c>
      <c r="B2373" s="43">
        <v>38</v>
      </c>
      <c r="C2373" s="42">
        <v>14319</v>
      </c>
      <c r="D2373" s="43" t="s">
        <v>817</v>
      </c>
      <c r="E2373" s="43" t="s">
        <v>41</v>
      </c>
      <c r="F2373" s="43" t="s">
        <v>1185</v>
      </c>
      <c r="G2373" s="43" t="s">
        <v>496</v>
      </c>
      <c r="H2373" s="42">
        <v>36</v>
      </c>
      <c r="I2373">
        <v>903</v>
      </c>
    </row>
    <row r="2374" spans="1:9" ht="15" customHeight="1" x14ac:dyDescent="0.25">
      <c r="A2374" s="42">
        <v>252</v>
      </c>
      <c r="B2374" s="43">
        <v>238</v>
      </c>
      <c r="C2374" s="42">
        <v>32229</v>
      </c>
      <c r="D2374" s="43" t="s">
        <v>1452</v>
      </c>
      <c r="E2374" s="43" t="s">
        <v>1453</v>
      </c>
      <c r="F2374" s="43" t="s">
        <v>1185</v>
      </c>
      <c r="G2374" s="43" t="s">
        <v>442</v>
      </c>
      <c r="H2374" s="42">
        <v>23</v>
      </c>
      <c r="I2374">
        <v>284</v>
      </c>
    </row>
    <row r="2375" spans="1:9" ht="15" customHeight="1" x14ac:dyDescent="0.25">
      <c r="A2375" s="42">
        <v>43</v>
      </c>
      <c r="B2375" s="43">
        <v>41</v>
      </c>
      <c r="C2375" s="42">
        <v>34555</v>
      </c>
      <c r="D2375" s="43" t="s">
        <v>3460</v>
      </c>
      <c r="E2375" s="43" t="s">
        <v>3461</v>
      </c>
      <c r="F2375" s="43" t="s">
        <v>1185</v>
      </c>
      <c r="G2375" s="43" t="s">
        <v>436</v>
      </c>
      <c r="H2375" s="42">
        <v>21</v>
      </c>
      <c r="I2375">
        <v>878</v>
      </c>
    </row>
    <row r="2376" spans="1:9" ht="15" customHeight="1" x14ac:dyDescent="0.25">
      <c r="A2376" s="42">
        <v>22</v>
      </c>
      <c r="B2376" s="43">
        <v>20</v>
      </c>
      <c r="C2376" s="42">
        <v>17988</v>
      </c>
      <c r="D2376" s="43" t="s">
        <v>466</v>
      </c>
      <c r="E2376" s="43" t="s">
        <v>152</v>
      </c>
      <c r="F2376" s="43" t="s">
        <v>1185</v>
      </c>
      <c r="G2376" s="43" t="s">
        <v>442</v>
      </c>
      <c r="H2376" s="42">
        <v>33</v>
      </c>
      <c r="I2376">
        <v>1188</v>
      </c>
    </row>
    <row r="2377" spans="1:9" ht="15" customHeight="1" x14ac:dyDescent="0.25">
      <c r="A2377" s="42">
        <v>317</v>
      </c>
      <c r="B2377" s="43">
        <v>298</v>
      </c>
      <c r="C2377" s="42">
        <v>31495</v>
      </c>
      <c r="D2377" s="43" t="s">
        <v>463</v>
      </c>
      <c r="E2377" s="43" t="s">
        <v>3450</v>
      </c>
      <c r="F2377" s="43" t="s">
        <v>1185</v>
      </c>
      <c r="G2377" s="43" t="s">
        <v>436</v>
      </c>
      <c r="H2377" s="42">
        <v>24</v>
      </c>
      <c r="I2377">
        <v>224</v>
      </c>
    </row>
    <row r="2378" spans="1:9" ht="15" customHeight="1" x14ac:dyDescent="0.25">
      <c r="A2378" s="42">
        <v>402</v>
      </c>
      <c r="B2378" s="43">
        <v>400</v>
      </c>
      <c r="C2378" s="42">
        <v>23429</v>
      </c>
      <c r="D2378" s="43" t="s">
        <v>607</v>
      </c>
      <c r="E2378" s="43" t="s">
        <v>4617</v>
      </c>
      <c r="F2378" s="43" t="s">
        <v>1185</v>
      </c>
      <c r="G2378" s="43" t="s">
        <v>529</v>
      </c>
      <c r="H2378" s="42">
        <v>29</v>
      </c>
      <c r="I2378">
        <v>171</v>
      </c>
    </row>
    <row r="2379" spans="1:9" ht="15" customHeight="1" x14ac:dyDescent="0.25">
      <c r="A2379" s="42">
        <v>1373</v>
      </c>
      <c r="B2379" s="43">
        <v>1317</v>
      </c>
      <c r="C2379" s="42">
        <v>34405</v>
      </c>
      <c r="D2379" s="43" t="s">
        <v>2892</v>
      </c>
      <c r="E2379" s="43" t="s">
        <v>2893</v>
      </c>
      <c r="F2379" s="43" t="s">
        <v>1185</v>
      </c>
      <c r="G2379" s="43" t="s">
        <v>445</v>
      </c>
      <c r="H2379" s="42">
        <v>21</v>
      </c>
      <c r="I2379">
        <v>20</v>
      </c>
    </row>
    <row r="2380" spans="1:9" ht="15" customHeight="1" x14ac:dyDescent="0.25">
      <c r="A2380" s="42">
        <v>593</v>
      </c>
      <c r="B2380" s="43">
        <v>566</v>
      </c>
      <c r="C2380" s="42">
        <v>31563</v>
      </c>
      <c r="D2380" s="43" t="s">
        <v>3395</v>
      </c>
      <c r="E2380" s="43" t="s">
        <v>3396</v>
      </c>
      <c r="F2380" s="43" t="s">
        <v>1185</v>
      </c>
      <c r="G2380" s="43" t="s">
        <v>465</v>
      </c>
      <c r="H2380" s="42">
        <v>23</v>
      </c>
      <c r="I2380">
        <v>96</v>
      </c>
    </row>
    <row r="2381" spans="1:9" ht="15" customHeight="1" x14ac:dyDescent="0.25">
      <c r="A2381" s="42">
        <v>90</v>
      </c>
      <c r="B2381" s="43">
        <v>87</v>
      </c>
      <c r="C2381" s="42">
        <v>20798</v>
      </c>
      <c r="D2381" s="43" t="s">
        <v>546</v>
      </c>
      <c r="E2381" s="43" t="s">
        <v>201</v>
      </c>
      <c r="F2381" s="43" t="s">
        <v>1185</v>
      </c>
      <c r="G2381" s="43" t="s">
        <v>485</v>
      </c>
      <c r="H2381" s="42">
        <v>31</v>
      </c>
      <c r="I2381">
        <v>609</v>
      </c>
    </row>
    <row r="2382" spans="1:9" ht="15" customHeight="1" x14ac:dyDescent="0.25">
      <c r="A2382" s="42">
        <v>1039</v>
      </c>
      <c r="B2382" s="43">
        <v>1124</v>
      </c>
      <c r="C2382" s="42">
        <v>15386</v>
      </c>
      <c r="D2382" s="43" t="s">
        <v>806</v>
      </c>
      <c r="E2382" s="43" t="s">
        <v>362</v>
      </c>
      <c r="F2382" s="43" t="s">
        <v>1185</v>
      </c>
      <c r="G2382" s="43" t="s">
        <v>442</v>
      </c>
      <c r="H2382" s="42">
        <v>37</v>
      </c>
      <c r="I2382">
        <v>35</v>
      </c>
    </row>
    <row r="2383" spans="1:9" ht="15" customHeight="1" x14ac:dyDescent="0.25">
      <c r="A2383" s="42">
        <v>681</v>
      </c>
      <c r="B2383" s="43">
        <v>680</v>
      </c>
      <c r="C2383" s="42">
        <v>32767</v>
      </c>
      <c r="D2383" s="43" t="s">
        <v>3528</v>
      </c>
      <c r="E2383" s="43" t="s">
        <v>1169</v>
      </c>
      <c r="F2383" s="43" t="s">
        <v>1185</v>
      </c>
      <c r="G2383" s="43" t="s">
        <v>921</v>
      </c>
      <c r="H2383" s="42">
        <v>22</v>
      </c>
      <c r="I2383">
        <v>76</v>
      </c>
    </row>
    <row r="2384" spans="1:9" ht="15" customHeight="1" x14ac:dyDescent="0.25">
      <c r="A2384" s="42">
        <v>1531</v>
      </c>
      <c r="B2384" s="43">
        <v>1264</v>
      </c>
      <c r="C2384" s="42">
        <v>21952</v>
      </c>
      <c r="D2384" s="43" t="s">
        <v>930</v>
      </c>
      <c r="E2384" s="43" t="s">
        <v>931</v>
      </c>
      <c r="F2384" s="43" t="s">
        <v>1185</v>
      </c>
      <c r="G2384" s="43" t="s">
        <v>442</v>
      </c>
      <c r="H2384" s="42">
        <v>31</v>
      </c>
      <c r="I2384">
        <v>15</v>
      </c>
    </row>
    <row r="2385" spans="1:9" ht="15" customHeight="1" x14ac:dyDescent="0.25">
      <c r="A2385" s="42">
        <v>1135</v>
      </c>
      <c r="B2385" s="43">
        <v>1126</v>
      </c>
      <c r="C2385" s="42">
        <v>19483</v>
      </c>
      <c r="D2385" s="43" t="s">
        <v>798</v>
      </c>
      <c r="E2385" s="43" t="s">
        <v>83</v>
      </c>
      <c r="F2385" s="43" t="s">
        <v>1185</v>
      </c>
      <c r="G2385" s="43" t="s">
        <v>442</v>
      </c>
      <c r="H2385" s="42">
        <v>33</v>
      </c>
      <c r="I2385">
        <v>30</v>
      </c>
    </row>
    <row r="2386" spans="1:9" ht="15" customHeight="1" x14ac:dyDescent="0.25">
      <c r="A2386" s="42">
        <v>98</v>
      </c>
      <c r="B2386" s="43">
        <v>124</v>
      </c>
      <c r="C2386" s="42">
        <v>29828</v>
      </c>
      <c r="D2386" s="43" t="s">
        <v>799</v>
      </c>
      <c r="E2386" s="43" t="s">
        <v>365</v>
      </c>
      <c r="F2386" s="43" t="s">
        <v>1185</v>
      </c>
      <c r="G2386" s="43" t="s">
        <v>442</v>
      </c>
      <c r="H2386" s="42">
        <v>25</v>
      </c>
      <c r="I2386">
        <v>564</v>
      </c>
    </row>
    <row r="2387" spans="1:9" ht="15" customHeight="1" x14ac:dyDescent="0.25">
      <c r="A2387" s="42">
        <v>772</v>
      </c>
      <c r="B2387" s="43">
        <v>767</v>
      </c>
      <c r="C2387" s="42">
        <v>31233</v>
      </c>
      <c r="D2387" s="43" t="s">
        <v>2011</v>
      </c>
      <c r="E2387" s="43" t="s">
        <v>2012</v>
      </c>
      <c r="F2387" s="43" t="s">
        <v>1185</v>
      </c>
      <c r="G2387" s="43" t="s">
        <v>442</v>
      </c>
      <c r="H2387" s="42">
        <v>24</v>
      </c>
      <c r="I2387">
        <v>61</v>
      </c>
    </row>
    <row r="2388" spans="1:9" ht="15" customHeight="1" x14ac:dyDescent="0.25">
      <c r="A2388" s="42">
        <v>238</v>
      </c>
      <c r="B2388" s="43">
        <v>244</v>
      </c>
      <c r="C2388" s="42">
        <v>28580</v>
      </c>
      <c r="D2388" s="43" t="s">
        <v>794</v>
      </c>
      <c r="E2388" s="43" t="s">
        <v>61</v>
      </c>
      <c r="F2388" s="43" t="s">
        <v>1185</v>
      </c>
      <c r="G2388" s="43" t="s">
        <v>442</v>
      </c>
      <c r="H2388" s="42">
        <v>26</v>
      </c>
      <c r="I2388">
        <v>296</v>
      </c>
    </row>
    <row r="2389" spans="1:9" ht="15" customHeight="1" x14ac:dyDescent="0.25">
      <c r="A2389" s="42">
        <v>676</v>
      </c>
      <c r="B2389" s="43">
        <v>644</v>
      </c>
      <c r="C2389" s="42">
        <v>19418</v>
      </c>
      <c r="D2389" s="43" t="s">
        <v>801</v>
      </c>
      <c r="E2389" s="43" t="s">
        <v>367</v>
      </c>
      <c r="F2389" s="43" t="s">
        <v>1185</v>
      </c>
      <c r="G2389" s="43" t="s">
        <v>442</v>
      </c>
      <c r="H2389" s="42">
        <v>32</v>
      </c>
      <c r="I2389">
        <v>76</v>
      </c>
    </row>
    <row r="2390" spans="1:9" ht="15" customHeight="1" x14ac:dyDescent="0.25">
      <c r="A2390" s="42">
        <v>1218</v>
      </c>
      <c r="B2390" s="43">
        <v>1212</v>
      </c>
      <c r="C2390" s="42">
        <v>24239</v>
      </c>
      <c r="D2390" s="43" t="s">
        <v>1408</v>
      </c>
      <c r="E2390" s="43" t="s">
        <v>1409</v>
      </c>
      <c r="F2390" s="43" t="s">
        <v>1185</v>
      </c>
      <c r="G2390" s="43" t="s">
        <v>442</v>
      </c>
      <c r="H2390" s="42">
        <v>29</v>
      </c>
      <c r="I2390">
        <v>25</v>
      </c>
    </row>
    <row r="2391" spans="1:9" ht="15" customHeight="1" x14ac:dyDescent="0.25">
      <c r="A2391" s="42">
        <v>1175</v>
      </c>
      <c r="B2391" s="43">
        <v>1171</v>
      </c>
      <c r="C2391" s="42">
        <v>7349</v>
      </c>
      <c r="D2391" s="43" t="s">
        <v>3824</v>
      </c>
      <c r="E2391" s="43" t="s">
        <v>3825</v>
      </c>
      <c r="F2391" s="43" t="s">
        <v>4770</v>
      </c>
      <c r="G2391" s="43" t="s">
        <v>1445</v>
      </c>
      <c r="H2391" s="42">
        <v>37</v>
      </c>
      <c r="I2391">
        <v>27</v>
      </c>
    </row>
    <row r="2392" spans="1:9" ht="15" customHeight="1" x14ac:dyDescent="0.25">
      <c r="A2392" s="42">
        <v>2676</v>
      </c>
      <c r="B2392" s="43">
        <v>2672</v>
      </c>
      <c r="C2392" s="42">
        <v>22448</v>
      </c>
      <c r="D2392" s="43" t="s">
        <v>5960</v>
      </c>
      <c r="E2392" s="43" t="s">
        <v>5961</v>
      </c>
      <c r="F2392" s="43" t="s">
        <v>4770</v>
      </c>
      <c r="G2392" s="43" t="s">
        <v>1445</v>
      </c>
      <c r="H2392" s="42">
        <v>32</v>
      </c>
      <c r="I2392">
        <v>2</v>
      </c>
    </row>
    <row r="2393" spans="1:9" ht="15" customHeight="1" x14ac:dyDescent="0.25">
      <c r="A2393" s="42">
        <v>1793</v>
      </c>
      <c r="B2393" s="43">
        <v>1790</v>
      </c>
      <c r="C2393" s="42">
        <v>28101</v>
      </c>
      <c r="D2393" s="43" t="s">
        <v>4142</v>
      </c>
      <c r="E2393" s="43" t="s">
        <v>4143</v>
      </c>
      <c r="F2393" s="43" t="s">
        <v>4770</v>
      </c>
      <c r="G2393" s="43" t="s">
        <v>1445</v>
      </c>
      <c r="H2393" s="42">
        <v>36</v>
      </c>
      <c r="I2393">
        <v>10</v>
      </c>
    </row>
    <row r="2394" spans="1:9" ht="15" customHeight="1" x14ac:dyDescent="0.25">
      <c r="A2394" s="42">
        <v>2967</v>
      </c>
      <c r="B2394" s="43">
        <v>2962</v>
      </c>
      <c r="C2394" s="42">
        <v>37229</v>
      </c>
      <c r="D2394" s="43" t="s">
        <v>6296</v>
      </c>
      <c r="E2394" s="43" t="s">
        <v>6297</v>
      </c>
      <c r="F2394" s="43" t="s">
        <v>1410</v>
      </c>
      <c r="G2394" s="43" t="s">
        <v>781</v>
      </c>
      <c r="H2394" s="42">
        <v>19</v>
      </c>
      <c r="I2394">
        <v>1</v>
      </c>
    </row>
    <row r="2395" spans="1:9" ht="15" customHeight="1" x14ac:dyDescent="0.25">
      <c r="A2395" s="42">
        <v>2451</v>
      </c>
      <c r="B2395" s="43">
        <v>2441</v>
      </c>
      <c r="C2395" s="42">
        <v>32896</v>
      </c>
      <c r="D2395" s="43" t="s">
        <v>4197</v>
      </c>
      <c r="E2395" s="43" t="s">
        <v>4198</v>
      </c>
      <c r="F2395" s="43" t="s">
        <v>1410</v>
      </c>
      <c r="G2395" s="43" t="s">
        <v>442</v>
      </c>
      <c r="H2395" s="42">
        <v>22</v>
      </c>
      <c r="I2395">
        <v>4</v>
      </c>
    </row>
    <row r="2396" spans="1:9" ht="15" customHeight="1" x14ac:dyDescent="0.25">
      <c r="A2396" s="42">
        <v>2345</v>
      </c>
      <c r="B2396" s="43">
        <v>2336</v>
      </c>
      <c r="C2396" s="42">
        <v>37061</v>
      </c>
      <c r="D2396" s="43" t="s">
        <v>5606</v>
      </c>
      <c r="E2396" s="43" t="s">
        <v>5607</v>
      </c>
      <c r="F2396" s="43" t="s">
        <v>1410</v>
      </c>
      <c r="G2396" s="43" t="s">
        <v>496</v>
      </c>
      <c r="H2396" s="42">
        <v>19</v>
      </c>
      <c r="I2396">
        <v>5</v>
      </c>
    </row>
    <row r="2397" spans="1:9" ht="15" customHeight="1" x14ac:dyDescent="0.25">
      <c r="A2397" s="42">
        <v>362</v>
      </c>
      <c r="B2397" s="43">
        <v>359</v>
      </c>
      <c r="C2397" s="42">
        <v>28958</v>
      </c>
      <c r="D2397" s="43" t="s">
        <v>1522</v>
      </c>
      <c r="E2397" s="43" t="s">
        <v>1523</v>
      </c>
      <c r="F2397" s="43" t="s">
        <v>1410</v>
      </c>
      <c r="G2397" s="43" t="s">
        <v>445</v>
      </c>
      <c r="H2397" s="42">
        <v>26</v>
      </c>
      <c r="I2397">
        <v>196</v>
      </c>
    </row>
    <row r="2398" spans="1:9" ht="15" customHeight="1" x14ac:dyDescent="0.25">
      <c r="A2398" s="42">
        <v>782</v>
      </c>
      <c r="B2398" s="43">
        <v>774</v>
      </c>
      <c r="C2398" s="42">
        <v>34352</v>
      </c>
      <c r="D2398" s="43" t="s">
        <v>3845</v>
      </c>
      <c r="E2398" s="43" t="s">
        <v>3846</v>
      </c>
      <c r="F2398" s="43" t="s">
        <v>1410</v>
      </c>
      <c r="G2398" s="43" t="s">
        <v>445</v>
      </c>
      <c r="H2398" s="42">
        <v>21</v>
      </c>
      <c r="I2398">
        <v>60</v>
      </c>
    </row>
    <row r="2399" spans="1:9" ht="15" customHeight="1" x14ac:dyDescent="0.25">
      <c r="A2399" s="42">
        <v>2948</v>
      </c>
      <c r="B2399" s="43">
        <v>2941</v>
      </c>
      <c r="C2399" s="42">
        <v>35828</v>
      </c>
      <c r="D2399" s="43" t="s">
        <v>4047</v>
      </c>
      <c r="E2399" s="43" t="s">
        <v>4048</v>
      </c>
      <c r="F2399" s="43" t="s">
        <v>1410</v>
      </c>
      <c r="G2399" s="43" t="s">
        <v>442</v>
      </c>
      <c r="H2399" s="42">
        <v>20</v>
      </c>
      <c r="I2399">
        <v>1</v>
      </c>
    </row>
    <row r="2400" spans="1:9" ht="15" customHeight="1" x14ac:dyDescent="0.25">
      <c r="A2400" s="42">
        <v>657</v>
      </c>
      <c r="B2400" s="43">
        <v>657</v>
      </c>
      <c r="C2400" s="42">
        <v>35244</v>
      </c>
      <c r="D2400" s="43" t="s">
        <v>3647</v>
      </c>
      <c r="E2400" s="43" t="s">
        <v>3648</v>
      </c>
      <c r="F2400" s="43" t="s">
        <v>1410</v>
      </c>
      <c r="G2400" s="43" t="s">
        <v>442</v>
      </c>
      <c r="H2400" s="42">
        <v>20</v>
      </c>
      <c r="I2400">
        <v>80</v>
      </c>
    </row>
    <row r="2401" spans="1:9" ht="15" customHeight="1" x14ac:dyDescent="0.25">
      <c r="A2401" s="42">
        <v>1188</v>
      </c>
      <c r="B2401" s="43">
        <v>1188</v>
      </c>
      <c r="C2401" s="42">
        <v>36685</v>
      </c>
      <c r="D2401" s="43" t="s">
        <v>4772</v>
      </c>
      <c r="E2401" s="43" t="s">
        <v>4773</v>
      </c>
      <c r="F2401" s="43" t="s">
        <v>1410</v>
      </c>
      <c r="G2401" s="43" t="s">
        <v>518</v>
      </c>
      <c r="H2401" s="42">
        <v>19</v>
      </c>
      <c r="I2401">
        <v>27</v>
      </c>
    </row>
    <row r="2402" spans="1:9" ht="15" customHeight="1" x14ac:dyDescent="0.25">
      <c r="A2402" s="42">
        <v>970</v>
      </c>
      <c r="B2402" s="43">
        <v>794</v>
      </c>
      <c r="C2402" s="42">
        <v>35243</v>
      </c>
      <c r="D2402" s="43" t="s">
        <v>3548</v>
      </c>
      <c r="E2402" s="43" t="s">
        <v>3549</v>
      </c>
      <c r="F2402" s="43" t="s">
        <v>1410</v>
      </c>
      <c r="G2402" s="43" t="s">
        <v>442</v>
      </c>
      <c r="H2402" s="42">
        <v>20</v>
      </c>
      <c r="I2402">
        <v>41</v>
      </c>
    </row>
    <row r="2403" spans="1:9" ht="15" customHeight="1" x14ac:dyDescent="0.25">
      <c r="A2403" s="42">
        <v>843</v>
      </c>
      <c r="B2403" s="43">
        <v>902</v>
      </c>
      <c r="C2403" s="42">
        <v>32884</v>
      </c>
      <c r="D2403" s="43" t="s">
        <v>2287</v>
      </c>
      <c r="E2403" s="43" t="s">
        <v>2288</v>
      </c>
      <c r="F2403" s="43" t="s">
        <v>1410</v>
      </c>
      <c r="G2403" s="43" t="s">
        <v>442</v>
      </c>
      <c r="H2403" s="42">
        <v>22</v>
      </c>
      <c r="I2403">
        <v>52</v>
      </c>
    </row>
    <row r="2404" spans="1:9" ht="15" customHeight="1" x14ac:dyDescent="0.25">
      <c r="A2404" s="42">
        <v>1026</v>
      </c>
      <c r="B2404" s="43">
        <v>1026</v>
      </c>
      <c r="C2404" s="42">
        <v>31155</v>
      </c>
      <c r="D2404" s="43" t="s">
        <v>3166</v>
      </c>
      <c r="E2404" s="43" t="s">
        <v>3167</v>
      </c>
      <c r="F2404" s="43" t="s">
        <v>1677</v>
      </c>
      <c r="G2404" s="43" t="s">
        <v>1519</v>
      </c>
      <c r="H2404" s="42">
        <v>24</v>
      </c>
      <c r="I2404">
        <v>36</v>
      </c>
    </row>
    <row r="2405" spans="1:9" ht="15" customHeight="1" x14ac:dyDescent="0.25">
      <c r="A2405" s="42">
        <v>1423</v>
      </c>
      <c r="B2405" s="43">
        <v>1419</v>
      </c>
      <c r="C2405" s="42">
        <v>31221</v>
      </c>
      <c r="D2405" s="43" t="s">
        <v>3504</v>
      </c>
      <c r="E2405" s="43" t="s">
        <v>3505</v>
      </c>
      <c r="F2405" s="43" t="s">
        <v>1677</v>
      </c>
      <c r="G2405" s="43" t="s">
        <v>1519</v>
      </c>
      <c r="H2405" s="42">
        <v>27</v>
      </c>
      <c r="I2405">
        <v>18</v>
      </c>
    </row>
    <row r="2406" spans="1:9" ht="15" customHeight="1" x14ac:dyDescent="0.25">
      <c r="A2406" s="42">
        <v>1977</v>
      </c>
      <c r="B2406" s="43">
        <v>1974</v>
      </c>
      <c r="C2406" s="42">
        <v>35186</v>
      </c>
      <c r="D2406" s="43" t="s">
        <v>5246</v>
      </c>
      <c r="E2406" s="43" t="s">
        <v>5247</v>
      </c>
      <c r="F2406" s="43" t="s">
        <v>1677</v>
      </c>
      <c r="G2406" s="43" t="s">
        <v>1519</v>
      </c>
      <c r="H2406" s="42">
        <v>21</v>
      </c>
      <c r="I2406">
        <v>8</v>
      </c>
    </row>
    <row r="2407" spans="1:9" ht="15" customHeight="1" x14ac:dyDescent="0.25">
      <c r="A2407" s="46">
        <v>713</v>
      </c>
      <c r="B2407" s="46">
        <v>707</v>
      </c>
      <c r="C2407" s="46">
        <v>19560</v>
      </c>
      <c r="D2407" s="46" t="s">
        <v>1675</v>
      </c>
      <c r="E2407" s="46" t="s">
        <v>1676</v>
      </c>
      <c r="F2407" s="46" t="s">
        <v>1677</v>
      </c>
      <c r="G2407" s="46" t="s">
        <v>1519</v>
      </c>
      <c r="H2407" s="46">
        <v>32</v>
      </c>
      <c r="I2407">
        <v>70</v>
      </c>
    </row>
    <row r="2408" spans="1:9" ht="15" customHeight="1" x14ac:dyDescent="0.25">
      <c r="A2408" s="42">
        <v>2874</v>
      </c>
      <c r="B2408" s="43">
        <v>2866</v>
      </c>
      <c r="C2408" s="42">
        <v>21617</v>
      </c>
      <c r="D2408" s="43" t="s">
        <v>4580</v>
      </c>
      <c r="E2408" s="43" t="s">
        <v>4581</v>
      </c>
      <c r="F2408" s="43" t="s">
        <v>1677</v>
      </c>
      <c r="G2408" s="43" t="s">
        <v>1519</v>
      </c>
      <c r="H2408" s="42">
        <v>31</v>
      </c>
      <c r="I2408">
        <v>1</v>
      </c>
    </row>
    <row r="2409" spans="1:9" ht="15" customHeight="1" x14ac:dyDescent="0.25">
      <c r="A2409" s="42">
        <v>2923</v>
      </c>
      <c r="B2409" s="43">
        <v>2917</v>
      </c>
      <c r="C2409" s="42">
        <v>33935</v>
      </c>
      <c r="D2409" s="43" t="s">
        <v>6228</v>
      </c>
      <c r="E2409" s="43" t="s">
        <v>6229</v>
      </c>
      <c r="F2409" s="43" t="s">
        <v>1677</v>
      </c>
      <c r="G2409" s="43" t="s">
        <v>1519</v>
      </c>
      <c r="H2409" s="42">
        <v>22</v>
      </c>
      <c r="I2409">
        <v>1</v>
      </c>
    </row>
    <row r="2410" spans="1:9" ht="15" customHeight="1" x14ac:dyDescent="0.25">
      <c r="A2410" s="42">
        <v>631</v>
      </c>
      <c r="B2410" s="43">
        <v>622</v>
      </c>
      <c r="C2410" s="42">
        <v>30886</v>
      </c>
      <c r="D2410" s="43" t="s">
        <v>2496</v>
      </c>
      <c r="E2410" s="43" t="s">
        <v>4652</v>
      </c>
      <c r="F2410" s="43" t="s">
        <v>1677</v>
      </c>
      <c r="G2410" s="43" t="s">
        <v>1519</v>
      </c>
      <c r="H2410" s="42">
        <v>24</v>
      </c>
      <c r="I2410">
        <v>86</v>
      </c>
    </row>
    <row r="2411" spans="1:9" ht="15" customHeight="1" x14ac:dyDescent="0.25">
      <c r="A2411" s="42">
        <v>2585</v>
      </c>
      <c r="B2411" s="43">
        <v>2576</v>
      </c>
      <c r="C2411" s="42">
        <v>29789</v>
      </c>
      <c r="D2411" s="43" t="s">
        <v>3066</v>
      </c>
      <c r="E2411" s="43" t="s">
        <v>3067</v>
      </c>
      <c r="F2411" s="43" t="s">
        <v>1807</v>
      </c>
      <c r="G2411" s="43" t="s">
        <v>438</v>
      </c>
      <c r="H2411" s="42">
        <v>30</v>
      </c>
      <c r="I2411">
        <v>3</v>
      </c>
    </row>
    <row r="2412" spans="1:9" ht="15" customHeight="1" x14ac:dyDescent="0.25">
      <c r="A2412" s="42">
        <v>2016</v>
      </c>
      <c r="B2412" s="43">
        <v>2011</v>
      </c>
      <c r="C2412" s="42">
        <v>23588</v>
      </c>
      <c r="D2412" s="43" t="s">
        <v>3870</v>
      </c>
      <c r="E2412" s="43" t="s">
        <v>3871</v>
      </c>
      <c r="F2412" s="43" t="s">
        <v>1807</v>
      </c>
      <c r="G2412" s="43" t="s">
        <v>438</v>
      </c>
      <c r="H2412" s="42">
        <v>30</v>
      </c>
      <c r="I2412">
        <v>7</v>
      </c>
    </row>
    <row r="2413" spans="1:9" ht="15" customHeight="1" x14ac:dyDescent="0.25">
      <c r="A2413" s="42">
        <v>1122</v>
      </c>
      <c r="B2413" s="43">
        <v>1112</v>
      </c>
      <c r="C2413" s="42">
        <v>28215</v>
      </c>
      <c r="D2413" s="43" t="s">
        <v>3299</v>
      </c>
      <c r="E2413" s="43" t="s">
        <v>3300</v>
      </c>
      <c r="F2413" s="43" t="s">
        <v>1807</v>
      </c>
      <c r="G2413" s="43" t="s">
        <v>491</v>
      </c>
      <c r="H2413" s="42">
        <v>30</v>
      </c>
      <c r="I2413">
        <v>31</v>
      </c>
    </row>
    <row r="2414" spans="1:9" ht="15" customHeight="1" x14ac:dyDescent="0.25">
      <c r="A2414" s="42">
        <v>2482</v>
      </c>
      <c r="B2414" s="43">
        <v>2473</v>
      </c>
      <c r="C2414" s="42">
        <v>34640</v>
      </c>
      <c r="D2414" s="43" t="s">
        <v>4104</v>
      </c>
      <c r="E2414" s="43" t="s">
        <v>3303</v>
      </c>
      <c r="F2414" s="43" t="s">
        <v>1807</v>
      </c>
      <c r="G2414" s="43" t="s">
        <v>438</v>
      </c>
      <c r="H2414" s="42">
        <v>21</v>
      </c>
      <c r="I2414">
        <v>4</v>
      </c>
    </row>
    <row r="2415" spans="1:9" ht="15" customHeight="1" x14ac:dyDescent="0.25">
      <c r="A2415" s="42">
        <v>1136</v>
      </c>
      <c r="B2415" s="43">
        <v>1128</v>
      </c>
      <c r="C2415" s="42">
        <v>23977</v>
      </c>
      <c r="D2415" s="43" t="s">
        <v>3618</v>
      </c>
      <c r="E2415" s="43" t="s">
        <v>3619</v>
      </c>
      <c r="F2415" s="43" t="s">
        <v>1807</v>
      </c>
      <c r="G2415" s="43" t="s">
        <v>491</v>
      </c>
      <c r="H2415" s="42">
        <v>29</v>
      </c>
      <c r="I2415">
        <v>30</v>
      </c>
    </row>
    <row r="2416" spans="1:9" ht="15" customHeight="1" x14ac:dyDescent="0.25">
      <c r="A2416" s="42">
        <v>2961</v>
      </c>
      <c r="B2416" s="43">
        <v>2956</v>
      </c>
      <c r="C2416" s="42">
        <v>36989</v>
      </c>
      <c r="D2416" s="43" t="s">
        <v>6285</v>
      </c>
      <c r="E2416" s="43" t="s">
        <v>6286</v>
      </c>
      <c r="F2416" s="43" t="s">
        <v>1807</v>
      </c>
      <c r="G2416" s="43" t="s">
        <v>438</v>
      </c>
      <c r="H2416" s="42">
        <v>21</v>
      </c>
      <c r="I2416">
        <v>1</v>
      </c>
    </row>
    <row r="2417" spans="1:9" ht="15" customHeight="1" x14ac:dyDescent="0.25">
      <c r="A2417" s="42">
        <v>707</v>
      </c>
      <c r="B2417" s="43">
        <v>701</v>
      </c>
      <c r="C2417" s="42">
        <v>31893</v>
      </c>
      <c r="D2417" s="43" t="s">
        <v>1456</v>
      </c>
      <c r="E2417" s="43" t="s">
        <v>1457</v>
      </c>
      <c r="F2417" s="43" t="s">
        <v>1807</v>
      </c>
      <c r="G2417" s="43" t="s">
        <v>491</v>
      </c>
      <c r="H2417" s="42">
        <v>27</v>
      </c>
      <c r="I2417">
        <v>72</v>
      </c>
    </row>
    <row r="2418" spans="1:9" ht="15" customHeight="1" x14ac:dyDescent="0.25">
      <c r="A2418" s="42">
        <v>2740</v>
      </c>
      <c r="B2418" s="43">
        <v>2733</v>
      </c>
      <c r="C2418" s="42">
        <v>32791</v>
      </c>
      <c r="D2418" s="43" t="s">
        <v>3594</v>
      </c>
      <c r="E2418" s="43" t="s">
        <v>3595</v>
      </c>
      <c r="F2418" s="43" t="s">
        <v>1807</v>
      </c>
      <c r="G2418" s="43" t="s">
        <v>1887</v>
      </c>
      <c r="H2418" s="42">
        <v>22</v>
      </c>
      <c r="I2418">
        <v>2</v>
      </c>
    </row>
    <row r="2419" spans="1:9" ht="15" customHeight="1" x14ac:dyDescent="0.25">
      <c r="A2419" s="42">
        <v>1352</v>
      </c>
      <c r="B2419" s="43">
        <v>1346</v>
      </c>
      <c r="C2419" s="42">
        <v>19863</v>
      </c>
      <c r="D2419" s="43" t="s">
        <v>2530</v>
      </c>
      <c r="E2419" s="43" t="s">
        <v>2531</v>
      </c>
      <c r="F2419" s="43" t="s">
        <v>1877</v>
      </c>
      <c r="G2419" s="43" t="s">
        <v>1327</v>
      </c>
      <c r="H2419" s="42">
        <v>32</v>
      </c>
      <c r="I2419">
        <v>20</v>
      </c>
    </row>
    <row r="2420" spans="1:9" ht="15" customHeight="1" x14ac:dyDescent="0.25">
      <c r="A2420" s="42">
        <v>2564</v>
      </c>
      <c r="B2420" s="43">
        <v>2555</v>
      </c>
      <c r="C2420" s="42">
        <v>5865</v>
      </c>
      <c r="D2420" s="43" t="s">
        <v>5859</v>
      </c>
      <c r="E2420" s="43" t="s">
        <v>5860</v>
      </c>
      <c r="F2420" s="43" t="s">
        <v>1877</v>
      </c>
      <c r="G2420" s="43" t="s">
        <v>1327</v>
      </c>
      <c r="H2420" s="42">
        <v>39</v>
      </c>
      <c r="I2420">
        <v>3</v>
      </c>
    </row>
    <row r="2421" spans="1:9" ht="15" customHeight="1" x14ac:dyDescent="0.25">
      <c r="A2421" s="42">
        <v>1730</v>
      </c>
      <c r="B2421" s="43">
        <v>1238</v>
      </c>
      <c r="C2421" s="42">
        <v>23210</v>
      </c>
      <c r="D2421" s="43" t="s">
        <v>3770</v>
      </c>
      <c r="E2421" s="43" t="s">
        <v>3771</v>
      </c>
      <c r="F2421" s="43" t="s">
        <v>1877</v>
      </c>
      <c r="G2421" s="43" t="s">
        <v>1327</v>
      </c>
      <c r="H2421" s="42">
        <v>32</v>
      </c>
      <c r="I2421">
        <v>11</v>
      </c>
    </row>
    <row r="2422" spans="1:9" ht="15" customHeight="1" x14ac:dyDescent="0.25">
      <c r="A2422" s="42">
        <v>2848</v>
      </c>
      <c r="B2422" s="43">
        <v>2843</v>
      </c>
      <c r="C2422" s="42">
        <v>37512</v>
      </c>
      <c r="D2422" s="43" t="s">
        <v>6135</v>
      </c>
      <c r="E2422" s="43" t="s">
        <v>6136</v>
      </c>
      <c r="F2422" s="43" t="s">
        <v>1877</v>
      </c>
      <c r="G2422" s="43" t="s">
        <v>1327</v>
      </c>
      <c r="H2422" s="42">
        <v>21</v>
      </c>
      <c r="I2422">
        <v>2</v>
      </c>
    </row>
    <row r="2423" spans="1:9" ht="15" customHeight="1" x14ac:dyDescent="0.25">
      <c r="A2423" s="42">
        <v>1741</v>
      </c>
      <c r="B2423" s="43">
        <v>1734</v>
      </c>
      <c r="C2423" s="42">
        <v>30518</v>
      </c>
      <c r="D2423" s="43" t="s">
        <v>2440</v>
      </c>
      <c r="E2423" s="43" t="s">
        <v>2441</v>
      </c>
      <c r="F2423" s="43" t="s">
        <v>1740</v>
      </c>
      <c r="G2423" s="43" t="s">
        <v>1300</v>
      </c>
      <c r="H2423" s="42">
        <v>28</v>
      </c>
      <c r="I2423">
        <v>11</v>
      </c>
    </row>
    <row r="2424" spans="1:9" ht="15" customHeight="1" x14ac:dyDescent="0.25">
      <c r="A2424" s="42">
        <v>2681</v>
      </c>
      <c r="B2424" s="43">
        <v>2676</v>
      </c>
      <c r="C2424" s="42">
        <v>23245</v>
      </c>
      <c r="D2424" s="43" t="s">
        <v>2725</v>
      </c>
      <c r="E2424" s="43" t="s">
        <v>2726</v>
      </c>
      <c r="F2424" s="43" t="s">
        <v>1740</v>
      </c>
      <c r="G2424" s="43" t="s">
        <v>589</v>
      </c>
      <c r="H2424" s="42">
        <v>30</v>
      </c>
      <c r="I2424">
        <v>2</v>
      </c>
    </row>
    <row r="2425" spans="1:9" ht="15" customHeight="1" x14ac:dyDescent="0.25">
      <c r="A2425" s="42">
        <v>1411</v>
      </c>
      <c r="B2425" s="43">
        <v>1407</v>
      </c>
      <c r="C2425" s="42">
        <v>20929</v>
      </c>
      <c r="D2425" s="43" t="s">
        <v>1738</v>
      </c>
      <c r="E2425" s="43" t="s">
        <v>1739</v>
      </c>
      <c r="F2425" s="43" t="s">
        <v>1740</v>
      </c>
      <c r="G2425" s="43" t="s">
        <v>589</v>
      </c>
      <c r="H2425" s="42">
        <v>34</v>
      </c>
      <c r="I2425">
        <v>18</v>
      </c>
    </row>
    <row r="2426" spans="1:9" ht="15" customHeight="1" x14ac:dyDescent="0.25">
      <c r="A2426" s="42">
        <v>2567</v>
      </c>
      <c r="B2426" s="43">
        <v>2558</v>
      </c>
      <c r="C2426" s="42">
        <v>13208</v>
      </c>
      <c r="D2426" s="43" t="s">
        <v>3118</v>
      </c>
      <c r="E2426" s="43" t="s">
        <v>3119</v>
      </c>
      <c r="F2426" s="43" t="s">
        <v>1740</v>
      </c>
      <c r="G2426" s="43" t="s">
        <v>589</v>
      </c>
      <c r="H2426" s="42">
        <v>37</v>
      </c>
      <c r="I2426">
        <v>3</v>
      </c>
    </row>
    <row r="2427" spans="1:9" ht="15" customHeight="1" x14ac:dyDescent="0.25">
      <c r="A2427" s="42">
        <v>716</v>
      </c>
      <c r="B2427" s="43">
        <v>710</v>
      </c>
      <c r="C2427" s="42">
        <v>16323</v>
      </c>
      <c r="D2427" s="43" t="s">
        <v>600</v>
      </c>
      <c r="E2427" s="43" t="s">
        <v>225</v>
      </c>
      <c r="F2427" s="43" t="s">
        <v>809</v>
      </c>
      <c r="G2427" s="43" t="s">
        <v>485</v>
      </c>
      <c r="H2427" s="42">
        <v>34</v>
      </c>
      <c r="I2427">
        <v>69</v>
      </c>
    </row>
    <row r="2428" spans="1:9" ht="15" customHeight="1" x14ac:dyDescent="0.25">
      <c r="A2428" s="42">
        <v>187</v>
      </c>
      <c r="B2428" s="43">
        <v>228</v>
      </c>
      <c r="C2428" s="42">
        <v>20861</v>
      </c>
      <c r="D2428" s="43" t="s">
        <v>816</v>
      </c>
      <c r="E2428" s="43" t="s">
        <v>36</v>
      </c>
      <c r="F2428" s="43" t="s">
        <v>809</v>
      </c>
      <c r="G2428" s="43" t="s">
        <v>485</v>
      </c>
      <c r="H2428" s="42">
        <v>31</v>
      </c>
      <c r="I2428">
        <v>352</v>
      </c>
    </row>
    <row r="2429" spans="1:9" ht="15" customHeight="1" x14ac:dyDescent="0.25">
      <c r="A2429" s="42">
        <v>67</v>
      </c>
      <c r="B2429" s="43">
        <v>70</v>
      </c>
      <c r="C2429" s="42">
        <v>17881</v>
      </c>
      <c r="D2429" s="43" t="s">
        <v>811</v>
      </c>
      <c r="E2429" s="43" t="s">
        <v>15</v>
      </c>
      <c r="F2429" s="43" t="s">
        <v>809</v>
      </c>
      <c r="G2429" s="43" t="s">
        <v>496</v>
      </c>
      <c r="H2429" s="42">
        <v>35</v>
      </c>
      <c r="I2429">
        <v>704</v>
      </c>
    </row>
    <row r="2430" spans="1:9" ht="15" customHeight="1" x14ac:dyDescent="0.25">
      <c r="A2430" s="42">
        <v>873</v>
      </c>
      <c r="B2430" s="43">
        <v>915</v>
      </c>
      <c r="C2430" s="42">
        <v>32965</v>
      </c>
      <c r="D2430" s="43" t="s">
        <v>2160</v>
      </c>
      <c r="E2430" s="43" t="s">
        <v>2161</v>
      </c>
      <c r="F2430" s="43" t="s">
        <v>809</v>
      </c>
      <c r="G2430" s="43" t="s">
        <v>445</v>
      </c>
      <c r="H2430" s="42">
        <v>22</v>
      </c>
      <c r="I2430">
        <v>50</v>
      </c>
    </row>
    <row r="2431" spans="1:9" ht="15" customHeight="1" x14ac:dyDescent="0.25">
      <c r="A2431" s="42">
        <v>60</v>
      </c>
      <c r="B2431" s="43">
        <v>60</v>
      </c>
      <c r="C2431" s="42">
        <v>29699</v>
      </c>
      <c r="D2431" s="43" t="s">
        <v>818</v>
      </c>
      <c r="E2431" s="43" t="s">
        <v>54</v>
      </c>
      <c r="F2431" s="43" t="s">
        <v>809</v>
      </c>
      <c r="G2431" s="43" t="s">
        <v>497</v>
      </c>
      <c r="H2431" s="42">
        <v>26</v>
      </c>
      <c r="I2431">
        <v>741</v>
      </c>
    </row>
    <row r="2432" spans="1:9" ht="15" customHeight="1" x14ac:dyDescent="0.25">
      <c r="A2432" s="42">
        <v>764</v>
      </c>
      <c r="B2432" s="43">
        <v>836</v>
      </c>
      <c r="C2432" s="42">
        <v>31820</v>
      </c>
      <c r="D2432" s="43" t="s">
        <v>1149</v>
      </c>
      <c r="E2432" s="43" t="s">
        <v>1150</v>
      </c>
      <c r="F2432" s="43" t="s">
        <v>809</v>
      </c>
      <c r="G2432" s="43" t="s">
        <v>445</v>
      </c>
      <c r="H2432" s="42">
        <v>24</v>
      </c>
      <c r="I2432">
        <v>63</v>
      </c>
    </row>
    <row r="2433" spans="1:9" ht="15" customHeight="1" x14ac:dyDescent="0.25">
      <c r="A2433" s="42">
        <v>189</v>
      </c>
      <c r="B2433" s="43">
        <v>188</v>
      </c>
      <c r="C2433" s="42">
        <v>6177</v>
      </c>
      <c r="D2433" s="43" t="s">
        <v>810</v>
      </c>
      <c r="E2433" s="43" t="s">
        <v>369</v>
      </c>
      <c r="F2433" s="43" t="s">
        <v>809</v>
      </c>
      <c r="G2433" s="43" t="s">
        <v>445</v>
      </c>
      <c r="H2433" s="42">
        <v>38</v>
      </c>
      <c r="I2433">
        <v>351</v>
      </c>
    </row>
    <row r="2434" spans="1:9" ht="15" customHeight="1" x14ac:dyDescent="0.25">
      <c r="A2434" s="42">
        <v>784</v>
      </c>
      <c r="B2434" s="43">
        <v>775</v>
      </c>
      <c r="C2434" s="42">
        <v>35000</v>
      </c>
      <c r="D2434" s="43" t="s">
        <v>3979</v>
      </c>
      <c r="E2434" s="43" t="s">
        <v>3980</v>
      </c>
      <c r="F2434" s="43" t="s">
        <v>809</v>
      </c>
      <c r="G2434" s="43" t="s">
        <v>538</v>
      </c>
      <c r="H2434" s="42">
        <v>21</v>
      </c>
      <c r="I2434">
        <v>60</v>
      </c>
    </row>
    <row r="2435" spans="1:9" ht="15" customHeight="1" x14ac:dyDescent="0.25">
      <c r="A2435" s="42">
        <v>924</v>
      </c>
      <c r="B2435" s="43">
        <v>982</v>
      </c>
      <c r="C2435" s="42">
        <v>35698</v>
      </c>
      <c r="D2435" s="43" t="s">
        <v>3637</v>
      </c>
      <c r="E2435" s="43" t="s">
        <v>3638</v>
      </c>
      <c r="F2435" s="43" t="s">
        <v>809</v>
      </c>
      <c r="G2435" s="43" t="s">
        <v>518</v>
      </c>
      <c r="H2435" s="42">
        <v>20</v>
      </c>
      <c r="I2435">
        <v>45</v>
      </c>
    </row>
    <row r="2436" spans="1:9" ht="15" customHeight="1" x14ac:dyDescent="0.25">
      <c r="A2436" s="42">
        <v>393</v>
      </c>
      <c r="B2436" s="43">
        <v>383</v>
      </c>
      <c r="C2436" s="42">
        <v>30859</v>
      </c>
      <c r="D2436" s="43" t="s">
        <v>2552</v>
      </c>
      <c r="E2436" s="43" t="s">
        <v>4614</v>
      </c>
      <c r="F2436" s="43" t="s">
        <v>809</v>
      </c>
      <c r="G2436" s="43" t="s">
        <v>589</v>
      </c>
      <c r="H2436" s="42">
        <v>24</v>
      </c>
      <c r="I2436">
        <v>178</v>
      </c>
    </row>
    <row r="2437" spans="1:9" ht="15" customHeight="1" x14ac:dyDescent="0.25">
      <c r="A2437" s="42">
        <v>323</v>
      </c>
      <c r="B2437" s="43">
        <v>329</v>
      </c>
      <c r="C2437" s="42">
        <v>20406</v>
      </c>
      <c r="D2437" s="43" t="s">
        <v>1024</v>
      </c>
      <c r="E2437" s="43" t="s">
        <v>1025</v>
      </c>
      <c r="F2437" s="43" t="s">
        <v>809</v>
      </c>
      <c r="G2437" s="43" t="s">
        <v>518</v>
      </c>
      <c r="H2437" s="42">
        <v>25</v>
      </c>
      <c r="I2437">
        <v>219</v>
      </c>
    </row>
    <row r="2438" spans="1:9" ht="15" customHeight="1" x14ac:dyDescent="0.25">
      <c r="A2438" s="42">
        <v>722</v>
      </c>
      <c r="B2438" s="43">
        <v>715</v>
      </c>
      <c r="C2438" s="42">
        <v>13400</v>
      </c>
      <c r="D2438" s="43" t="s">
        <v>829</v>
      </c>
      <c r="E2438" s="43" t="s">
        <v>370</v>
      </c>
      <c r="F2438" s="43" t="s">
        <v>809</v>
      </c>
      <c r="G2438" s="43" t="s">
        <v>564</v>
      </c>
      <c r="H2438" s="42">
        <v>35</v>
      </c>
      <c r="I2438">
        <v>68</v>
      </c>
    </row>
    <row r="2439" spans="1:9" ht="15" customHeight="1" x14ac:dyDescent="0.25">
      <c r="A2439" s="42">
        <v>341</v>
      </c>
      <c r="B2439" s="43">
        <v>335</v>
      </c>
      <c r="C2439" s="42">
        <v>21212</v>
      </c>
      <c r="D2439" s="43" t="s">
        <v>813</v>
      </c>
      <c r="E2439" s="43" t="s">
        <v>371</v>
      </c>
      <c r="F2439" s="43" t="s">
        <v>809</v>
      </c>
      <c r="G2439" s="43" t="s">
        <v>438</v>
      </c>
      <c r="H2439" s="42">
        <v>32</v>
      </c>
      <c r="I2439">
        <v>210</v>
      </c>
    </row>
    <row r="2440" spans="1:9" ht="15" customHeight="1" x14ac:dyDescent="0.25">
      <c r="A2440" s="42">
        <v>535</v>
      </c>
      <c r="B2440" s="43">
        <v>543</v>
      </c>
      <c r="C2440" s="42">
        <v>32347</v>
      </c>
      <c r="D2440" s="43" t="s">
        <v>1040</v>
      </c>
      <c r="E2440" s="43" t="s">
        <v>1041</v>
      </c>
      <c r="F2440" s="43" t="s">
        <v>809</v>
      </c>
      <c r="G2440" s="43" t="s">
        <v>450</v>
      </c>
      <c r="H2440" s="42">
        <v>28</v>
      </c>
      <c r="I2440">
        <v>110</v>
      </c>
    </row>
    <row r="2441" spans="1:9" ht="15" customHeight="1" x14ac:dyDescent="0.25">
      <c r="A2441" s="42">
        <v>56</v>
      </c>
      <c r="B2441" s="43">
        <v>53</v>
      </c>
      <c r="C2441" s="42">
        <v>32721</v>
      </c>
      <c r="D2441" s="43" t="s">
        <v>1103</v>
      </c>
      <c r="E2441" s="43" t="s">
        <v>1104</v>
      </c>
      <c r="F2441" s="43" t="s">
        <v>809</v>
      </c>
      <c r="G2441" s="43" t="s">
        <v>436</v>
      </c>
      <c r="H2441" s="42">
        <v>22</v>
      </c>
      <c r="I2441">
        <v>779</v>
      </c>
    </row>
    <row r="2442" spans="1:9" ht="15" customHeight="1" x14ac:dyDescent="0.25">
      <c r="A2442" s="42">
        <v>930</v>
      </c>
      <c r="B2442" s="43">
        <v>925</v>
      </c>
      <c r="C2442" s="42">
        <v>31700</v>
      </c>
      <c r="D2442" s="43" t="s">
        <v>1048</v>
      </c>
      <c r="E2442" s="43" t="s">
        <v>1049</v>
      </c>
      <c r="F2442" s="43" t="s">
        <v>809</v>
      </c>
      <c r="G2442" s="43" t="s">
        <v>1050</v>
      </c>
      <c r="H2442" s="42">
        <v>23</v>
      </c>
      <c r="I2442">
        <v>44</v>
      </c>
    </row>
    <row r="2443" spans="1:9" ht="15" customHeight="1" x14ac:dyDescent="0.25">
      <c r="A2443" s="42">
        <v>95</v>
      </c>
      <c r="B2443" s="43">
        <v>94</v>
      </c>
      <c r="C2443" s="42">
        <v>21145</v>
      </c>
      <c r="D2443" s="43" t="s">
        <v>808</v>
      </c>
      <c r="E2443" s="43" t="s">
        <v>375</v>
      </c>
      <c r="F2443" s="43" t="s">
        <v>809</v>
      </c>
      <c r="G2443" s="43" t="s">
        <v>518</v>
      </c>
      <c r="H2443" s="42">
        <v>31</v>
      </c>
      <c r="I2443">
        <v>580</v>
      </c>
    </row>
    <row r="2444" spans="1:9" ht="15" customHeight="1" x14ac:dyDescent="0.25">
      <c r="A2444" s="42">
        <v>918</v>
      </c>
      <c r="B2444" s="43">
        <v>976</v>
      </c>
      <c r="C2444" s="42">
        <v>27103</v>
      </c>
      <c r="D2444" s="43" t="s">
        <v>1107</v>
      </c>
      <c r="E2444" s="43" t="s">
        <v>1108</v>
      </c>
      <c r="F2444" s="43" t="s">
        <v>809</v>
      </c>
      <c r="G2444" s="43" t="s">
        <v>465</v>
      </c>
      <c r="H2444" s="42">
        <v>29</v>
      </c>
      <c r="I2444">
        <v>45</v>
      </c>
    </row>
    <row r="2445" spans="1:9" ht="15" customHeight="1" x14ac:dyDescent="0.25">
      <c r="A2445" s="42">
        <v>767</v>
      </c>
      <c r="B2445" s="43">
        <v>727</v>
      </c>
      <c r="C2445" s="42">
        <v>10220</v>
      </c>
      <c r="D2445" s="43" t="s">
        <v>715</v>
      </c>
      <c r="E2445" s="43" t="s">
        <v>308</v>
      </c>
      <c r="F2445" s="43" t="s">
        <v>809</v>
      </c>
      <c r="G2445" s="43" t="s">
        <v>445</v>
      </c>
      <c r="H2445" s="42">
        <v>37</v>
      </c>
      <c r="I2445">
        <v>62</v>
      </c>
    </row>
    <row r="2446" spans="1:9" ht="15" customHeight="1" x14ac:dyDescent="0.25">
      <c r="A2446" s="42">
        <v>735</v>
      </c>
      <c r="B2446" s="43">
        <v>992</v>
      </c>
      <c r="C2446" s="42">
        <v>32895</v>
      </c>
      <c r="D2446" s="43" t="s">
        <v>1868</v>
      </c>
      <c r="E2446" s="43" t="s">
        <v>1869</v>
      </c>
      <c r="F2446" s="43" t="s">
        <v>809</v>
      </c>
      <c r="G2446" s="43" t="s">
        <v>489</v>
      </c>
      <c r="H2446" s="42">
        <v>22</v>
      </c>
      <c r="I2446">
        <v>67</v>
      </c>
    </row>
    <row r="2447" spans="1:9" ht="15" customHeight="1" x14ac:dyDescent="0.25">
      <c r="A2447" s="42">
        <v>1341</v>
      </c>
      <c r="B2447" s="43">
        <v>916</v>
      </c>
      <c r="C2447" s="42">
        <v>33146</v>
      </c>
      <c r="D2447" s="43" t="s">
        <v>2959</v>
      </c>
      <c r="E2447" s="43" t="s">
        <v>2960</v>
      </c>
      <c r="F2447" s="43" t="s">
        <v>809</v>
      </c>
      <c r="G2447" s="43" t="s">
        <v>445</v>
      </c>
      <c r="H2447" s="42">
        <v>22</v>
      </c>
      <c r="I2447">
        <v>21</v>
      </c>
    </row>
    <row r="2448" spans="1:9" ht="15" customHeight="1" x14ac:dyDescent="0.25">
      <c r="A2448" s="42">
        <v>612</v>
      </c>
      <c r="B2448" s="43">
        <v>620</v>
      </c>
      <c r="C2448" s="42">
        <v>26409</v>
      </c>
      <c r="D2448" s="43" t="s">
        <v>483</v>
      </c>
      <c r="E2448" s="43" t="s">
        <v>158</v>
      </c>
      <c r="F2448" s="43" t="s">
        <v>809</v>
      </c>
      <c r="G2448" s="43" t="s">
        <v>438</v>
      </c>
      <c r="H2448" s="42">
        <v>27</v>
      </c>
      <c r="I2448">
        <v>91</v>
      </c>
    </row>
    <row r="2449" spans="1:9" ht="15" customHeight="1" x14ac:dyDescent="0.25">
      <c r="A2449" s="42">
        <v>2280</v>
      </c>
      <c r="B2449" s="43" t="s">
        <v>1123</v>
      </c>
      <c r="C2449" s="42">
        <v>32176</v>
      </c>
      <c r="D2449" s="43" t="s">
        <v>1951</v>
      </c>
      <c r="E2449" s="43" t="s">
        <v>1952</v>
      </c>
      <c r="F2449" s="43" t="s">
        <v>809</v>
      </c>
      <c r="G2449" s="43" t="s">
        <v>489</v>
      </c>
      <c r="H2449" s="42">
        <v>23</v>
      </c>
      <c r="I2449">
        <v>5</v>
      </c>
    </row>
    <row r="2450" spans="1:9" ht="15" customHeight="1" x14ac:dyDescent="0.25">
      <c r="A2450" s="46">
        <v>110</v>
      </c>
      <c r="B2450" s="46">
        <v>104</v>
      </c>
      <c r="C2450" s="46">
        <v>30649</v>
      </c>
      <c r="D2450" s="46" t="s">
        <v>843</v>
      </c>
      <c r="E2450" s="46" t="s">
        <v>398</v>
      </c>
      <c r="F2450" s="43" t="s">
        <v>809</v>
      </c>
      <c r="G2450" s="46" t="s">
        <v>445</v>
      </c>
      <c r="H2450" s="46">
        <v>24</v>
      </c>
      <c r="I2450">
        <v>524</v>
      </c>
    </row>
    <row r="2451" spans="1:9" ht="15" customHeight="1" x14ac:dyDescent="0.25">
      <c r="A2451" s="42">
        <v>651</v>
      </c>
      <c r="B2451" s="43">
        <v>459</v>
      </c>
      <c r="C2451" s="42">
        <v>24068</v>
      </c>
      <c r="D2451" s="43" t="s">
        <v>1032</v>
      </c>
      <c r="E2451" s="43" t="s">
        <v>1033</v>
      </c>
      <c r="F2451" s="43" t="s">
        <v>809</v>
      </c>
      <c r="G2451" s="43" t="s">
        <v>602</v>
      </c>
      <c r="H2451" s="42">
        <v>30</v>
      </c>
      <c r="I2451">
        <v>80</v>
      </c>
    </row>
    <row r="2452" spans="1:9" ht="15" customHeight="1" x14ac:dyDescent="0.25">
      <c r="A2452" s="42">
        <v>1063</v>
      </c>
      <c r="B2452" s="43">
        <v>1054</v>
      </c>
      <c r="C2452" s="42">
        <v>34341</v>
      </c>
      <c r="D2452" s="43" t="s">
        <v>2705</v>
      </c>
      <c r="E2452" s="43" t="s">
        <v>2706</v>
      </c>
      <c r="F2452" s="43" t="s">
        <v>809</v>
      </c>
      <c r="G2452" s="43" t="s">
        <v>465</v>
      </c>
      <c r="H2452" s="42">
        <v>21</v>
      </c>
      <c r="I2452">
        <v>35</v>
      </c>
    </row>
    <row r="2453" spans="1:9" ht="15" customHeight="1" x14ac:dyDescent="0.25">
      <c r="A2453" s="42">
        <v>727</v>
      </c>
      <c r="B2453" s="43">
        <v>763</v>
      </c>
      <c r="C2453" s="42">
        <v>34340</v>
      </c>
      <c r="D2453" s="43" t="s">
        <v>2703</v>
      </c>
      <c r="E2453" s="43" t="s">
        <v>2704</v>
      </c>
      <c r="F2453" s="43" t="s">
        <v>809</v>
      </c>
      <c r="G2453" s="43" t="s">
        <v>442</v>
      </c>
      <c r="H2453" s="42">
        <v>21</v>
      </c>
      <c r="I2453">
        <v>68</v>
      </c>
    </row>
    <row r="2454" spans="1:9" ht="15" customHeight="1" x14ac:dyDescent="0.25">
      <c r="A2454" s="42">
        <v>118</v>
      </c>
      <c r="B2454" s="43">
        <v>113</v>
      </c>
      <c r="C2454" s="42">
        <v>28446</v>
      </c>
      <c r="D2454" s="43" t="s">
        <v>819</v>
      </c>
      <c r="E2454" s="43" t="s">
        <v>381</v>
      </c>
      <c r="F2454" s="43" t="s">
        <v>809</v>
      </c>
      <c r="G2454" s="43" t="s">
        <v>489</v>
      </c>
      <c r="H2454" s="42">
        <v>26</v>
      </c>
      <c r="I2454">
        <v>501</v>
      </c>
    </row>
    <row r="2455" spans="1:9" ht="15" customHeight="1" x14ac:dyDescent="0.25">
      <c r="A2455" s="42">
        <v>74</v>
      </c>
      <c r="B2455" s="43">
        <v>75</v>
      </c>
      <c r="C2455" s="42">
        <v>31437</v>
      </c>
      <c r="D2455" s="43" t="s">
        <v>827</v>
      </c>
      <c r="E2455" s="43" t="s">
        <v>382</v>
      </c>
      <c r="F2455" s="43" t="s">
        <v>809</v>
      </c>
      <c r="G2455" s="43" t="s">
        <v>445</v>
      </c>
      <c r="H2455" s="42">
        <v>24</v>
      </c>
      <c r="I2455">
        <v>663</v>
      </c>
    </row>
    <row r="2456" spans="1:9" ht="15" customHeight="1" x14ac:dyDescent="0.25">
      <c r="A2456" s="42">
        <v>1250</v>
      </c>
      <c r="B2456" s="43">
        <v>1242</v>
      </c>
      <c r="C2456" s="42">
        <v>28399</v>
      </c>
      <c r="D2456" s="43" t="s">
        <v>1525</v>
      </c>
      <c r="E2456" s="43" t="s">
        <v>1526</v>
      </c>
      <c r="F2456" s="43" t="s">
        <v>1468</v>
      </c>
      <c r="G2456" s="43" t="s">
        <v>1469</v>
      </c>
      <c r="H2456" s="42">
        <v>26</v>
      </c>
      <c r="I2456">
        <v>24</v>
      </c>
    </row>
    <row r="2457" spans="1:9" ht="15" customHeight="1" x14ac:dyDescent="0.25">
      <c r="A2457" s="42">
        <v>743</v>
      </c>
      <c r="B2457" s="43">
        <v>741</v>
      </c>
      <c r="C2457" s="42">
        <v>11810</v>
      </c>
      <c r="D2457" s="43" t="s">
        <v>1556</v>
      </c>
      <c r="E2457" s="43" t="s">
        <v>1557</v>
      </c>
      <c r="F2457" s="43" t="s">
        <v>1468</v>
      </c>
      <c r="G2457" s="43" t="s">
        <v>1469</v>
      </c>
      <c r="H2457" s="42">
        <v>39</v>
      </c>
      <c r="I2457">
        <v>65</v>
      </c>
    </row>
    <row r="2458" spans="1:9" ht="15" customHeight="1" x14ac:dyDescent="0.25">
      <c r="A2458" s="42">
        <v>1629</v>
      </c>
      <c r="B2458" s="43">
        <v>1621</v>
      </c>
      <c r="C2458" s="42">
        <v>29450</v>
      </c>
      <c r="D2458" s="43" t="s">
        <v>5008</v>
      </c>
      <c r="E2458" s="43" t="s">
        <v>5009</v>
      </c>
      <c r="F2458" s="43" t="s">
        <v>1468</v>
      </c>
      <c r="G2458" s="43" t="s">
        <v>1469</v>
      </c>
      <c r="H2458" s="42">
        <v>29</v>
      </c>
      <c r="I2458">
        <v>14</v>
      </c>
    </row>
    <row r="2459" spans="1:9" ht="15" customHeight="1" x14ac:dyDescent="0.25">
      <c r="A2459" s="42">
        <v>1503</v>
      </c>
      <c r="B2459" s="43">
        <v>1504</v>
      </c>
      <c r="C2459" s="42">
        <v>31282</v>
      </c>
      <c r="D2459" s="43" t="s">
        <v>2050</v>
      </c>
      <c r="E2459" s="43" t="s">
        <v>2051</v>
      </c>
      <c r="F2459" s="43" t="s">
        <v>1468</v>
      </c>
      <c r="G2459" s="43" t="s">
        <v>1469</v>
      </c>
      <c r="H2459" s="42">
        <v>25</v>
      </c>
      <c r="I2459">
        <v>16</v>
      </c>
    </row>
    <row r="2460" spans="1:9" ht="15" customHeight="1" x14ac:dyDescent="0.25">
      <c r="A2460" s="42">
        <v>2139</v>
      </c>
      <c r="B2460" s="43">
        <v>2128</v>
      </c>
      <c r="C2460" s="42">
        <v>16609</v>
      </c>
      <c r="D2460" s="43" t="s">
        <v>2422</v>
      </c>
      <c r="E2460" s="43" t="s">
        <v>2423</v>
      </c>
      <c r="F2460" s="43" t="s">
        <v>1468</v>
      </c>
      <c r="G2460" s="43" t="s">
        <v>1469</v>
      </c>
      <c r="H2460" s="42">
        <v>34</v>
      </c>
      <c r="I2460">
        <v>6</v>
      </c>
    </row>
    <row r="2461" spans="1:9" ht="15" customHeight="1" x14ac:dyDescent="0.25">
      <c r="A2461" s="42">
        <v>2415</v>
      </c>
      <c r="B2461" s="43">
        <v>2404</v>
      </c>
      <c r="C2461" s="42">
        <v>29449</v>
      </c>
      <c r="D2461" s="43" t="s">
        <v>2180</v>
      </c>
      <c r="E2461" s="43" t="s">
        <v>2181</v>
      </c>
      <c r="F2461" s="43" t="s">
        <v>1468</v>
      </c>
      <c r="G2461" s="43" t="s">
        <v>1469</v>
      </c>
      <c r="H2461" s="42">
        <v>26</v>
      </c>
      <c r="I2461">
        <v>4</v>
      </c>
    </row>
    <row r="2462" spans="1:9" ht="15" customHeight="1" x14ac:dyDescent="0.25">
      <c r="A2462" s="42">
        <v>725</v>
      </c>
      <c r="B2462" s="43">
        <v>761</v>
      </c>
      <c r="C2462" s="42">
        <v>30675</v>
      </c>
      <c r="D2462" s="43" t="s">
        <v>1994</v>
      </c>
      <c r="E2462" s="43" t="s">
        <v>1995</v>
      </c>
      <c r="F2462" s="43" t="s">
        <v>1595</v>
      </c>
      <c r="G2462" s="43" t="s">
        <v>529</v>
      </c>
      <c r="H2462" s="42">
        <v>24</v>
      </c>
      <c r="I2462">
        <v>68</v>
      </c>
    </row>
    <row r="2463" spans="1:9" ht="15" customHeight="1" x14ac:dyDescent="0.25">
      <c r="A2463" s="42">
        <v>1425</v>
      </c>
      <c r="B2463" s="43">
        <v>1420</v>
      </c>
      <c r="C2463" s="42">
        <v>31560</v>
      </c>
      <c r="D2463" s="43" t="s">
        <v>2758</v>
      </c>
      <c r="E2463" s="43" t="s">
        <v>2759</v>
      </c>
      <c r="F2463" s="43" t="s">
        <v>1595</v>
      </c>
      <c r="G2463" s="43" t="s">
        <v>529</v>
      </c>
      <c r="H2463" s="42">
        <v>23</v>
      </c>
      <c r="I2463">
        <v>18</v>
      </c>
    </row>
    <row r="2464" spans="1:9" ht="15" customHeight="1" x14ac:dyDescent="0.25">
      <c r="A2464" s="42">
        <v>1593</v>
      </c>
      <c r="B2464" s="43">
        <v>1587</v>
      </c>
      <c r="C2464" s="42">
        <v>35825</v>
      </c>
      <c r="D2464" s="43" t="s">
        <v>4171</v>
      </c>
      <c r="E2464" s="43" t="s">
        <v>4172</v>
      </c>
      <c r="F2464" s="43" t="s">
        <v>1595</v>
      </c>
      <c r="G2464" s="43" t="s">
        <v>529</v>
      </c>
      <c r="H2464" s="42">
        <v>20</v>
      </c>
      <c r="I2464">
        <v>15</v>
      </c>
    </row>
    <row r="2465" spans="1:9" ht="15" customHeight="1" x14ac:dyDescent="0.25">
      <c r="A2465" s="42">
        <v>1406</v>
      </c>
      <c r="B2465" s="43">
        <v>1404</v>
      </c>
      <c r="C2465" s="42">
        <v>35387</v>
      </c>
      <c r="D2465" s="43" t="s">
        <v>3987</v>
      </c>
      <c r="E2465" s="43" t="s">
        <v>3988</v>
      </c>
      <c r="F2465" s="43" t="s">
        <v>1595</v>
      </c>
      <c r="G2465" s="43" t="s">
        <v>529</v>
      </c>
      <c r="H2465" s="42">
        <v>21</v>
      </c>
      <c r="I2465">
        <v>19</v>
      </c>
    </row>
    <row r="2466" spans="1:9" ht="15" customHeight="1" x14ac:dyDescent="0.25">
      <c r="A2466" s="42">
        <v>1882</v>
      </c>
      <c r="B2466" s="43">
        <v>1884</v>
      </c>
      <c r="C2466" s="42">
        <v>37258</v>
      </c>
      <c r="D2466" s="43" t="s">
        <v>5176</v>
      </c>
      <c r="E2466" s="43" t="s">
        <v>5177</v>
      </c>
      <c r="F2466" s="43" t="s">
        <v>1595</v>
      </c>
      <c r="G2466" s="43" t="s">
        <v>529</v>
      </c>
      <c r="H2466" s="42">
        <v>19</v>
      </c>
      <c r="I2466">
        <v>10</v>
      </c>
    </row>
    <row r="2467" spans="1:9" ht="15" customHeight="1" x14ac:dyDescent="0.25">
      <c r="A2467" s="42">
        <v>1145</v>
      </c>
      <c r="B2467" s="43">
        <v>1137</v>
      </c>
      <c r="C2467" s="42">
        <v>31699</v>
      </c>
      <c r="D2467" s="43" t="s">
        <v>2365</v>
      </c>
      <c r="E2467" s="43" t="s">
        <v>2366</v>
      </c>
      <c r="F2467" s="43" t="s">
        <v>1595</v>
      </c>
      <c r="G2467" s="43" t="s">
        <v>529</v>
      </c>
      <c r="H2467" s="42">
        <v>23</v>
      </c>
      <c r="I2467">
        <v>30</v>
      </c>
    </row>
    <row r="2468" spans="1:9" ht="15" customHeight="1" x14ac:dyDescent="0.25">
      <c r="A2468" s="42">
        <v>2766</v>
      </c>
      <c r="B2468" s="43">
        <v>2761</v>
      </c>
      <c r="C2468" s="42">
        <v>34477</v>
      </c>
      <c r="D2468" s="43" t="s">
        <v>6032</v>
      </c>
      <c r="E2468" s="43" t="s">
        <v>6033</v>
      </c>
      <c r="F2468" s="43" t="s">
        <v>1595</v>
      </c>
      <c r="G2468" s="43" t="s">
        <v>529</v>
      </c>
      <c r="H2468" s="42">
        <v>22</v>
      </c>
      <c r="I2468">
        <v>2</v>
      </c>
    </row>
    <row r="2469" spans="1:9" ht="15" customHeight="1" x14ac:dyDescent="0.25">
      <c r="A2469" s="42">
        <v>747</v>
      </c>
      <c r="B2469" s="43">
        <v>744</v>
      </c>
      <c r="C2469" s="42">
        <v>32145</v>
      </c>
      <c r="D2469" s="43" t="s">
        <v>3082</v>
      </c>
      <c r="E2469" s="43" t="s">
        <v>3083</v>
      </c>
      <c r="F2469" s="43" t="s">
        <v>1595</v>
      </c>
      <c r="G2469" s="43" t="s">
        <v>529</v>
      </c>
      <c r="H2469" s="42">
        <v>23</v>
      </c>
      <c r="I2469">
        <v>65</v>
      </c>
    </row>
    <row r="2470" spans="1:9" ht="15" customHeight="1" x14ac:dyDescent="0.25">
      <c r="A2470" s="42">
        <v>2763</v>
      </c>
      <c r="B2470" s="43">
        <v>2758</v>
      </c>
      <c r="C2470" s="42">
        <v>34406</v>
      </c>
      <c r="D2470" s="43" t="s">
        <v>4287</v>
      </c>
      <c r="E2470" s="43" t="s">
        <v>4288</v>
      </c>
      <c r="F2470" s="43" t="s">
        <v>1595</v>
      </c>
      <c r="G2470" s="43" t="s">
        <v>529</v>
      </c>
      <c r="H2470" s="42">
        <v>21</v>
      </c>
      <c r="I2470">
        <v>2</v>
      </c>
    </row>
    <row r="2471" spans="1:9" ht="15" customHeight="1" x14ac:dyDescent="0.25">
      <c r="A2471" s="42">
        <v>1152</v>
      </c>
      <c r="B2471" s="43">
        <v>1145</v>
      </c>
      <c r="C2471" s="42">
        <v>34438</v>
      </c>
      <c r="D2471" s="43" t="s">
        <v>3604</v>
      </c>
      <c r="E2471" s="43" t="s">
        <v>3605</v>
      </c>
      <c r="F2471" s="43" t="s">
        <v>1595</v>
      </c>
      <c r="G2471" s="43" t="s">
        <v>529</v>
      </c>
      <c r="H2471" s="42">
        <v>21</v>
      </c>
      <c r="I2471">
        <v>30</v>
      </c>
    </row>
    <row r="2472" spans="1:9" ht="15" customHeight="1" x14ac:dyDescent="0.25">
      <c r="A2472" s="42">
        <v>1451</v>
      </c>
      <c r="B2472" s="43">
        <v>1449</v>
      </c>
      <c r="C2472" s="42">
        <v>23406</v>
      </c>
      <c r="D2472" s="43" t="s">
        <v>2794</v>
      </c>
      <c r="E2472" s="43" t="s">
        <v>2795</v>
      </c>
      <c r="F2472" s="43" t="s">
        <v>1595</v>
      </c>
      <c r="G2472" s="43" t="s">
        <v>529</v>
      </c>
      <c r="H2472" s="42">
        <v>29</v>
      </c>
      <c r="I2472">
        <v>17</v>
      </c>
    </row>
    <row r="2473" spans="1:9" ht="15" customHeight="1" x14ac:dyDescent="0.25">
      <c r="A2473" s="42">
        <v>1643</v>
      </c>
      <c r="B2473" s="43">
        <v>1636</v>
      </c>
      <c r="C2473" s="42">
        <v>35820</v>
      </c>
      <c r="D2473" s="43" t="s">
        <v>5018</v>
      </c>
      <c r="E2473" s="43" t="s">
        <v>5019</v>
      </c>
      <c r="F2473" s="43" t="s">
        <v>1595</v>
      </c>
      <c r="G2473" s="43" t="s">
        <v>529</v>
      </c>
      <c r="H2473" s="42">
        <v>20</v>
      </c>
      <c r="I2473">
        <v>14</v>
      </c>
    </row>
    <row r="2474" spans="1:9" ht="15" customHeight="1" x14ac:dyDescent="0.25">
      <c r="A2474" s="42">
        <v>1148</v>
      </c>
      <c r="B2474" s="43">
        <v>1141</v>
      </c>
      <c r="C2474" s="42">
        <v>32427</v>
      </c>
      <c r="D2474" s="43" t="s">
        <v>4078</v>
      </c>
      <c r="E2474" s="43" t="s">
        <v>4079</v>
      </c>
      <c r="F2474" s="43" t="s">
        <v>1797</v>
      </c>
      <c r="G2474" s="43" t="s">
        <v>602</v>
      </c>
      <c r="H2474" s="42">
        <v>23</v>
      </c>
      <c r="I2474">
        <v>30</v>
      </c>
    </row>
    <row r="2475" spans="1:9" ht="15" customHeight="1" x14ac:dyDescent="0.25">
      <c r="A2475" s="42">
        <v>1028</v>
      </c>
      <c r="B2475" s="43">
        <v>1030</v>
      </c>
      <c r="C2475" s="42">
        <v>32977</v>
      </c>
      <c r="D2475" s="43" t="s">
        <v>3332</v>
      </c>
      <c r="E2475" s="43" t="s">
        <v>3333</v>
      </c>
      <c r="F2475" s="43" t="s">
        <v>1797</v>
      </c>
      <c r="G2475" s="43" t="s">
        <v>602</v>
      </c>
      <c r="H2475" s="42">
        <v>22</v>
      </c>
      <c r="I2475">
        <v>36</v>
      </c>
    </row>
    <row r="2476" spans="1:9" ht="15" customHeight="1" x14ac:dyDescent="0.25">
      <c r="A2476" s="42">
        <v>1845</v>
      </c>
      <c r="B2476" s="43">
        <v>1844</v>
      </c>
      <c r="C2476" s="42">
        <v>34229</v>
      </c>
      <c r="D2476" s="43" t="s">
        <v>3104</v>
      </c>
      <c r="E2476" s="43" t="s">
        <v>3105</v>
      </c>
      <c r="F2476" s="43" t="s">
        <v>1797</v>
      </c>
      <c r="G2476" s="43" t="s">
        <v>602</v>
      </c>
      <c r="H2476" s="42">
        <v>22</v>
      </c>
      <c r="I2476">
        <v>10</v>
      </c>
    </row>
    <row r="2477" spans="1:9" ht="15" customHeight="1" x14ac:dyDescent="0.25">
      <c r="A2477" s="42">
        <v>901</v>
      </c>
      <c r="B2477" s="43">
        <v>890</v>
      </c>
      <c r="C2477" s="42">
        <v>35747</v>
      </c>
      <c r="D2477" s="43" t="s">
        <v>3821</v>
      </c>
      <c r="E2477" s="43" t="s">
        <v>3822</v>
      </c>
      <c r="F2477" s="43" t="s">
        <v>1797</v>
      </c>
      <c r="G2477" s="43" t="s">
        <v>602</v>
      </c>
      <c r="H2477" s="42">
        <v>20</v>
      </c>
      <c r="I2477">
        <v>48</v>
      </c>
    </row>
    <row r="2478" spans="1:9" ht="15" customHeight="1" x14ac:dyDescent="0.25">
      <c r="A2478" s="42">
        <v>1858</v>
      </c>
      <c r="B2478" s="43">
        <v>1860</v>
      </c>
      <c r="C2478" s="42">
        <v>35624</v>
      </c>
      <c r="D2478" s="43" t="s">
        <v>4478</v>
      </c>
      <c r="E2478" s="43" t="s">
        <v>4479</v>
      </c>
      <c r="F2478" s="43" t="s">
        <v>1797</v>
      </c>
      <c r="G2478" s="43" t="s">
        <v>602</v>
      </c>
      <c r="H2478" s="42">
        <v>20</v>
      </c>
      <c r="I2478">
        <v>10</v>
      </c>
    </row>
    <row r="2479" spans="1:9" ht="15" customHeight="1" x14ac:dyDescent="0.25">
      <c r="A2479" s="42">
        <v>983</v>
      </c>
      <c r="B2479" s="43">
        <v>980</v>
      </c>
      <c r="C2479" s="42">
        <v>31261</v>
      </c>
      <c r="D2479" s="43" t="s">
        <v>3073</v>
      </c>
      <c r="E2479" s="43" t="s">
        <v>3074</v>
      </c>
      <c r="F2479" s="43" t="s">
        <v>1797</v>
      </c>
      <c r="G2479" s="43" t="s">
        <v>602</v>
      </c>
      <c r="H2479" s="42">
        <v>24</v>
      </c>
      <c r="I2479">
        <v>40</v>
      </c>
    </row>
    <row r="2480" spans="1:9" ht="15" customHeight="1" x14ac:dyDescent="0.25">
      <c r="A2480" s="42">
        <v>1171</v>
      </c>
      <c r="B2480" s="43">
        <v>1166</v>
      </c>
      <c r="C2480" s="42">
        <v>32920</v>
      </c>
      <c r="D2480" s="43" t="s">
        <v>3090</v>
      </c>
      <c r="E2480" s="43" t="s">
        <v>3091</v>
      </c>
      <c r="F2480" s="43" t="s">
        <v>920</v>
      </c>
      <c r="G2480" s="43" t="s">
        <v>436</v>
      </c>
      <c r="H2480" s="42">
        <v>25</v>
      </c>
      <c r="I2480">
        <v>28</v>
      </c>
    </row>
    <row r="2481" spans="1:9" ht="15" customHeight="1" x14ac:dyDescent="0.25">
      <c r="A2481" s="42">
        <v>799</v>
      </c>
      <c r="B2481" s="43">
        <v>786</v>
      </c>
      <c r="C2481" s="42">
        <v>32240</v>
      </c>
      <c r="D2481" s="43" t="s">
        <v>4683</v>
      </c>
      <c r="E2481" s="43" t="s">
        <v>1102</v>
      </c>
      <c r="F2481" s="43" t="s">
        <v>920</v>
      </c>
      <c r="G2481" s="43" t="s">
        <v>436</v>
      </c>
      <c r="H2481" s="42">
        <v>27</v>
      </c>
      <c r="I2481">
        <v>58</v>
      </c>
    </row>
    <row r="2482" spans="1:9" ht="15" customHeight="1" x14ac:dyDescent="0.25">
      <c r="A2482" s="42">
        <v>956</v>
      </c>
      <c r="B2482" s="43">
        <v>1020</v>
      </c>
      <c r="C2482" s="42">
        <v>36516</v>
      </c>
      <c r="D2482" s="43" t="s">
        <v>3696</v>
      </c>
      <c r="E2482" s="43" t="s">
        <v>3697</v>
      </c>
      <c r="F2482" s="43" t="s">
        <v>920</v>
      </c>
      <c r="G2482" s="43" t="s">
        <v>436</v>
      </c>
      <c r="H2482" s="42">
        <v>21</v>
      </c>
      <c r="I2482">
        <v>42</v>
      </c>
    </row>
    <row r="2483" spans="1:9" ht="15" customHeight="1" x14ac:dyDescent="0.25">
      <c r="A2483" s="42">
        <v>545</v>
      </c>
      <c r="B2483" s="43">
        <v>580</v>
      </c>
      <c r="C2483" s="42">
        <v>26962</v>
      </c>
      <c r="D2483" s="43" t="s">
        <v>4636</v>
      </c>
      <c r="E2483" s="43" t="s">
        <v>4637</v>
      </c>
      <c r="F2483" s="43" t="s">
        <v>920</v>
      </c>
      <c r="G2483" s="43" t="s">
        <v>436</v>
      </c>
      <c r="H2483" s="42">
        <v>27</v>
      </c>
      <c r="I2483">
        <v>107</v>
      </c>
    </row>
    <row r="2484" spans="1:9" ht="15" customHeight="1" x14ac:dyDescent="0.25">
      <c r="A2484" s="42">
        <v>147</v>
      </c>
      <c r="B2484" s="43">
        <v>142</v>
      </c>
      <c r="C2484" s="42">
        <v>27151</v>
      </c>
      <c r="D2484" s="43" t="s">
        <v>938</v>
      </c>
      <c r="E2484" s="43" t="s">
        <v>939</v>
      </c>
      <c r="F2484" s="43" t="s">
        <v>920</v>
      </c>
      <c r="G2484" s="43" t="s">
        <v>436</v>
      </c>
      <c r="H2484" s="42">
        <v>27</v>
      </c>
      <c r="I2484">
        <v>433</v>
      </c>
    </row>
    <row r="2485" spans="1:9" ht="15" customHeight="1" x14ac:dyDescent="0.25">
      <c r="A2485" s="42">
        <v>226</v>
      </c>
      <c r="B2485" s="43">
        <v>294</v>
      </c>
      <c r="C2485" s="42">
        <v>24257</v>
      </c>
      <c r="D2485" s="43" t="s">
        <v>741</v>
      </c>
      <c r="E2485" s="43" t="s">
        <v>318</v>
      </c>
      <c r="F2485" s="43" t="s">
        <v>920</v>
      </c>
      <c r="G2485" s="43" t="s">
        <v>442</v>
      </c>
      <c r="H2485" s="42">
        <v>29</v>
      </c>
      <c r="I2485">
        <v>308</v>
      </c>
    </row>
    <row r="2486" spans="1:9" ht="15" customHeight="1" x14ac:dyDescent="0.25">
      <c r="A2486" s="42">
        <v>455</v>
      </c>
      <c r="B2486" s="43">
        <v>458</v>
      </c>
      <c r="C2486" s="42">
        <v>30509</v>
      </c>
      <c r="D2486" s="43" t="s">
        <v>1967</v>
      </c>
      <c r="E2486" s="43" t="s">
        <v>1968</v>
      </c>
      <c r="F2486" s="43" t="s">
        <v>920</v>
      </c>
      <c r="G2486" s="43" t="s">
        <v>436</v>
      </c>
      <c r="H2486" s="42">
        <v>26</v>
      </c>
      <c r="I2486">
        <v>141</v>
      </c>
    </row>
    <row r="2487" spans="1:9" ht="15" customHeight="1" x14ac:dyDescent="0.25">
      <c r="A2487" s="46">
        <v>391</v>
      </c>
      <c r="B2487" s="46">
        <v>381</v>
      </c>
      <c r="C2487" s="46">
        <v>32181</v>
      </c>
      <c r="D2487" s="46" t="s">
        <v>3002</v>
      </c>
      <c r="E2487" s="46" t="s">
        <v>3003</v>
      </c>
      <c r="F2487" s="46" t="s">
        <v>920</v>
      </c>
      <c r="G2487" s="46" t="s">
        <v>436</v>
      </c>
      <c r="H2487" s="46">
        <v>25</v>
      </c>
      <c r="I2487">
        <v>179</v>
      </c>
    </row>
    <row r="2488" spans="1:9" ht="15" customHeight="1" x14ac:dyDescent="0.25">
      <c r="A2488" s="42">
        <v>240</v>
      </c>
      <c r="B2488" s="43">
        <v>255</v>
      </c>
      <c r="C2488" s="42">
        <v>30519</v>
      </c>
      <c r="D2488" s="43" t="s">
        <v>586</v>
      </c>
      <c r="E2488" s="43" t="s">
        <v>212</v>
      </c>
      <c r="F2488" s="43" t="s">
        <v>920</v>
      </c>
      <c r="G2488" s="43" t="s">
        <v>436</v>
      </c>
      <c r="H2488" s="42">
        <v>28</v>
      </c>
      <c r="I2488">
        <v>295</v>
      </c>
    </row>
    <row r="2489" spans="1:9" ht="15" customHeight="1" x14ac:dyDescent="0.25">
      <c r="A2489" s="42">
        <v>321</v>
      </c>
      <c r="B2489" s="43">
        <v>327</v>
      </c>
      <c r="C2489" s="42">
        <v>24719</v>
      </c>
      <c r="D2489" s="43" t="s">
        <v>967</v>
      </c>
      <c r="E2489" s="43" t="s">
        <v>968</v>
      </c>
      <c r="F2489" s="43" t="s">
        <v>920</v>
      </c>
      <c r="G2489" s="43" t="s">
        <v>436</v>
      </c>
      <c r="H2489" s="42">
        <v>32</v>
      </c>
      <c r="I2489">
        <v>220</v>
      </c>
    </row>
    <row r="2490" spans="1:9" ht="15" customHeight="1" x14ac:dyDescent="0.25">
      <c r="A2490" s="42">
        <v>247</v>
      </c>
      <c r="B2490" s="43">
        <v>252</v>
      </c>
      <c r="C2490" s="42">
        <v>28583</v>
      </c>
      <c r="D2490" s="43" t="s">
        <v>954</v>
      </c>
      <c r="E2490" s="43" t="s">
        <v>955</v>
      </c>
      <c r="F2490" s="43" t="s">
        <v>920</v>
      </c>
      <c r="G2490" s="43" t="s">
        <v>436</v>
      </c>
      <c r="H2490" s="42">
        <v>28</v>
      </c>
      <c r="I2490">
        <v>290</v>
      </c>
    </row>
    <row r="2491" spans="1:9" ht="15" customHeight="1" x14ac:dyDescent="0.25">
      <c r="A2491" s="42">
        <v>249</v>
      </c>
      <c r="B2491" s="43">
        <v>258</v>
      </c>
      <c r="C2491" s="42">
        <v>32640</v>
      </c>
      <c r="D2491" s="43" t="s">
        <v>1460</v>
      </c>
      <c r="E2491" s="43" t="s">
        <v>1461</v>
      </c>
      <c r="F2491" s="43" t="s">
        <v>920</v>
      </c>
      <c r="G2491" s="43" t="s">
        <v>436</v>
      </c>
      <c r="H2491" s="42">
        <v>25</v>
      </c>
      <c r="I2491">
        <v>286</v>
      </c>
    </row>
    <row r="2492" spans="1:9" ht="15" customHeight="1" x14ac:dyDescent="0.25">
      <c r="A2492" s="42">
        <v>860</v>
      </c>
      <c r="B2492" s="43">
        <v>852</v>
      </c>
      <c r="C2492" s="42">
        <v>21307</v>
      </c>
      <c r="D2492" s="43" t="s">
        <v>975</v>
      </c>
      <c r="E2492" s="43" t="s">
        <v>976</v>
      </c>
      <c r="F2492" s="43" t="s">
        <v>920</v>
      </c>
      <c r="G2492" s="43" t="s">
        <v>436</v>
      </c>
      <c r="H2492" s="42">
        <v>31</v>
      </c>
      <c r="I2492">
        <v>50</v>
      </c>
    </row>
    <row r="2493" spans="1:9" ht="15" customHeight="1" x14ac:dyDescent="0.25">
      <c r="A2493" s="42">
        <v>33</v>
      </c>
      <c r="B2493" s="43">
        <v>40</v>
      </c>
      <c r="C2493" s="42">
        <v>29288</v>
      </c>
      <c r="D2493" s="43" t="s">
        <v>1128</v>
      </c>
      <c r="E2493" s="43" t="s">
        <v>1129</v>
      </c>
      <c r="F2493" s="43" t="s">
        <v>920</v>
      </c>
      <c r="G2493" s="43" t="s">
        <v>436</v>
      </c>
      <c r="H2493" s="42">
        <v>27</v>
      </c>
      <c r="I2493">
        <v>977</v>
      </c>
    </row>
    <row r="2494" spans="1:9" ht="15" customHeight="1" x14ac:dyDescent="0.25">
      <c r="A2494" s="42">
        <v>122</v>
      </c>
      <c r="B2494" s="43">
        <v>118</v>
      </c>
      <c r="C2494" s="42">
        <v>32860</v>
      </c>
      <c r="D2494" s="43" t="s">
        <v>1631</v>
      </c>
      <c r="E2494" s="43" t="s">
        <v>1632</v>
      </c>
      <c r="F2494" s="43" t="s">
        <v>920</v>
      </c>
      <c r="G2494" s="43" t="s">
        <v>436</v>
      </c>
      <c r="H2494" s="42">
        <v>26</v>
      </c>
      <c r="I2494">
        <v>491</v>
      </c>
    </row>
    <row r="2495" spans="1:9" ht="15" customHeight="1" x14ac:dyDescent="0.25">
      <c r="A2495" s="42">
        <v>885</v>
      </c>
      <c r="B2495" s="43">
        <v>872</v>
      </c>
      <c r="C2495" s="42">
        <v>29824</v>
      </c>
      <c r="D2495" s="43" t="s">
        <v>991</v>
      </c>
      <c r="E2495" s="43" t="s">
        <v>992</v>
      </c>
      <c r="F2495" s="43" t="s">
        <v>920</v>
      </c>
      <c r="G2495" s="43" t="s">
        <v>436</v>
      </c>
      <c r="H2495" s="42">
        <v>27</v>
      </c>
      <c r="I2495">
        <v>49</v>
      </c>
    </row>
    <row r="2496" spans="1:9" ht="15" customHeight="1" x14ac:dyDescent="0.25">
      <c r="A2496" s="42">
        <v>234</v>
      </c>
      <c r="B2496" s="43">
        <v>231</v>
      </c>
      <c r="C2496" s="42">
        <v>20156</v>
      </c>
      <c r="D2496" s="43" t="s">
        <v>922</v>
      </c>
      <c r="E2496" s="43" t="s">
        <v>923</v>
      </c>
      <c r="F2496" s="43" t="s">
        <v>920</v>
      </c>
      <c r="G2496" s="43" t="s">
        <v>436</v>
      </c>
      <c r="H2496" s="42">
        <v>32</v>
      </c>
      <c r="I2496">
        <v>302</v>
      </c>
    </row>
    <row r="2497" spans="1:9" ht="15" customHeight="1" x14ac:dyDescent="0.25">
      <c r="A2497" s="42">
        <v>426</v>
      </c>
      <c r="B2497" s="43">
        <v>425</v>
      </c>
      <c r="C2497" s="42">
        <v>22909</v>
      </c>
      <c r="D2497" s="43" t="s">
        <v>1880</v>
      </c>
      <c r="E2497" s="43" t="s">
        <v>1881</v>
      </c>
      <c r="F2497" s="43" t="s">
        <v>920</v>
      </c>
      <c r="G2497" s="43" t="s">
        <v>436</v>
      </c>
      <c r="H2497" s="42">
        <v>31</v>
      </c>
      <c r="I2497">
        <v>153</v>
      </c>
    </row>
    <row r="2498" spans="1:9" ht="15" customHeight="1" x14ac:dyDescent="0.25">
      <c r="A2498" s="42">
        <v>1096</v>
      </c>
      <c r="B2498" s="43">
        <v>1177</v>
      </c>
      <c r="C2498" s="42">
        <v>21343</v>
      </c>
      <c r="D2498" s="43" t="s">
        <v>962</v>
      </c>
      <c r="E2498" s="43" t="s">
        <v>963</v>
      </c>
      <c r="F2498" s="43" t="s">
        <v>920</v>
      </c>
      <c r="G2498" s="43" t="s">
        <v>436</v>
      </c>
      <c r="H2498" s="42">
        <v>31</v>
      </c>
      <c r="I2498">
        <v>32</v>
      </c>
    </row>
    <row r="2499" spans="1:9" ht="15" customHeight="1" x14ac:dyDescent="0.25">
      <c r="A2499" s="42">
        <v>2321</v>
      </c>
      <c r="B2499" s="43">
        <v>2309</v>
      </c>
      <c r="C2499" s="42">
        <v>35159</v>
      </c>
      <c r="D2499" s="43" t="s">
        <v>5576</v>
      </c>
      <c r="E2499" s="43" t="s">
        <v>5577</v>
      </c>
      <c r="F2499" s="43" t="s">
        <v>920</v>
      </c>
      <c r="G2499" s="43" t="s">
        <v>436</v>
      </c>
      <c r="H2499" s="42">
        <v>23</v>
      </c>
      <c r="I2499">
        <v>5</v>
      </c>
    </row>
    <row r="2500" spans="1:9" ht="15" customHeight="1" x14ac:dyDescent="0.25">
      <c r="A2500" s="42">
        <v>1361</v>
      </c>
      <c r="B2500" s="43">
        <v>1355</v>
      </c>
      <c r="C2500" s="42">
        <v>29868</v>
      </c>
      <c r="D2500" s="43" t="s">
        <v>1112</v>
      </c>
      <c r="E2500" s="43" t="s">
        <v>1113</v>
      </c>
      <c r="F2500" s="43" t="s">
        <v>920</v>
      </c>
      <c r="G2500" s="43" t="s">
        <v>436</v>
      </c>
      <c r="H2500" s="42">
        <v>25</v>
      </c>
      <c r="I2500">
        <v>20</v>
      </c>
    </row>
    <row r="2501" spans="1:9" ht="15" customHeight="1" x14ac:dyDescent="0.25">
      <c r="A2501" s="42">
        <v>1389</v>
      </c>
      <c r="B2501" s="43">
        <v>1605</v>
      </c>
      <c r="C2501" s="42">
        <v>13560</v>
      </c>
      <c r="D2501" s="43" t="s">
        <v>993</v>
      </c>
      <c r="E2501" s="43" t="s">
        <v>994</v>
      </c>
      <c r="F2501" s="43" t="s">
        <v>920</v>
      </c>
      <c r="G2501" s="43" t="s">
        <v>436</v>
      </c>
      <c r="H2501" s="42">
        <v>37</v>
      </c>
      <c r="I2501">
        <v>19</v>
      </c>
    </row>
    <row r="2502" spans="1:9" ht="15" customHeight="1" x14ac:dyDescent="0.25">
      <c r="A2502" s="42">
        <v>467</v>
      </c>
      <c r="B2502" s="43">
        <v>464</v>
      </c>
      <c r="C2502" s="42">
        <v>29883</v>
      </c>
      <c r="D2502" s="43" t="s">
        <v>1008</v>
      </c>
      <c r="E2502" s="43" t="s">
        <v>1009</v>
      </c>
      <c r="F2502" s="43" t="s">
        <v>920</v>
      </c>
      <c r="G2502" s="43" t="s">
        <v>436</v>
      </c>
      <c r="H2502" s="42">
        <v>27</v>
      </c>
      <c r="I2502">
        <v>133</v>
      </c>
    </row>
    <row r="2503" spans="1:9" ht="15" customHeight="1" x14ac:dyDescent="0.25">
      <c r="A2503" s="42">
        <v>161</v>
      </c>
      <c r="B2503" s="43">
        <v>163</v>
      </c>
      <c r="C2503" s="42">
        <v>21312</v>
      </c>
      <c r="D2503" s="43" t="s">
        <v>934</v>
      </c>
      <c r="E2503" s="43" t="s">
        <v>935</v>
      </c>
      <c r="F2503" s="43" t="s">
        <v>920</v>
      </c>
      <c r="G2503" s="43" t="s">
        <v>436</v>
      </c>
      <c r="H2503" s="42">
        <v>31</v>
      </c>
      <c r="I2503">
        <v>400</v>
      </c>
    </row>
    <row r="2504" spans="1:9" ht="15" customHeight="1" x14ac:dyDescent="0.25">
      <c r="A2504" s="42">
        <v>2603</v>
      </c>
      <c r="B2504" s="43">
        <v>2594</v>
      </c>
      <c r="C2504" s="42">
        <v>32705</v>
      </c>
      <c r="D2504" s="43" t="s">
        <v>5885</v>
      </c>
      <c r="E2504" s="43" t="s">
        <v>2881</v>
      </c>
      <c r="F2504" s="43" t="s">
        <v>920</v>
      </c>
      <c r="G2504" s="43" t="s">
        <v>436</v>
      </c>
      <c r="H2504" s="42">
        <v>23</v>
      </c>
      <c r="I2504">
        <v>3</v>
      </c>
    </row>
    <row r="2505" spans="1:9" ht="15" customHeight="1" x14ac:dyDescent="0.25">
      <c r="A2505" s="42">
        <v>215</v>
      </c>
      <c r="B2505" s="43">
        <v>213</v>
      </c>
      <c r="C2505" s="42">
        <v>32905</v>
      </c>
      <c r="D2505" s="43" t="s">
        <v>3573</v>
      </c>
      <c r="E2505" s="43" t="s">
        <v>4601</v>
      </c>
      <c r="F2505" s="43" t="s">
        <v>920</v>
      </c>
      <c r="G2505" s="43" t="s">
        <v>436</v>
      </c>
      <c r="H2505" s="42">
        <v>24</v>
      </c>
      <c r="I2505">
        <v>319</v>
      </c>
    </row>
    <row r="2506" spans="1:9" ht="15" customHeight="1" x14ac:dyDescent="0.25">
      <c r="A2506" s="42">
        <v>2122</v>
      </c>
      <c r="B2506" s="43">
        <v>2116</v>
      </c>
      <c r="C2506" s="42">
        <v>37338</v>
      </c>
      <c r="D2506" s="43" t="s">
        <v>5412</v>
      </c>
      <c r="E2506" s="43" t="s">
        <v>5413</v>
      </c>
      <c r="F2506" s="43" t="s">
        <v>1206</v>
      </c>
      <c r="G2506" s="43" t="s">
        <v>445</v>
      </c>
      <c r="H2506" s="42">
        <v>19</v>
      </c>
      <c r="I2506">
        <v>7</v>
      </c>
    </row>
    <row r="2507" spans="1:9" ht="15" customHeight="1" x14ac:dyDescent="0.25">
      <c r="A2507" s="42">
        <v>1380</v>
      </c>
      <c r="B2507" s="43">
        <v>1377</v>
      </c>
      <c r="C2507" s="42">
        <v>35844</v>
      </c>
      <c r="D2507" s="43" t="s">
        <v>4856</v>
      </c>
      <c r="E2507" s="43" t="s">
        <v>4857</v>
      </c>
      <c r="F2507" s="43" t="s">
        <v>1206</v>
      </c>
      <c r="G2507" s="43" t="s">
        <v>445</v>
      </c>
      <c r="H2507" s="42">
        <v>20</v>
      </c>
      <c r="I2507">
        <v>20</v>
      </c>
    </row>
    <row r="2508" spans="1:9" ht="15" customHeight="1" x14ac:dyDescent="0.25">
      <c r="A2508" s="42">
        <v>2351</v>
      </c>
      <c r="B2508" s="43">
        <v>2340</v>
      </c>
      <c r="C2508" s="42">
        <v>37340</v>
      </c>
      <c r="D2508" s="43" t="s">
        <v>5617</v>
      </c>
      <c r="E2508" s="43" t="s">
        <v>5618</v>
      </c>
      <c r="F2508" s="43" t="s">
        <v>1206</v>
      </c>
      <c r="G2508" s="43" t="s">
        <v>445</v>
      </c>
      <c r="H2508" s="42">
        <v>19</v>
      </c>
      <c r="I2508">
        <v>5</v>
      </c>
    </row>
    <row r="2509" spans="1:9" ht="15" customHeight="1" x14ac:dyDescent="0.25">
      <c r="A2509" s="42">
        <v>2553</v>
      </c>
      <c r="B2509" s="43">
        <v>2547</v>
      </c>
      <c r="C2509" s="42">
        <v>37343</v>
      </c>
      <c r="D2509" s="43" t="s">
        <v>5837</v>
      </c>
      <c r="E2509" s="43" t="s">
        <v>5838</v>
      </c>
      <c r="F2509" s="43" t="s">
        <v>1206</v>
      </c>
      <c r="G2509" s="43" t="s">
        <v>445</v>
      </c>
      <c r="H2509" s="42">
        <v>23</v>
      </c>
      <c r="I2509">
        <v>4</v>
      </c>
    </row>
    <row r="2510" spans="1:9" ht="15" customHeight="1" x14ac:dyDescent="0.25">
      <c r="A2510" s="42">
        <v>2194</v>
      </c>
      <c r="B2510" s="43">
        <v>2183</v>
      </c>
      <c r="C2510" s="42">
        <v>35788</v>
      </c>
      <c r="D2510" s="43" t="s">
        <v>5474</v>
      </c>
      <c r="E2510" s="43" t="s">
        <v>5475</v>
      </c>
      <c r="F2510" s="43" t="s">
        <v>1206</v>
      </c>
      <c r="G2510" s="43" t="s">
        <v>445</v>
      </c>
      <c r="H2510" s="42">
        <v>20</v>
      </c>
      <c r="I2510">
        <v>6</v>
      </c>
    </row>
    <row r="2511" spans="1:9" ht="15" customHeight="1" x14ac:dyDescent="0.25">
      <c r="A2511" s="42">
        <v>1633</v>
      </c>
      <c r="B2511" s="43">
        <v>1625</v>
      </c>
      <c r="C2511" s="42">
        <v>32226</v>
      </c>
      <c r="D2511" s="43" t="s">
        <v>3084</v>
      </c>
      <c r="E2511" s="43" t="s">
        <v>3085</v>
      </c>
      <c r="F2511" s="43" t="s">
        <v>1385</v>
      </c>
      <c r="G2511" s="43" t="s">
        <v>442</v>
      </c>
      <c r="H2511" s="42">
        <v>24</v>
      </c>
      <c r="I2511">
        <v>14</v>
      </c>
    </row>
    <row r="2512" spans="1:9" ht="15" customHeight="1" x14ac:dyDescent="0.25">
      <c r="A2512" s="42">
        <v>661</v>
      </c>
      <c r="B2512" s="43">
        <v>659</v>
      </c>
      <c r="C2512" s="42">
        <v>27727</v>
      </c>
      <c r="D2512" s="43" t="s">
        <v>1860</v>
      </c>
      <c r="E2512" s="43" t="s">
        <v>1861</v>
      </c>
      <c r="F2512" s="43" t="s">
        <v>1385</v>
      </c>
      <c r="G2512" s="43" t="s">
        <v>442</v>
      </c>
      <c r="H2512" s="42">
        <v>27</v>
      </c>
      <c r="I2512">
        <v>79</v>
      </c>
    </row>
    <row r="2513" spans="1:9" ht="15" customHeight="1" x14ac:dyDescent="0.25">
      <c r="A2513" s="42">
        <v>1212</v>
      </c>
      <c r="B2513" s="43">
        <v>1208</v>
      </c>
      <c r="C2513" s="42">
        <v>35808</v>
      </c>
      <c r="D2513" s="43" t="s">
        <v>4791</v>
      </c>
      <c r="E2513" s="43" t="s">
        <v>4792</v>
      </c>
      <c r="F2513" s="43" t="s">
        <v>1385</v>
      </c>
      <c r="G2513" s="43" t="s">
        <v>442</v>
      </c>
      <c r="H2513" s="42">
        <v>20</v>
      </c>
      <c r="I2513">
        <v>26</v>
      </c>
    </row>
    <row r="2514" spans="1:9" ht="15" customHeight="1" x14ac:dyDescent="0.25">
      <c r="A2514" s="42">
        <v>1296</v>
      </c>
      <c r="B2514" s="43">
        <v>1288</v>
      </c>
      <c r="C2514" s="42">
        <v>22773</v>
      </c>
      <c r="D2514" s="43" t="s">
        <v>4824</v>
      </c>
      <c r="E2514" s="43" t="s">
        <v>4825</v>
      </c>
      <c r="F2514" s="43" t="s">
        <v>1385</v>
      </c>
      <c r="G2514" s="43" t="s">
        <v>442</v>
      </c>
      <c r="H2514" s="42">
        <v>30</v>
      </c>
      <c r="I2514">
        <v>22</v>
      </c>
    </row>
    <row r="2515" spans="1:9" ht="15" customHeight="1" x14ac:dyDescent="0.25">
      <c r="A2515" s="42">
        <v>1239</v>
      </c>
      <c r="B2515" s="43">
        <v>1374</v>
      </c>
      <c r="C2515" s="42">
        <v>35654</v>
      </c>
      <c r="D2515" s="43" t="s">
        <v>4167</v>
      </c>
      <c r="E2515" s="43" t="s">
        <v>4168</v>
      </c>
      <c r="F2515" s="43" t="s">
        <v>1385</v>
      </c>
      <c r="G2515" s="43" t="s">
        <v>442</v>
      </c>
      <c r="H2515" s="42">
        <v>23</v>
      </c>
      <c r="I2515">
        <v>25</v>
      </c>
    </row>
    <row r="2516" spans="1:9" ht="15" customHeight="1" x14ac:dyDescent="0.25">
      <c r="A2516" s="42">
        <v>2295</v>
      </c>
      <c r="B2516" s="43">
        <v>2283</v>
      </c>
      <c r="C2516" s="42">
        <v>33387</v>
      </c>
      <c r="D2516" s="43" t="s">
        <v>5546</v>
      </c>
      <c r="E2516" s="43" t="s">
        <v>5547</v>
      </c>
      <c r="F2516" s="43" t="s">
        <v>1385</v>
      </c>
      <c r="G2516" s="43" t="s">
        <v>442</v>
      </c>
      <c r="H2516" s="42">
        <v>25</v>
      </c>
      <c r="I2516">
        <v>5</v>
      </c>
    </row>
    <row r="2517" spans="1:9" ht="15" customHeight="1" x14ac:dyDescent="0.25">
      <c r="A2517" s="42">
        <v>1255</v>
      </c>
      <c r="B2517" s="43">
        <v>1248</v>
      </c>
      <c r="C2517" s="42">
        <v>32700</v>
      </c>
      <c r="D2517" s="43" t="s">
        <v>3325</v>
      </c>
      <c r="E2517" s="43" t="s">
        <v>3326</v>
      </c>
      <c r="F2517" s="43" t="s">
        <v>1385</v>
      </c>
      <c r="G2517" s="43" t="s">
        <v>442</v>
      </c>
      <c r="H2517" s="42">
        <v>23</v>
      </c>
      <c r="I2517">
        <v>24</v>
      </c>
    </row>
    <row r="2518" spans="1:9" ht="15" customHeight="1" x14ac:dyDescent="0.25">
      <c r="A2518" s="42">
        <v>490</v>
      </c>
      <c r="B2518" s="43">
        <v>544</v>
      </c>
      <c r="C2518" s="42">
        <v>34395</v>
      </c>
      <c r="D2518" s="43" t="s">
        <v>4630</v>
      </c>
      <c r="E2518" s="43" t="s">
        <v>4631</v>
      </c>
      <c r="F2518" s="43" t="s">
        <v>1385</v>
      </c>
      <c r="G2518" s="43" t="s">
        <v>442</v>
      </c>
      <c r="H2518" s="42">
        <v>26</v>
      </c>
      <c r="I2518">
        <v>123</v>
      </c>
    </row>
    <row r="2519" spans="1:9" ht="15" customHeight="1" x14ac:dyDescent="0.25">
      <c r="A2519" s="42">
        <v>1570</v>
      </c>
      <c r="B2519" s="43">
        <v>1831</v>
      </c>
      <c r="C2519" s="42">
        <v>33530</v>
      </c>
      <c r="D2519" s="43" t="s">
        <v>4964</v>
      </c>
      <c r="E2519" s="43" t="s">
        <v>4965</v>
      </c>
      <c r="F2519" s="43" t="s">
        <v>1385</v>
      </c>
      <c r="G2519" s="43" t="s">
        <v>442</v>
      </c>
      <c r="H2519" s="42">
        <v>28</v>
      </c>
      <c r="I2519">
        <v>15</v>
      </c>
    </row>
    <row r="2520" spans="1:9" ht="15" customHeight="1" x14ac:dyDescent="0.25">
      <c r="A2520" s="46">
        <v>578</v>
      </c>
      <c r="B2520" s="46">
        <v>571</v>
      </c>
      <c r="C2520" s="46">
        <v>28613</v>
      </c>
      <c r="D2520" s="46" t="s">
        <v>1937</v>
      </c>
      <c r="E2520" s="46" t="s">
        <v>1938</v>
      </c>
      <c r="F2520" s="46" t="s">
        <v>1385</v>
      </c>
      <c r="G2520" s="46" t="s">
        <v>442</v>
      </c>
      <c r="H2520" s="46">
        <v>27</v>
      </c>
      <c r="I2520">
        <v>99</v>
      </c>
    </row>
    <row r="2521" spans="1:9" ht="15" customHeight="1" x14ac:dyDescent="0.25">
      <c r="A2521" s="42">
        <v>827</v>
      </c>
      <c r="B2521" s="43">
        <v>864</v>
      </c>
      <c r="C2521" s="42">
        <v>35760</v>
      </c>
      <c r="D2521" s="43" t="s">
        <v>4309</v>
      </c>
      <c r="E2521" s="43" t="s">
        <v>4310</v>
      </c>
      <c r="F2521" s="43" t="s">
        <v>1385</v>
      </c>
      <c r="G2521" s="43" t="s">
        <v>442</v>
      </c>
      <c r="H2521" s="42">
        <v>22</v>
      </c>
      <c r="I2521">
        <v>55</v>
      </c>
    </row>
    <row r="2522" spans="1:9" ht="15" customHeight="1" x14ac:dyDescent="0.25">
      <c r="A2522" s="42">
        <v>1103</v>
      </c>
      <c r="B2522" s="43">
        <v>887</v>
      </c>
      <c r="C2522" s="42">
        <v>30532</v>
      </c>
      <c r="D2522" s="43" t="s">
        <v>2006</v>
      </c>
      <c r="E2522" s="43" t="s">
        <v>2007</v>
      </c>
      <c r="F2522" s="43" t="s">
        <v>1385</v>
      </c>
      <c r="G2522" s="43" t="s">
        <v>442</v>
      </c>
      <c r="H2522" s="42">
        <v>26</v>
      </c>
      <c r="I2522">
        <v>32</v>
      </c>
    </row>
    <row r="2523" spans="1:9" ht="15" customHeight="1" x14ac:dyDescent="0.25">
      <c r="A2523" s="42">
        <v>364</v>
      </c>
      <c r="B2523" s="43">
        <v>374</v>
      </c>
      <c r="C2523" s="42">
        <v>32732</v>
      </c>
      <c r="D2523" s="43" t="s">
        <v>1383</v>
      </c>
      <c r="E2523" s="43" t="s">
        <v>2189</v>
      </c>
      <c r="F2523" s="43" t="s">
        <v>1385</v>
      </c>
      <c r="G2523" s="43" t="s">
        <v>442</v>
      </c>
      <c r="H2523" s="42">
        <v>25</v>
      </c>
      <c r="I2523">
        <v>195</v>
      </c>
    </row>
    <row r="2524" spans="1:9" ht="15" customHeight="1" x14ac:dyDescent="0.25">
      <c r="A2524" s="42">
        <v>1947</v>
      </c>
      <c r="B2524" s="43">
        <v>1945</v>
      </c>
      <c r="C2524" s="42">
        <v>28577</v>
      </c>
      <c r="D2524" s="43" t="s">
        <v>1852</v>
      </c>
      <c r="E2524" s="43" t="s">
        <v>1853</v>
      </c>
      <c r="F2524" s="43" t="s">
        <v>1385</v>
      </c>
      <c r="G2524" s="43" t="s">
        <v>442</v>
      </c>
      <c r="H2524" s="42">
        <v>27</v>
      </c>
      <c r="I2524">
        <v>8</v>
      </c>
    </row>
    <row r="2525" spans="1:9" ht="15" customHeight="1" x14ac:dyDescent="0.25">
      <c r="A2525" s="42">
        <v>899</v>
      </c>
      <c r="B2525" s="43">
        <v>888</v>
      </c>
      <c r="C2525" s="42">
        <v>34215</v>
      </c>
      <c r="D2525" s="43" t="s">
        <v>2605</v>
      </c>
      <c r="E2525" s="43" t="s">
        <v>2606</v>
      </c>
      <c r="F2525" s="43" t="s">
        <v>1385</v>
      </c>
      <c r="G2525" s="43" t="s">
        <v>442</v>
      </c>
      <c r="H2525" s="42">
        <v>23</v>
      </c>
      <c r="I2525">
        <v>48</v>
      </c>
    </row>
    <row r="2526" spans="1:9" ht="15" customHeight="1" x14ac:dyDescent="0.25">
      <c r="A2526" s="42">
        <v>750</v>
      </c>
      <c r="B2526" s="43">
        <v>746</v>
      </c>
      <c r="C2526" s="42">
        <v>34292</v>
      </c>
      <c r="D2526" s="43" t="s">
        <v>3106</v>
      </c>
      <c r="E2526" s="43" t="s">
        <v>3107</v>
      </c>
      <c r="F2526" s="43" t="s">
        <v>1385</v>
      </c>
      <c r="G2526" s="43" t="s">
        <v>442</v>
      </c>
      <c r="H2526" s="42">
        <v>23</v>
      </c>
      <c r="I2526">
        <v>65</v>
      </c>
    </row>
    <row r="2527" spans="1:9" ht="15" customHeight="1" x14ac:dyDescent="0.25">
      <c r="A2527" s="42">
        <v>2286</v>
      </c>
      <c r="B2527" s="43" t="s">
        <v>1123</v>
      </c>
      <c r="C2527" s="42">
        <v>32873</v>
      </c>
      <c r="D2527" s="43" t="s">
        <v>2192</v>
      </c>
      <c r="E2527" s="43" t="s">
        <v>2193</v>
      </c>
      <c r="F2527" s="43" t="s">
        <v>1385</v>
      </c>
      <c r="G2527" s="43" t="s">
        <v>442</v>
      </c>
      <c r="H2527" s="42">
        <v>25</v>
      </c>
      <c r="I2527">
        <v>5</v>
      </c>
    </row>
    <row r="2528" spans="1:9" ht="15" customHeight="1" x14ac:dyDescent="0.25">
      <c r="A2528" s="42">
        <v>701</v>
      </c>
      <c r="B2528" s="43">
        <v>695</v>
      </c>
      <c r="C2528" s="42">
        <v>29079</v>
      </c>
      <c r="D2528" s="43" t="s">
        <v>1756</v>
      </c>
      <c r="E2528" s="43" t="s">
        <v>1757</v>
      </c>
      <c r="F2528" s="43" t="s">
        <v>1385</v>
      </c>
      <c r="G2528" s="43" t="s">
        <v>442</v>
      </c>
      <c r="H2528" s="42">
        <v>26</v>
      </c>
      <c r="I2528">
        <v>73</v>
      </c>
    </row>
    <row r="2529" spans="1:9" ht="15" customHeight="1" x14ac:dyDescent="0.25">
      <c r="A2529" s="42">
        <v>789</v>
      </c>
      <c r="B2529" s="43">
        <v>819</v>
      </c>
      <c r="C2529" s="42">
        <v>35441</v>
      </c>
      <c r="D2529" s="43" t="s">
        <v>3545</v>
      </c>
      <c r="E2529" s="43" t="s">
        <v>3546</v>
      </c>
      <c r="F2529" s="43" t="s">
        <v>1385</v>
      </c>
      <c r="G2529" s="43" t="s">
        <v>442</v>
      </c>
      <c r="H2529" s="42">
        <v>23</v>
      </c>
      <c r="I2529">
        <v>59</v>
      </c>
    </row>
    <row r="2530" spans="1:9" ht="15" customHeight="1" x14ac:dyDescent="0.25">
      <c r="A2530" s="46">
        <v>553</v>
      </c>
      <c r="B2530" s="46">
        <v>545</v>
      </c>
      <c r="C2530" s="46">
        <v>4021</v>
      </c>
      <c r="D2530" s="46" t="s">
        <v>824</v>
      </c>
      <c r="E2530" s="46" t="s">
        <v>368</v>
      </c>
      <c r="F2530" s="46" t="s">
        <v>4604</v>
      </c>
      <c r="G2530" s="46" t="s">
        <v>640</v>
      </c>
      <c r="H2530" s="46">
        <v>41</v>
      </c>
      <c r="I2530">
        <v>104</v>
      </c>
    </row>
    <row r="2531" spans="1:9" ht="15" customHeight="1" x14ac:dyDescent="0.25">
      <c r="A2531" s="42">
        <v>805</v>
      </c>
      <c r="B2531" s="43">
        <v>792</v>
      </c>
      <c r="C2531" s="42">
        <v>28532</v>
      </c>
      <c r="D2531" s="43" t="s">
        <v>2859</v>
      </c>
      <c r="E2531" s="43" t="s">
        <v>2860</v>
      </c>
      <c r="F2531" s="43" t="s">
        <v>4604</v>
      </c>
      <c r="G2531" s="43" t="s">
        <v>445</v>
      </c>
      <c r="H2531" s="42">
        <v>27</v>
      </c>
      <c r="I2531">
        <v>57</v>
      </c>
    </row>
    <row r="2532" spans="1:9" ht="15" customHeight="1" x14ac:dyDescent="0.25">
      <c r="A2532" s="42">
        <v>779</v>
      </c>
      <c r="B2532" s="43">
        <v>743</v>
      </c>
      <c r="C2532" s="42">
        <v>30640</v>
      </c>
      <c r="D2532" s="43" t="s">
        <v>532</v>
      </c>
      <c r="E2532" s="43" t="s">
        <v>173</v>
      </c>
      <c r="F2532" s="43" t="s">
        <v>4604</v>
      </c>
      <c r="G2532" s="43" t="s">
        <v>455</v>
      </c>
      <c r="H2532" s="42">
        <v>25</v>
      </c>
      <c r="I2532">
        <v>60</v>
      </c>
    </row>
    <row r="2533" spans="1:9" ht="15" customHeight="1" x14ac:dyDescent="0.25">
      <c r="A2533" s="42">
        <v>738</v>
      </c>
      <c r="B2533" s="43">
        <v>735</v>
      </c>
      <c r="C2533" s="42">
        <v>21295</v>
      </c>
      <c r="D2533" s="43" t="s">
        <v>1971</v>
      </c>
      <c r="E2533" s="43" t="s">
        <v>1972</v>
      </c>
      <c r="F2533" s="43" t="s">
        <v>4604</v>
      </c>
      <c r="G2533" s="43" t="s">
        <v>445</v>
      </c>
      <c r="H2533" s="42">
        <v>32</v>
      </c>
      <c r="I2533">
        <v>66</v>
      </c>
    </row>
    <row r="2534" spans="1:9" ht="15" customHeight="1" x14ac:dyDescent="0.25">
      <c r="A2534" s="42">
        <v>1419</v>
      </c>
      <c r="B2534" s="43">
        <v>1501</v>
      </c>
      <c r="C2534" s="42">
        <v>29864</v>
      </c>
      <c r="D2534" s="43" t="s">
        <v>2269</v>
      </c>
      <c r="E2534" s="43" t="s">
        <v>2270</v>
      </c>
      <c r="F2534" s="43" t="s">
        <v>4604</v>
      </c>
      <c r="G2534" s="43" t="s">
        <v>1072</v>
      </c>
      <c r="H2534" s="42">
        <v>25</v>
      </c>
      <c r="I2534">
        <v>18</v>
      </c>
    </row>
    <row r="2535" spans="1:9" ht="15" customHeight="1" x14ac:dyDescent="0.25">
      <c r="A2535" s="42">
        <v>1014</v>
      </c>
      <c r="B2535" s="43">
        <v>1009</v>
      </c>
      <c r="C2535" s="42">
        <v>24806</v>
      </c>
      <c r="D2535" s="43" t="s">
        <v>562</v>
      </c>
      <c r="E2535" s="43" t="s">
        <v>189</v>
      </c>
      <c r="F2535" s="43" t="s">
        <v>4604</v>
      </c>
      <c r="G2535" s="43" t="s">
        <v>445</v>
      </c>
      <c r="H2535" s="42">
        <v>30</v>
      </c>
      <c r="I2535">
        <v>37</v>
      </c>
    </row>
    <row r="2536" spans="1:9" ht="15" customHeight="1" x14ac:dyDescent="0.25">
      <c r="A2536" s="42">
        <v>891</v>
      </c>
      <c r="B2536" s="43">
        <v>877</v>
      </c>
      <c r="C2536" s="42">
        <v>13411</v>
      </c>
      <c r="D2536" s="43" t="s">
        <v>1591</v>
      </c>
      <c r="E2536" s="43" t="s">
        <v>1592</v>
      </c>
      <c r="F2536" s="43" t="s">
        <v>4604</v>
      </c>
      <c r="G2536" s="43" t="s">
        <v>445</v>
      </c>
      <c r="H2536" s="42">
        <v>36</v>
      </c>
      <c r="I2536">
        <v>48</v>
      </c>
    </row>
    <row r="2537" spans="1:9" ht="15" customHeight="1" x14ac:dyDescent="0.25">
      <c r="A2537" s="42">
        <v>690</v>
      </c>
      <c r="B2537" s="43">
        <v>658</v>
      </c>
      <c r="C2537" s="42">
        <v>21907</v>
      </c>
      <c r="D2537" s="43" t="s">
        <v>3868</v>
      </c>
      <c r="E2537" s="43" t="s">
        <v>3869</v>
      </c>
      <c r="F2537" s="43" t="s">
        <v>4604</v>
      </c>
      <c r="G2537" s="43" t="s">
        <v>1521</v>
      </c>
      <c r="H2537" s="42">
        <v>31</v>
      </c>
      <c r="I2537">
        <v>74</v>
      </c>
    </row>
    <row r="2538" spans="1:9" ht="15" customHeight="1" x14ac:dyDescent="0.25">
      <c r="A2538" s="42">
        <v>1801</v>
      </c>
      <c r="B2538" s="43">
        <v>2243</v>
      </c>
      <c r="C2538" s="42">
        <v>29373</v>
      </c>
      <c r="D2538" s="43" t="s">
        <v>5109</v>
      </c>
      <c r="E2538" s="43" t="s">
        <v>5110</v>
      </c>
      <c r="F2538" s="43" t="s">
        <v>4604</v>
      </c>
      <c r="G2538" s="43" t="s">
        <v>491</v>
      </c>
      <c r="H2538" s="42">
        <v>28</v>
      </c>
      <c r="I2538">
        <v>10</v>
      </c>
    </row>
    <row r="2539" spans="1:9" ht="15" customHeight="1" x14ac:dyDescent="0.25">
      <c r="A2539" s="42">
        <v>2278</v>
      </c>
      <c r="B2539" s="43" t="s">
        <v>1123</v>
      </c>
      <c r="C2539" s="42">
        <v>32129</v>
      </c>
      <c r="D2539" s="43" t="s">
        <v>5532</v>
      </c>
      <c r="E2539" s="43" t="s">
        <v>5533</v>
      </c>
      <c r="F2539" s="43" t="s">
        <v>4604</v>
      </c>
      <c r="G2539" s="43" t="s">
        <v>445</v>
      </c>
      <c r="H2539" s="42">
        <v>25</v>
      </c>
      <c r="I2539">
        <v>5</v>
      </c>
    </row>
    <row r="2540" spans="1:9" ht="15" customHeight="1" x14ac:dyDescent="0.25">
      <c r="A2540" s="42">
        <v>2275</v>
      </c>
      <c r="B2540" s="43">
        <v>2267</v>
      </c>
      <c r="C2540" s="42">
        <v>31817</v>
      </c>
      <c r="D2540" s="43" t="s">
        <v>5528</v>
      </c>
      <c r="E2540" s="43" t="s">
        <v>5529</v>
      </c>
      <c r="F2540" s="43" t="s">
        <v>4604</v>
      </c>
      <c r="G2540" s="43" t="s">
        <v>445</v>
      </c>
      <c r="H2540" s="42">
        <v>23</v>
      </c>
      <c r="I2540">
        <v>5</v>
      </c>
    </row>
    <row r="2541" spans="1:9" ht="15" customHeight="1" x14ac:dyDescent="0.25">
      <c r="A2541" s="46">
        <v>246</v>
      </c>
      <c r="B2541" s="46">
        <v>245</v>
      </c>
      <c r="C2541" s="46">
        <v>30047</v>
      </c>
      <c r="D2541" s="46" t="s">
        <v>2302</v>
      </c>
      <c r="E2541" s="46" t="s">
        <v>2303</v>
      </c>
      <c r="F2541" s="46" t="s">
        <v>4604</v>
      </c>
      <c r="G2541" s="46" t="s">
        <v>445</v>
      </c>
      <c r="H2541" s="46">
        <v>26</v>
      </c>
      <c r="I2541">
        <v>291</v>
      </c>
    </row>
    <row r="2542" spans="1:9" ht="15" customHeight="1" x14ac:dyDescent="0.25">
      <c r="A2542" s="42">
        <v>419</v>
      </c>
      <c r="B2542" s="43">
        <v>428</v>
      </c>
      <c r="C2542" s="42">
        <v>25600</v>
      </c>
      <c r="D2542" s="43" t="s">
        <v>1070</v>
      </c>
      <c r="E2542" s="43" t="s">
        <v>1071</v>
      </c>
      <c r="F2542" s="43" t="s">
        <v>4604</v>
      </c>
      <c r="G2542" s="43" t="s">
        <v>1072</v>
      </c>
      <c r="H2542" s="42">
        <v>28</v>
      </c>
      <c r="I2542">
        <v>158</v>
      </c>
    </row>
    <row r="2543" spans="1:9" ht="15" customHeight="1" x14ac:dyDescent="0.25">
      <c r="A2543" s="42">
        <v>2349</v>
      </c>
      <c r="B2543" s="43" t="s">
        <v>1123</v>
      </c>
      <c r="C2543" s="42">
        <v>37254</v>
      </c>
      <c r="D2543" s="43" t="s">
        <v>5502</v>
      </c>
      <c r="E2543" s="43" t="s">
        <v>5614</v>
      </c>
      <c r="F2543" s="43" t="s">
        <v>4604</v>
      </c>
      <c r="G2543" s="43" t="s">
        <v>445</v>
      </c>
      <c r="H2543" s="42">
        <v>19</v>
      </c>
      <c r="I2543">
        <v>5</v>
      </c>
    </row>
    <row r="2544" spans="1:9" ht="15" customHeight="1" x14ac:dyDescent="0.25">
      <c r="A2544" s="42">
        <v>677</v>
      </c>
      <c r="B2544" s="43">
        <v>677</v>
      </c>
      <c r="C2544" s="42">
        <v>26001</v>
      </c>
      <c r="D2544" s="43" t="s">
        <v>3887</v>
      </c>
      <c r="E2544" s="43" t="s">
        <v>3888</v>
      </c>
      <c r="F2544" s="43" t="s">
        <v>4604</v>
      </c>
      <c r="G2544" s="43" t="s">
        <v>1521</v>
      </c>
      <c r="H2544" s="42">
        <v>28</v>
      </c>
      <c r="I2544">
        <v>76</v>
      </c>
    </row>
    <row r="2545" spans="1:9" ht="15" customHeight="1" x14ac:dyDescent="0.25">
      <c r="A2545" s="42">
        <v>431</v>
      </c>
      <c r="B2545" s="43">
        <v>441</v>
      </c>
      <c r="C2545" s="42">
        <v>16702</v>
      </c>
      <c r="D2545" s="43" t="s">
        <v>472</v>
      </c>
      <c r="E2545" s="43" t="s">
        <v>157</v>
      </c>
      <c r="F2545" s="43" t="s">
        <v>4604</v>
      </c>
      <c r="G2545" s="43" t="s">
        <v>445</v>
      </c>
      <c r="H2545" s="42">
        <v>35</v>
      </c>
      <c r="I2545">
        <v>151</v>
      </c>
    </row>
    <row r="2546" spans="1:9" ht="15" customHeight="1" x14ac:dyDescent="0.25">
      <c r="A2546" s="42">
        <v>731</v>
      </c>
      <c r="B2546" s="43">
        <v>729</v>
      </c>
      <c r="C2546" s="42">
        <v>23644</v>
      </c>
      <c r="D2546" s="43" t="s">
        <v>1239</v>
      </c>
      <c r="E2546" s="43" t="s">
        <v>1240</v>
      </c>
      <c r="F2546" s="43" t="s">
        <v>4604</v>
      </c>
      <c r="G2546" s="43" t="s">
        <v>489</v>
      </c>
      <c r="H2546" s="42">
        <v>30</v>
      </c>
      <c r="I2546">
        <v>67</v>
      </c>
    </row>
    <row r="2547" spans="1:9" ht="15" customHeight="1" x14ac:dyDescent="0.25">
      <c r="A2547" s="42">
        <v>1186</v>
      </c>
      <c r="B2547" s="43">
        <v>1186</v>
      </c>
      <c r="C2547" s="42">
        <v>33959</v>
      </c>
      <c r="D2547" s="43" t="s">
        <v>3421</v>
      </c>
      <c r="E2547" s="43" t="s">
        <v>3422</v>
      </c>
      <c r="F2547" s="43" t="s">
        <v>4604</v>
      </c>
      <c r="G2547" s="43" t="s">
        <v>455</v>
      </c>
      <c r="H2547" s="42">
        <v>29</v>
      </c>
      <c r="I2547">
        <v>27</v>
      </c>
    </row>
    <row r="2548" spans="1:9" ht="15" customHeight="1" x14ac:dyDescent="0.25">
      <c r="A2548" s="42">
        <v>221</v>
      </c>
      <c r="B2548" s="43">
        <v>218</v>
      </c>
      <c r="C2548" s="42">
        <v>31297</v>
      </c>
      <c r="D2548" s="43" t="s">
        <v>2032</v>
      </c>
      <c r="E2548" s="43" t="s">
        <v>2033</v>
      </c>
      <c r="F2548" s="43" t="s">
        <v>4604</v>
      </c>
      <c r="G2548" s="43" t="s">
        <v>593</v>
      </c>
      <c r="H2548" s="42">
        <v>25</v>
      </c>
      <c r="I2548">
        <v>314</v>
      </c>
    </row>
    <row r="2549" spans="1:9" ht="15" customHeight="1" x14ac:dyDescent="0.25">
      <c r="A2549" s="42">
        <v>2350</v>
      </c>
      <c r="B2549" s="43" t="s">
        <v>1123</v>
      </c>
      <c r="C2549" s="42">
        <v>37255</v>
      </c>
      <c r="D2549" s="43" t="s">
        <v>5615</v>
      </c>
      <c r="E2549" s="43" t="s">
        <v>5616</v>
      </c>
      <c r="F2549" s="43" t="s">
        <v>4604</v>
      </c>
      <c r="G2549" s="43" t="s">
        <v>445</v>
      </c>
      <c r="H2549" s="42">
        <v>21</v>
      </c>
      <c r="I2549">
        <v>5</v>
      </c>
    </row>
    <row r="2550" spans="1:9" ht="15" customHeight="1" x14ac:dyDescent="0.25">
      <c r="A2550" s="42">
        <v>1415</v>
      </c>
      <c r="B2550" s="43">
        <v>1650</v>
      </c>
      <c r="C2550" s="42">
        <v>26827</v>
      </c>
      <c r="D2550" s="43" t="s">
        <v>2213</v>
      </c>
      <c r="E2550" s="43" t="s">
        <v>2214</v>
      </c>
      <c r="F2550" s="43" t="s">
        <v>4604</v>
      </c>
      <c r="G2550" s="43" t="s">
        <v>445</v>
      </c>
      <c r="H2550" s="42">
        <v>29</v>
      </c>
      <c r="I2550">
        <v>18</v>
      </c>
    </row>
    <row r="2551" spans="1:9" ht="15" customHeight="1" x14ac:dyDescent="0.25">
      <c r="A2551" s="42">
        <v>1907</v>
      </c>
      <c r="B2551" s="43">
        <v>1663</v>
      </c>
      <c r="C2551" s="42">
        <v>33541</v>
      </c>
      <c r="D2551" s="43" t="s">
        <v>2830</v>
      </c>
      <c r="E2551" s="43" t="s">
        <v>5189</v>
      </c>
      <c r="F2551" s="43" t="s">
        <v>5190</v>
      </c>
      <c r="G2551" s="43" t="s">
        <v>1390</v>
      </c>
      <c r="H2551" s="42">
        <v>23</v>
      </c>
      <c r="I2551">
        <v>9</v>
      </c>
    </row>
    <row r="2552" spans="1:9" ht="15" customHeight="1" x14ac:dyDescent="0.25">
      <c r="A2552" s="42">
        <v>2158</v>
      </c>
      <c r="B2552" s="43">
        <v>2148</v>
      </c>
      <c r="C2552" s="42">
        <v>29773</v>
      </c>
      <c r="D2552" s="43" t="s">
        <v>5446</v>
      </c>
      <c r="E2552" s="43" t="s">
        <v>5447</v>
      </c>
      <c r="F2552" s="43" t="s">
        <v>5190</v>
      </c>
      <c r="G2552" s="43" t="s">
        <v>502</v>
      </c>
      <c r="H2552" s="42">
        <v>25</v>
      </c>
      <c r="I2552">
        <v>6</v>
      </c>
    </row>
    <row r="2553" spans="1:9" ht="15" customHeight="1" x14ac:dyDescent="0.25">
      <c r="A2553" s="46">
        <v>2707</v>
      </c>
      <c r="B2553" s="46">
        <v>2702</v>
      </c>
      <c r="C2553" s="46">
        <v>30002</v>
      </c>
      <c r="D2553" s="46" t="s">
        <v>5985</v>
      </c>
      <c r="E2553" s="46" t="s">
        <v>5986</v>
      </c>
      <c r="F2553" s="46" t="s">
        <v>5190</v>
      </c>
      <c r="G2553" s="46" t="s">
        <v>1913</v>
      </c>
      <c r="H2553" s="46">
        <v>26</v>
      </c>
      <c r="I2553">
        <v>2</v>
      </c>
    </row>
    <row r="2554" spans="1:9" ht="15" customHeight="1" x14ac:dyDescent="0.25">
      <c r="A2554" s="42">
        <v>2481</v>
      </c>
      <c r="B2554" s="43">
        <v>2472</v>
      </c>
      <c r="C2554" s="42">
        <v>34558</v>
      </c>
      <c r="D2554" s="43" t="s">
        <v>4161</v>
      </c>
      <c r="E2554" s="43" t="s">
        <v>4162</v>
      </c>
      <c r="F2554" s="43" t="s">
        <v>1987</v>
      </c>
      <c r="G2554" s="43" t="s">
        <v>485</v>
      </c>
      <c r="H2554" s="42">
        <v>21</v>
      </c>
      <c r="I2554">
        <v>4</v>
      </c>
    </row>
    <row r="2555" spans="1:9" ht="15" customHeight="1" x14ac:dyDescent="0.25">
      <c r="A2555" s="42">
        <v>2762</v>
      </c>
      <c r="B2555" s="43">
        <v>2755</v>
      </c>
      <c r="C2555" s="42">
        <v>34295</v>
      </c>
      <c r="D2555" s="43" t="s">
        <v>4283</v>
      </c>
      <c r="E2555" s="43" t="s">
        <v>4284</v>
      </c>
      <c r="F2555" s="43" t="s">
        <v>1987</v>
      </c>
      <c r="G2555" s="43" t="s">
        <v>450</v>
      </c>
      <c r="H2555" s="42">
        <v>21</v>
      </c>
      <c r="I2555">
        <v>2</v>
      </c>
    </row>
    <row r="2556" spans="1:9" ht="15" customHeight="1" x14ac:dyDescent="0.25">
      <c r="A2556" s="42">
        <v>2926</v>
      </c>
      <c r="B2556" s="43">
        <v>2919</v>
      </c>
      <c r="C2556" s="42">
        <v>34241</v>
      </c>
      <c r="D2556" s="43" t="s">
        <v>4027</v>
      </c>
      <c r="E2556" s="43" t="s">
        <v>4028</v>
      </c>
      <c r="F2556" s="43" t="s">
        <v>1987</v>
      </c>
      <c r="G2556" s="43" t="s">
        <v>602</v>
      </c>
      <c r="H2556" s="42">
        <v>21</v>
      </c>
      <c r="I2556">
        <v>1</v>
      </c>
    </row>
    <row r="2557" spans="1:9" ht="15" customHeight="1" x14ac:dyDescent="0.25">
      <c r="A2557" s="42">
        <v>2810</v>
      </c>
      <c r="B2557" s="43">
        <v>2804</v>
      </c>
      <c r="C2557" s="42">
        <v>36517</v>
      </c>
      <c r="D2557" s="43" t="s">
        <v>4572</v>
      </c>
      <c r="E2557" s="43" t="s">
        <v>4573</v>
      </c>
      <c r="F2557" s="43" t="s">
        <v>1987</v>
      </c>
      <c r="G2557" s="43" t="s">
        <v>921</v>
      </c>
      <c r="H2557" s="42">
        <v>20</v>
      </c>
      <c r="I2557">
        <v>2</v>
      </c>
    </row>
    <row r="2558" spans="1:9" ht="15" customHeight="1" x14ac:dyDescent="0.25">
      <c r="A2558" s="42">
        <v>628</v>
      </c>
      <c r="B2558" s="43">
        <v>616</v>
      </c>
      <c r="C2558" s="42">
        <v>33112</v>
      </c>
      <c r="D2558" s="43" t="s">
        <v>2070</v>
      </c>
      <c r="E2558" s="43" t="s">
        <v>2071</v>
      </c>
      <c r="F2558" s="43" t="s">
        <v>1987</v>
      </c>
      <c r="G2558" s="43" t="s">
        <v>450</v>
      </c>
      <c r="H2558" s="42">
        <v>22</v>
      </c>
      <c r="I2558">
        <v>87</v>
      </c>
    </row>
    <row r="2559" spans="1:9" ht="15" customHeight="1" x14ac:dyDescent="0.25">
      <c r="A2559" s="42">
        <v>1666</v>
      </c>
      <c r="B2559" s="43">
        <v>1427</v>
      </c>
      <c r="C2559" s="42">
        <v>32838</v>
      </c>
      <c r="D2559" s="43" t="s">
        <v>2400</v>
      </c>
      <c r="E2559" s="43" t="s">
        <v>3331</v>
      </c>
      <c r="F2559" s="43" t="s">
        <v>1233</v>
      </c>
      <c r="G2559" s="43" t="s">
        <v>442</v>
      </c>
      <c r="H2559" s="42">
        <v>25</v>
      </c>
      <c r="I2559">
        <v>13</v>
      </c>
    </row>
    <row r="2560" spans="1:9" ht="15" customHeight="1" x14ac:dyDescent="0.25">
      <c r="A2560" s="42">
        <v>2325</v>
      </c>
      <c r="B2560" s="43">
        <v>2315</v>
      </c>
      <c r="C2560" s="42">
        <v>35666</v>
      </c>
      <c r="D2560" s="43" t="s">
        <v>3899</v>
      </c>
      <c r="E2560" s="43" t="s">
        <v>3900</v>
      </c>
      <c r="F2560" s="43" t="s">
        <v>1233</v>
      </c>
      <c r="G2560" s="43" t="s">
        <v>442</v>
      </c>
      <c r="H2560" s="42">
        <v>24</v>
      </c>
      <c r="I2560">
        <v>5</v>
      </c>
    </row>
    <row r="2561" spans="1:9" ht="15" customHeight="1" x14ac:dyDescent="0.25">
      <c r="A2561" s="42">
        <v>997</v>
      </c>
      <c r="B2561" s="43">
        <v>996</v>
      </c>
      <c r="C2561" s="42">
        <v>7948</v>
      </c>
      <c r="D2561" s="43" t="s">
        <v>1231</v>
      </c>
      <c r="E2561" s="43" t="s">
        <v>1232</v>
      </c>
      <c r="F2561" s="43" t="s">
        <v>1233</v>
      </c>
      <c r="G2561" s="43" t="s">
        <v>442</v>
      </c>
      <c r="H2561" s="42">
        <v>38</v>
      </c>
      <c r="I2561">
        <v>38</v>
      </c>
    </row>
    <row r="2562" spans="1:9" ht="15" customHeight="1" x14ac:dyDescent="0.25">
      <c r="A2562" s="42">
        <v>1784</v>
      </c>
      <c r="B2562" s="43">
        <v>1781</v>
      </c>
      <c r="C2562" s="42">
        <v>26380</v>
      </c>
      <c r="D2562" s="43" t="s">
        <v>5097</v>
      </c>
      <c r="E2562" s="43" t="s">
        <v>5098</v>
      </c>
      <c r="F2562" s="43" t="s">
        <v>1233</v>
      </c>
      <c r="G2562" s="43" t="s">
        <v>442</v>
      </c>
      <c r="H2562" s="42">
        <v>32</v>
      </c>
      <c r="I2562">
        <v>10</v>
      </c>
    </row>
    <row r="2563" spans="1:9" ht="15" customHeight="1" x14ac:dyDescent="0.25">
      <c r="A2563" s="42">
        <v>1000</v>
      </c>
      <c r="B2563" s="43">
        <v>1071</v>
      </c>
      <c r="C2563" s="42">
        <v>21532</v>
      </c>
      <c r="D2563" s="43" t="s">
        <v>1328</v>
      </c>
      <c r="E2563" s="43" t="s">
        <v>1329</v>
      </c>
      <c r="F2563" s="43" t="s">
        <v>1233</v>
      </c>
      <c r="G2563" s="43" t="s">
        <v>442</v>
      </c>
      <c r="H2563" s="42">
        <v>35</v>
      </c>
      <c r="I2563">
        <v>38</v>
      </c>
    </row>
    <row r="2564" spans="1:9" ht="15" customHeight="1" x14ac:dyDescent="0.25">
      <c r="A2564" s="42">
        <v>1590</v>
      </c>
      <c r="B2564" s="43">
        <v>1583</v>
      </c>
      <c r="C2564" s="42">
        <v>35635</v>
      </c>
      <c r="D2564" s="43" t="s">
        <v>3883</v>
      </c>
      <c r="E2564" s="43" t="s">
        <v>3884</v>
      </c>
      <c r="F2564" s="43" t="s">
        <v>1233</v>
      </c>
      <c r="G2564" s="43" t="s">
        <v>442</v>
      </c>
      <c r="H2564" s="42">
        <v>25</v>
      </c>
      <c r="I2564">
        <v>15</v>
      </c>
    </row>
    <row r="2565" spans="1:9" ht="15" customHeight="1" x14ac:dyDescent="0.25">
      <c r="A2565" s="42">
        <v>950</v>
      </c>
      <c r="B2565" s="43">
        <v>1011</v>
      </c>
      <c r="C2565" s="42">
        <v>27102</v>
      </c>
      <c r="D2565" s="43" t="s">
        <v>1264</v>
      </c>
      <c r="E2565" s="43" t="s">
        <v>1265</v>
      </c>
      <c r="F2565" s="43" t="s">
        <v>1233</v>
      </c>
      <c r="G2565" s="43" t="s">
        <v>442</v>
      </c>
      <c r="H2565" s="42">
        <v>32</v>
      </c>
      <c r="I2565">
        <v>42</v>
      </c>
    </row>
    <row r="2566" spans="1:9" ht="15" customHeight="1" x14ac:dyDescent="0.25">
      <c r="A2566" s="42">
        <v>2285</v>
      </c>
      <c r="B2566" s="43">
        <v>2275</v>
      </c>
      <c r="C2566" s="42">
        <v>32711</v>
      </c>
      <c r="D2566" s="43" t="s">
        <v>5538</v>
      </c>
      <c r="E2566" s="43" t="s">
        <v>5539</v>
      </c>
      <c r="F2566" s="43" t="s">
        <v>1233</v>
      </c>
      <c r="G2566" s="43" t="s">
        <v>442</v>
      </c>
      <c r="H2566" s="42">
        <v>24</v>
      </c>
      <c r="I2566">
        <v>5</v>
      </c>
    </row>
    <row r="2567" spans="1:9" ht="15" customHeight="1" x14ac:dyDescent="0.25">
      <c r="A2567" s="42">
        <v>1970</v>
      </c>
      <c r="B2567" s="43">
        <v>1967</v>
      </c>
      <c r="C2567" s="42">
        <v>34309</v>
      </c>
      <c r="D2567" s="43" t="s">
        <v>3843</v>
      </c>
      <c r="E2567" s="43" t="s">
        <v>3844</v>
      </c>
      <c r="F2567" s="43" t="s">
        <v>1233</v>
      </c>
      <c r="G2567" s="43" t="s">
        <v>442</v>
      </c>
      <c r="H2567" s="42">
        <v>25</v>
      </c>
      <c r="I2567">
        <v>8</v>
      </c>
    </row>
    <row r="2568" spans="1:9" ht="15" customHeight="1" x14ac:dyDescent="0.25">
      <c r="A2568" s="42">
        <v>2274</v>
      </c>
      <c r="B2568" s="43">
        <v>2265</v>
      </c>
      <c r="C2568" s="42">
        <v>31747</v>
      </c>
      <c r="D2568" s="43" t="s">
        <v>5526</v>
      </c>
      <c r="E2568" s="43" t="s">
        <v>5527</v>
      </c>
      <c r="F2568" s="43" t="s">
        <v>4904</v>
      </c>
      <c r="G2568" s="43" t="s">
        <v>529</v>
      </c>
      <c r="H2568" s="42">
        <v>23</v>
      </c>
      <c r="I2568">
        <v>5</v>
      </c>
    </row>
    <row r="2569" spans="1:9" ht="15" customHeight="1" x14ac:dyDescent="0.25">
      <c r="A2569" s="42">
        <v>2162</v>
      </c>
      <c r="B2569" s="43">
        <v>2152</v>
      </c>
      <c r="C2569" s="42">
        <v>30676</v>
      </c>
      <c r="D2569" s="43" t="s">
        <v>5448</v>
      </c>
      <c r="E2569" s="43" t="s">
        <v>5449</v>
      </c>
      <c r="F2569" s="43" t="s">
        <v>4904</v>
      </c>
      <c r="G2569" s="43" t="s">
        <v>529</v>
      </c>
      <c r="H2569" s="42">
        <v>24</v>
      </c>
      <c r="I2569">
        <v>6</v>
      </c>
    </row>
    <row r="2570" spans="1:9" ht="15" customHeight="1" x14ac:dyDescent="0.25">
      <c r="A2570" s="42">
        <v>1471</v>
      </c>
      <c r="B2570" s="43">
        <v>1431</v>
      </c>
      <c r="C2570" s="42">
        <v>34242</v>
      </c>
      <c r="D2570" s="43" t="s">
        <v>3975</v>
      </c>
      <c r="E2570" s="43" t="s">
        <v>3976</v>
      </c>
      <c r="F2570" s="43" t="s">
        <v>4904</v>
      </c>
      <c r="G2570" s="43" t="s">
        <v>529</v>
      </c>
      <c r="H2570" s="42">
        <v>21</v>
      </c>
      <c r="I2570">
        <v>17</v>
      </c>
    </row>
    <row r="2571" spans="1:9" ht="15" customHeight="1" x14ac:dyDescent="0.25">
      <c r="A2571" s="42">
        <v>2202</v>
      </c>
      <c r="B2571" s="43">
        <v>2191</v>
      </c>
      <c r="C2571" s="42">
        <v>36726</v>
      </c>
      <c r="D2571" s="43" t="s">
        <v>5484</v>
      </c>
      <c r="E2571" s="43" t="s">
        <v>5485</v>
      </c>
      <c r="F2571" s="43" t="s">
        <v>4904</v>
      </c>
      <c r="G2571" s="43" t="s">
        <v>529</v>
      </c>
      <c r="H2571" s="42">
        <v>22</v>
      </c>
      <c r="I2571">
        <v>6</v>
      </c>
    </row>
    <row r="2572" spans="1:9" ht="15" customHeight="1" x14ac:dyDescent="0.25">
      <c r="A2572" s="42">
        <v>1575</v>
      </c>
      <c r="B2572" s="43">
        <v>1572</v>
      </c>
      <c r="C2572" s="42">
        <v>33851</v>
      </c>
      <c r="D2572" s="43" t="s">
        <v>4968</v>
      </c>
      <c r="E2572" s="43" t="s">
        <v>4969</v>
      </c>
      <c r="F2572" s="43" t="s">
        <v>4904</v>
      </c>
      <c r="G2572" s="43" t="s">
        <v>529</v>
      </c>
      <c r="H2572" s="42">
        <v>25</v>
      </c>
      <c r="I2572">
        <v>15</v>
      </c>
    </row>
    <row r="2573" spans="1:9" ht="15" customHeight="1" x14ac:dyDescent="0.25">
      <c r="A2573" s="42">
        <v>1787</v>
      </c>
      <c r="B2573" s="43">
        <v>1784</v>
      </c>
      <c r="C2573" s="42">
        <v>26921</v>
      </c>
      <c r="D2573" s="43" t="s">
        <v>2131</v>
      </c>
      <c r="E2573" s="43" t="s">
        <v>2132</v>
      </c>
      <c r="F2573" s="43" t="s">
        <v>3459</v>
      </c>
      <c r="G2573" s="43" t="s">
        <v>497</v>
      </c>
      <c r="H2573" s="42">
        <v>28</v>
      </c>
      <c r="I2573">
        <v>10</v>
      </c>
    </row>
    <row r="2574" spans="1:9" ht="15" customHeight="1" x14ac:dyDescent="0.25">
      <c r="A2574" s="42">
        <v>2421</v>
      </c>
      <c r="B2574" s="43">
        <v>2410</v>
      </c>
      <c r="C2574" s="42">
        <v>30067</v>
      </c>
      <c r="D2574" s="43" t="s">
        <v>5686</v>
      </c>
      <c r="E2574" s="43" t="s">
        <v>5687</v>
      </c>
      <c r="F2574" s="43" t="s">
        <v>3459</v>
      </c>
      <c r="G2574" s="43" t="s">
        <v>497</v>
      </c>
      <c r="H2574" s="42">
        <v>26</v>
      </c>
      <c r="I2574">
        <v>4</v>
      </c>
    </row>
    <row r="2575" spans="1:9" ht="15" customHeight="1" x14ac:dyDescent="0.25">
      <c r="A2575" s="42">
        <v>1206</v>
      </c>
      <c r="B2575" s="43">
        <v>1202</v>
      </c>
      <c r="C2575" s="42">
        <v>33480</v>
      </c>
      <c r="D2575" s="43" t="s">
        <v>4582</v>
      </c>
      <c r="E2575" s="43" t="s">
        <v>4583</v>
      </c>
      <c r="F2575" s="43" t="s">
        <v>3459</v>
      </c>
      <c r="G2575" s="43" t="s">
        <v>497</v>
      </c>
      <c r="H2575" s="42">
        <v>24</v>
      </c>
      <c r="I2575">
        <v>26</v>
      </c>
    </row>
    <row r="2576" spans="1:9" ht="15" customHeight="1" x14ac:dyDescent="0.25">
      <c r="A2576" s="42">
        <v>575</v>
      </c>
      <c r="B2576" s="43">
        <v>567</v>
      </c>
      <c r="C2576" s="42">
        <v>22116</v>
      </c>
      <c r="D2576" s="43" t="s">
        <v>1717</v>
      </c>
      <c r="E2576" s="43" t="s">
        <v>1718</v>
      </c>
      <c r="F2576" s="43" t="s">
        <v>3459</v>
      </c>
      <c r="G2576" s="43" t="s">
        <v>497</v>
      </c>
      <c r="H2576" s="42">
        <v>31</v>
      </c>
      <c r="I2576">
        <v>100</v>
      </c>
    </row>
    <row r="2577" spans="1:9" ht="15" customHeight="1" x14ac:dyDescent="0.25">
      <c r="A2577" s="42">
        <v>1283</v>
      </c>
      <c r="B2577" s="43">
        <v>1276</v>
      </c>
      <c r="C2577" s="42">
        <v>34590</v>
      </c>
      <c r="D2577" s="43" t="s">
        <v>4817</v>
      </c>
      <c r="E2577" s="43" t="s">
        <v>4818</v>
      </c>
      <c r="F2577" s="43" t="s">
        <v>3459</v>
      </c>
      <c r="G2577" s="43" t="s">
        <v>497</v>
      </c>
      <c r="H2577" s="42">
        <v>21</v>
      </c>
      <c r="I2577">
        <v>23</v>
      </c>
    </row>
    <row r="2578" spans="1:9" ht="15" customHeight="1" x14ac:dyDescent="0.25">
      <c r="A2578" s="42">
        <v>665</v>
      </c>
      <c r="B2578" s="43">
        <v>665</v>
      </c>
      <c r="C2578" s="42">
        <v>7006</v>
      </c>
      <c r="D2578" s="43" t="s">
        <v>2095</v>
      </c>
      <c r="E2578" s="43" t="s">
        <v>2096</v>
      </c>
      <c r="F2578" s="43" t="s">
        <v>3459</v>
      </c>
      <c r="G2578" s="43" t="s">
        <v>497</v>
      </c>
      <c r="H2578" s="42">
        <v>38</v>
      </c>
      <c r="I2578">
        <v>78</v>
      </c>
    </row>
    <row r="2579" spans="1:9" ht="15" customHeight="1" x14ac:dyDescent="0.25">
      <c r="A2579" s="42">
        <v>807</v>
      </c>
      <c r="B2579" s="43">
        <v>793</v>
      </c>
      <c r="C2579" s="42">
        <v>31178</v>
      </c>
      <c r="D2579" s="43" t="s">
        <v>1629</v>
      </c>
      <c r="E2579" s="43" t="s">
        <v>1630</v>
      </c>
      <c r="F2579" s="43" t="s">
        <v>3459</v>
      </c>
      <c r="G2579" s="43" t="s">
        <v>497</v>
      </c>
      <c r="H2579" s="42">
        <v>29</v>
      </c>
      <c r="I2579">
        <v>57</v>
      </c>
    </row>
    <row r="2580" spans="1:9" ht="15" customHeight="1" x14ac:dyDescent="0.25">
      <c r="A2580" s="42">
        <v>2574</v>
      </c>
      <c r="B2580" s="43">
        <v>2565</v>
      </c>
      <c r="C2580" s="42">
        <v>25024</v>
      </c>
      <c r="D2580" s="43" t="s">
        <v>3375</v>
      </c>
      <c r="E2580" s="43" t="s">
        <v>3376</v>
      </c>
      <c r="F2580" s="43" t="s">
        <v>3459</v>
      </c>
      <c r="G2580" s="43" t="s">
        <v>497</v>
      </c>
      <c r="H2580" s="42">
        <v>29</v>
      </c>
      <c r="I2580">
        <v>3</v>
      </c>
    </row>
    <row r="2581" spans="1:9" ht="15" customHeight="1" x14ac:dyDescent="0.25">
      <c r="A2581" s="42">
        <v>1732</v>
      </c>
      <c r="B2581" s="43">
        <v>1724</v>
      </c>
      <c r="C2581" s="42">
        <v>25402</v>
      </c>
      <c r="D2581" s="43" t="s">
        <v>3045</v>
      </c>
      <c r="E2581" s="43" t="s">
        <v>3046</v>
      </c>
      <c r="F2581" s="43" t="s">
        <v>3459</v>
      </c>
      <c r="G2581" s="43" t="s">
        <v>497</v>
      </c>
      <c r="H2581" s="42">
        <v>29</v>
      </c>
      <c r="I2581">
        <v>11</v>
      </c>
    </row>
    <row r="2582" spans="1:9" ht="15" customHeight="1" x14ac:dyDescent="0.25">
      <c r="A2582" s="42">
        <v>1401</v>
      </c>
      <c r="B2582" s="43">
        <v>1399</v>
      </c>
      <c r="C2582" s="42">
        <v>33446</v>
      </c>
      <c r="D2582" s="43" t="s">
        <v>4203</v>
      </c>
      <c r="E2582" s="43" t="s">
        <v>4204</v>
      </c>
      <c r="F2582" s="43" t="s">
        <v>3459</v>
      </c>
      <c r="G2582" s="43" t="s">
        <v>497</v>
      </c>
      <c r="H2582" s="42">
        <v>24</v>
      </c>
      <c r="I2582">
        <v>19</v>
      </c>
    </row>
    <row r="2583" spans="1:9" ht="15" customHeight="1" x14ac:dyDescent="0.25">
      <c r="A2583" s="42">
        <v>2906</v>
      </c>
      <c r="B2583" s="43">
        <v>2899</v>
      </c>
      <c r="C2583" s="42">
        <v>31454</v>
      </c>
      <c r="D2583" s="43" t="s">
        <v>6203</v>
      </c>
      <c r="E2583" s="43" t="s">
        <v>6204</v>
      </c>
      <c r="F2583" s="43" t="s">
        <v>6205</v>
      </c>
      <c r="G2583" s="43" t="s">
        <v>564</v>
      </c>
      <c r="H2583" s="42">
        <v>25</v>
      </c>
      <c r="I2583">
        <v>1</v>
      </c>
    </row>
    <row r="2584" spans="1:9" ht="15" customHeight="1" x14ac:dyDescent="0.25">
      <c r="A2584" s="42">
        <v>2105</v>
      </c>
      <c r="B2584" s="43">
        <v>2099</v>
      </c>
      <c r="C2584" s="42">
        <v>36585</v>
      </c>
      <c r="D2584" s="43" t="s">
        <v>5382</v>
      </c>
      <c r="E2584" s="43" t="s">
        <v>5383</v>
      </c>
      <c r="F2584" s="43" t="s">
        <v>1779</v>
      </c>
      <c r="G2584" s="43" t="s">
        <v>489</v>
      </c>
      <c r="H2584" s="42">
        <v>23</v>
      </c>
      <c r="I2584">
        <v>7</v>
      </c>
    </row>
    <row r="2585" spans="1:9" ht="15" customHeight="1" x14ac:dyDescent="0.25">
      <c r="A2585" s="42">
        <v>1804</v>
      </c>
      <c r="B2585" s="43">
        <v>1801</v>
      </c>
      <c r="C2585" s="42">
        <v>30064</v>
      </c>
      <c r="D2585" s="43" t="s">
        <v>3834</v>
      </c>
      <c r="E2585" s="43" t="s">
        <v>3835</v>
      </c>
      <c r="F2585" s="43" t="s">
        <v>1779</v>
      </c>
      <c r="G2585" s="43" t="s">
        <v>491</v>
      </c>
      <c r="H2585" s="42">
        <v>27</v>
      </c>
      <c r="I2585">
        <v>10</v>
      </c>
    </row>
    <row r="2586" spans="1:9" ht="15" customHeight="1" x14ac:dyDescent="0.25">
      <c r="A2586" s="42">
        <v>2247</v>
      </c>
      <c r="B2586" s="43">
        <v>2235</v>
      </c>
      <c r="C2586" s="42">
        <v>26991</v>
      </c>
      <c r="D2586" s="43" t="s">
        <v>3726</v>
      </c>
      <c r="E2586" s="43" t="s">
        <v>3727</v>
      </c>
      <c r="F2586" s="43" t="s">
        <v>1779</v>
      </c>
      <c r="G2586" s="43" t="s">
        <v>489</v>
      </c>
      <c r="H2586" s="42">
        <v>34</v>
      </c>
      <c r="I2586">
        <v>5</v>
      </c>
    </row>
    <row r="2587" spans="1:9" ht="15" customHeight="1" x14ac:dyDescent="0.25">
      <c r="A2587" s="42">
        <v>2310</v>
      </c>
      <c r="B2587" s="43">
        <v>2298</v>
      </c>
      <c r="C2587" s="42">
        <v>34602</v>
      </c>
      <c r="D2587" s="43" t="s">
        <v>5564</v>
      </c>
      <c r="E2587" s="43" t="s">
        <v>5565</v>
      </c>
      <c r="F2587" s="43" t="s">
        <v>1779</v>
      </c>
      <c r="G2587" s="43" t="s">
        <v>442</v>
      </c>
      <c r="H2587" s="42">
        <v>25</v>
      </c>
      <c r="I2587">
        <v>5</v>
      </c>
    </row>
    <row r="2588" spans="1:9" ht="15" customHeight="1" x14ac:dyDescent="0.25">
      <c r="A2588" s="42">
        <v>287</v>
      </c>
      <c r="B2588" s="43">
        <v>284</v>
      </c>
      <c r="C2588" s="42">
        <v>33001</v>
      </c>
      <c r="D2588" s="43" t="s">
        <v>1777</v>
      </c>
      <c r="E2588" s="43" t="s">
        <v>1778</v>
      </c>
      <c r="F2588" s="43" t="s">
        <v>1779</v>
      </c>
      <c r="G2588" s="43" t="s">
        <v>717</v>
      </c>
      <c r="H2588" s="42">
        <v>22</v>
      </c>
      <c r="I2588">
        <v>252</v>
      </c>
    </row>
    <row r="2589" spans="1:9" ht="15" customHeight="1" x14ac:dyDescent="0.25">
      <c r="A2589" s="42">
        <v>2234</v>
      </c>
      <c r="B2589" s="43">
        <v>2224</v>
      </c>
      <c r="C2589" s="42">
        <v>20083</v>
      </c>
      <c r="D2589" s="43" t="s">
        <v>2110</v>
      </c>
      <c r="E2589" s="43" t="s">
        <v>2111</v>
      </c>
      <c r="F2589" s="43" t="s">
        <v>1779</v>
      </c>
      <c r="G2589" s="43" t="s">
        <v>496</v>
      </c>
      <c r="H2589" s="42">
        <v>37</v>
      </c>
      <c r="I2589">
        <v>5</v>
      </c>
    </row>
    <row r="2590" spans="1:9" ht="15" customHeight="1" x14ac:dyDescent="0.25">
      <c r="A2590" s="42">
        <v>1891</v>
      </c>
      <c r="B2590" s="43">
        <v>1891</v>
      </c>
      <c r="C2590" s="42">
        <v>19343</v>
      </c>
      <c r="D2590" s="43" t="s">
        <v>1910</v>
      </c>
      <c r="E2590" s="43" t="s">
        <v>1911</v>
      </c>
      <c r="F2590" s="43" t="s">
        <v>1779</v>
      </c>
      <c r="G2590" s="43" t="s">
        <v>445</v>
      </c>
      <c r="H2590" s="42">
        <v>37</v>
      </c>
      <c r="I2590">
        <v>9</v>
      </c>
    </row>
    <row r="2591" spans="1:9" ht="15" customHeight="1" x14ac:dyDescent="0.25">
      <c r="A2591" s="42">
        <v>1484</v>
      </c>
      <c r="B2591" s="43">
        <v>1482</v>
      </c>
      <c r="C2591" s="42">
        <v>35779</v>
      </c>
      <c r="D2591" s="43" t="s">
        <v>4045</v>
      </c>
      <c r="E2591" s="43" t="s">
        <v>4046</v>
      </c>
      <c r="F2591" s="43" t="s">
        <v>1779</v>
      </c>
      <c r="G2591" s="43" t="s">
        <v>445</v>
      </c>
      <c r="H2591" s="42">
        <v>20</v>
      </c>
      <c r="I2591">
        <v>17</v>
      </c>
    </row>
    <row r="2592" spans="1:9" ht="15" customHeight="1" x14ac:dyDescent="0.25">
      <c r="A2592" s="42">
        <v>2311</v>
      </c>
      <c r="B2592" s="43">
        <v>2299</v>
      </c>
      <c r="C2592" s="42">
        <v>34604</v>
      </c>
      <c r="D2592" s="43" t="s">
        <v>5566</v>
      </c>
      <c r="E2592" s="43" t="s">
        <v>5567</v>
      </c>
      <c r="F2592" s="43" t="s">
        <v>1779</v>
      </c>
      <c r="G2592" s="43" t="s">
        <v>445</v>
      </c>
      <c r="H2592" s="42">
        <v>26</v>
      </c>
      <c r="I2592">
        <v>5</v>
      </c>
    </row>
    <row r="2593" spans="1:9" ht="15" customHeight="1" x14ac:dyDescent="0.25">
      <c r="A2593" s="42">
        <v>2596</v>
      </c>
      <c r="B2593" s="43">
        <v>2587</v>
      </c>
      <c r="C2593" s="42">
        <v>31992</v>
      </c>
      <c r="D2593" s="43" t="s">
        <v>5877</v>
      </c>
      <c r="E2593" s="43" t="s">
        <v>5878</v>
      </c>
      <c r="F2593" s="43" t="s">
        <v>1779</v>
      </c>
      <c r="G2593" s="43" t="s">
        <v>489</v>
      </c>
      <c r="H2593" s="42">
        <v>25</v>
      </c>
      <c r="I2593">
        <v>3</v>
      </c>
    </row>
    <row r="2594" spans="1:9" ht="15" customHeight="1" x14ac:dyDescent="0.25">
      <c r="A2594" s="42">
        <v>1705</v>
      </c>
      <c r="B2594" s="43">
        <v>1698</v>
      </c>
      <c r="C2594" s="42">
        <v>33271</v>
      </c>
      <c r="D2594" s="43" t="s">
        <v>5057</v>
      </c>
      <c r="E2594" s="43" t="s">
        <v>5058</v>
      </c>
      <c r="F2594" s="43" t="s">
        <v>1779</v>
      </c>
      <c r="G2594" s="43" t="s">
        <v>436</v>
      </c>
      <c r="H2594" s="42">
        <v>22</v>
      </c>
      <c r="I2594">
        <v>12</v>
      </c>
    </row>
    <row r="2595" spans="1:9" ht="15" customHeight="1" x14ac:dyDescent="0.25">
      <c r="A2595" s="42">
        <v>124</v>
      </c>
      <c r="B2595" s="43">
        <v>119</v>
      </c>
      <c r="C2595" s="42">
        <v>13566</v>
      </c>
      <c r="D2595" s="43" t="s">
        <v>594</v>
      </c>
      <c r="E2595" s="43" t="s">
        <v>18</v>
      </c>
      <c r="F2595" s="43" t="s">
        <v>4593</v>
      </c>
      <c r="G2595" s="43" t="s">
        <v>436</v>
      </c>
      <c r="H2595" s="42">
        <v>35</v>
      </c>
      <c r="I2595">
        <v>485</v>
      </c>
    </row>
    <row r="2596" spans="1:9" ht="15" customHeight="1" x14ac:dyDescent="0.25">
      <c r="A2596" s="42">
        <v>281</v>
      </c>
      <c r="B2596" s="43">
        <v>311</v>
      </c>
      <c r="C2596" s="42">
        <v>17627</v>
      </c>
      <c r="D2596" s="43" t="s">
        <v>913</v>
      </c>
      <c r="E2596" s="43" t="s">
        <v>914</v>
      </c>
      <c r="F2596" s="43" t="s">
        <v>4593</v>
      </c>
      <c r="G2596" s="43" t="s">
        <v>436</v>
      </c>
      <c r="H2596" s="42">
        <v>34</v>
      </c>
      <c r="I2596">
        <v>255</v>
      </c>
    </row>
    <row r="2597" spans="1:9" ht="15" customHeight="1" x14ac:dyDescent="0.25">
      <c r="A2597" s="42">
        <v>116</v>
      </c>
      <c r="B2597" s="43">
        <v>114</v>
      </c>
      <c r="C2597" s="42">
        <v>31555</v>
      </c>
      <c r="D2597" s="43" t="s">
        <v>1083</v>
      </c>
      <c r="E2597" s="43" t="s">
        <v>1084</v>
      </c>
      <c r="F2597" s="43" t="s">
        <v>4593</v>
      </c>
      <c r="G2597" s="43" t="s">
        <v>717</v>
      </c>
      <c r="H2597" s="42">
        <v>23</v>
      </c>
      <c r="I2597">
        <v>503</v>
      </c>
    </row>
    <row r="2598" spans="1:9" ht="15" customHeight="1" x14ac:dyDescent="0.25">
      <c r="A2598" s="42">
        <v>776</v>
      </c>
      <c r="B2598" s="43">
        <v>804</v>
      </c>
      <c r="C2598" s="42">
        <v>20037</v>
      </c>
      <c r="D2598" s="43" t="s">
        <v>611</v>
      </c>
      <c r="E2598" s="43" t="s">
        <v>98</v>
      </c>
      <c r="F2598" s="43" t="s">
        <v>4593</v>
      </c>
      <c r="G2598" s="43" t="s">
        <v>436</v>
      </c>
      <c r="H2598" s="42">
        <v>34</v>
      </c>
      <c r="I2598">
        <v>60</v>
      </c>
    </row>
    <row r="2599" spans="1:9" ht="15" customHeight="1" x14ac:dyDescent="0.25">
      <c r="A2599" s="46">
        <v>597</v>
      </c>
      <c r="B2599" s="46">
        <v>552</v>
      </c>
      <c r="C2599" s="46">
        <v>9851</v>
      </c>
      <c r="D2599" s="46" t="s">
        <v>597</v>
      </c>
      <c r="E2599" s="46" t="s">
        <v>227</v>
      </c>
      <c r="F2599" s="46" t="s">
        <v>4593</v>
      </c>
      <c r="G2599" s="46" t="s">
        <v>485</v>
      </c>
      <c r="H2599" s="46">
        <v>36</v>
      </c>
      <c r="I2599">
        <v>95</v>
      </c>
    </row>
    <row r="2600" spans="1:9" ht="15" customHeight="1" x14ac:dyDescent="0.25">
      <c r="A2600" s="42">
        <v>1580</v>
      </c>
      <c r="B2600" s="43">
        <v>1575</v>
      </c>
      <c r="C2600" s="42">
        <v>34363</v>
      </c>
      <c r="D2600" s="43" t="s">
        <v>3895</v>
      </c>
      <c r="E2600" s="43" t="s">
        <v>3896</v>
      </c>
      <c r="F2600" s="43" t="s">
        <v>4593</v>
      </c>
      <c r="G2600" s="43" t="s">
        <v>442</v>
      </c>
      <c r="H2600" s="42">
        <v>21</v>
      </c>
      <c r="I2600">
        <v>15</v>
      </c>
    </row>
    <row r="2601" spans="1:9" ht="15" customHeight="1" x14ac:dyDescent="0.25">
      <c r="A2601" s="42">
        <v>759</v>
      </c>
      <c r="B2601" s="43">
        <v>756</v>
      </c>
      <c r="C2601" s="42">
        <v>31958</v>
      </c>
      <c r="D2601" s="43" t="s">
        <v>3407</v>
      </c>
      <c r="E2601" s="43" t="s">
        <v>3408</v>
      </c>
      <c r="F2601" s="43" t="s">
        <v>4593</v>
      </c>
      <c r="G2601" s="43" t="s">
        <v>438</v>
      </c>
      <c r="H2601" s="42">
        <v>23</v>
      </c>
      <c r="I2601">
        <v>64</v>
      </c>
    </row>
    <row r="2602" spans="1:9" ht="15" customHeight="1" x14ac:dyDescent="0.25">
      <c r="A2602" s="42">
        <v>975</v>
      </c>
      <c r="B2602" s="43">
        <v>971</v>
      </c>
      <c r="C2602" s="42">
        <v>20219</v>
      </c>
      <c r="D2602" s="43" t="s">
        <v>530</v>
      </c>
      <c r="E2602" s="43" t="s">
        <v>176</v>
      </c>
      <c r="F2602" s="43" t="s">
        <v>4593</v>
      </c>
      <c r="G2602" s="43" t="s">
        <v>438</v>
      </c>
      <c r="H2602" s="42">
        <v>32</v>
      </c>
      <c r="I2602">
        <v>40</v>
      </c>
    </row>
    <row r="2603" spans="1:9" ht="15" customHeight="1" x14ac:dyDescent="0.25">
      <c r="A2603" s="42">
        <v>269</v>
      </c>
      <c r="B2603" s="43">
        <v>265</v>
      </c>
      <c r="C2603" s="42">
        <v>26429</v>
      </c>
      <c r="D2603" s="43" t="s">
        <v>605</v>
      </c>
      <c r="E2603" s="43" t="s">
        <v>228</v>
      </c>
      <c r="F2603" s="43" t="s">
        <v>4593</v>
      </c>
      <c r="G2603" s="43" t="s">
        <v>465</v>
      </c>
      <c r="H2603" s="42">
        <v>27</v>
      </c>
      <c r="I2603">
        <v>266</v>
      </c>
    </row>
    <row r="2604" spans="1:9" ht="15" customHeight="1" x14ac:dyDescent="0.25">
      <c r="A2604" s="42">
        <v>379</v>
      </c>
      <c r="B2604" s="43">
        <v>371</v>
      </c>
      <c r="C2604" s="42">
        <v>29931</v>
      </c>
      <c r="D2604" s="43" t="s">
        <v>1100</v>
      </c>
      <c r="E2604" s="43" t="s">
        <v>1101</v>
      </c>
      <c r="F2604" s="43" t="s">
        <v>4593</v>
      </c>
      <c r="G2604" s="43" t="s">
        <v>489</v>
      </c>
      <c r="H2604" s="42">
        <v>25</v>
      </c>
      <c r="I2604">
        <v>185</v>
      </c>
    </row>
    <row r="2605" spans="1:9" ht="15" customHeight="1" x14ac:dyDescent="0.25">
      <c r="A2605" s="42">
        <v>660</v>
      </c>
      <c r="B2605" s="43">
        <v>631</v>
      </c>
      <c r="C2605" s="42">
        <v>23885</v>
      </c>
      <c r="D2605" s="43" t="s">
        <v>604</v>
      </c>
      <c r="E2605" s="43" t="s">
        <v>3456</v>
      </c>
      <c r="F2605" s="43" t="s">
        <v>4593</v>
      </c>
      <c r="G2605" s="43" t="s">
        <v>438</v>
      </c>
      <c r="H2605" s="42">
        <v>30</v>
      </c>
      <c r="I2605">
        <v>79</v>
      </c>
    </row>
    <row r="2606" spans="1:9" ht="15" customHeight="1" x14ac:dyDescent="0.25">
      <c r="A2606" s="42">
        <v>819</v>
      </c>
      <c r="B2606" s="43">
        <v>807</v>
      </c>
      <c r="C2606" s="42">
        <v>23426</v>
      </c>
      <c r="D2606" s="43" t="s">
        <v>784</v>
      </c>
      <c r="E2606" s="43" t="s">
        <v>357</v>
      </c>
      <c r="F2606" s="43" t="s">
        <v>4593</v>
      </c>
      <c r="G2606" s="43" t="s">
        <v>465</v>
      </c>
      <c r="H2606" s="42">
        <v>29</v>
      </c>
      <c r="I2606">
        <v>55</v>
      </c>
    </row>
    <row r="2607" spans="1:9" ht="15" customHeight="1" x14ac:dyDescent="0.25">
      <c r="A2607" s="42">
        <v>601</v>
      </c>
      <c r="B2607" s="43">
        <v>605</v>
      </c>
      <c r="C2607" s="42">
        <v>36364</v>
      </c>
      <c r="D2607" s="43" t="s">
        <v>4248</v>
      </c>
      <c r="E2607" s="43" t="s">
        <v>4249</v>
      </c>
      <c r="F2607" s="43" t="s">
        <v>4593</v>
      </c>
      <c r="G2607" s="43" t="s">
        <v>489</v>
      </c>
      <c r="H2607" s="42">
        <v>21</v>
      </c>
      <c r="I2607">
        <v>95</v>
      </c>
    </row>
    <row r="2608" spans="1:9" ht="15" customHeight="1" x14ac:dyDescent="0.25">
      <c r="A2608" s="42">
        <v>580</v>
      </c>
      <c r="B2608" s="43">
        <v>548</v>
      </c>
      <c r="C2608" s="42">
        <v>29907</v>
      </c>
      <c r="D2608" s="43" t="s">
        <v>876</v>
      </c>
      <c r="E2608" s="43" t="s">
        <v>407</v>
      </c>
      <c r="F2608" s="43" t="s">
        <v>4593</v>
      </c>
      <c r="G2608" s="43" t="s">
        <v>465</v>
      </c>
      <c r="H2608" s="42">
        <v>26</v>
      </c>
      <c r="I2608">
        <v>99</v>
      </c>
    </row>
    <row r="2609" spans="1:9" ht="15" customHeight="1" x14ac:dyDescent="0.25">
      <c r="A2609" s="42">
        <v>871</v>
      </c>
      <c r="B2609" s="43">
        <v>911</v>
      </c>
      <c r="C2609" s="42">
        <v>30637</v>
      </c>
      <c r="D2609" s="43" t="s">
        <v>3164</v>
      </c>
      <c r="E2609" s="43" t="s">
        <v>3165</v>
      </c>
      <c r="F2609" s="43" t="s">
        <v>4593</v>
      </c>
      <c r="G2609" s="43" t="s">
        <v>465</v>
      </c>
      <c r="H2609" s="42">
        <v>24</v>
      </c>
      <c r="I2609">
        <v>50</v>
      </c>
    </row>
    <row r="2610" spans="1:9" ht="15" customHeight="1" x14ac:dyDescent="0.25">
      <c r="A2610" s="42">
        <v>52</v>
      </c>
      <c r="B2610" s="43">
        <v>58</v>
      </c>
      <c r="C2610" s="42">
        <v>31657</v>
      </c>
      <c r="D2610" s="43" t="s">
        <v>1170</v>
      </c>
      <c r="E2610" s="43" t="s">
        <v>1171</v>
      </c>
      <c r="F2610" s="43" t="s">
        <v>4593</v>
      </c>
      <c r="G2610" s="43" t="s">
        <v>529</v>
      </c>
      <c r="H2610" s="42">
        <v>23</v>
      </c>
      <c r="I2610">
        <v>809</v>
      </c>
    </row>
    <row r="2611" spans="1:9" ht="15" customHeight="1" x14ac:dyDescent="0.25">
      <c r="A2611" s="42">
        <v>804</v>
      </c>
      <c r="B2611" s="43">
        <v>832</v>
      </c>
      <c r="C2611" s="42">
        <v>27685</v>
      </c>
      <c r="D2611" s="43" t="s">
        <v>608</v>
      </c>
      <c r="E2611" s="43" t="s">
        <v>231</v>
      </c>
      <c r="F2611" s="43" t="s">
        <v>4593</v>
      </c>
      <c r="G2611" s="43" t="s">
        <v>485</v>
      </c>
      <c r="H2611" s="42">
        <v>26</v>
      </c>
      <c r="I2611">
        <v>57</v>
      </c>
    </row>
    <row r="2612" spans="1:9" ht="15" customHeight="1" x14ac:dyDescent="0.25">
      <c r="A2612" s="42">
        <v>398</v>
      </c>
      <c r="B2612" s="43">
        <v>389</v>
      </c>
      <c r="C2612" s="42">
        <v>34780</v>
      </c>
      <c r="D2612" s="43" t="s">
        <v>4615</v>
      </c>
      <c r="E2612" s="43" t="s">
        <v>4616</v>
      </c>
      <c r="F2612" s="43" t="s">
        <v>4593</v>
      </c>
      <c r="G2612" s="43" t="s">
        <v>497</v>
      </c>
      <c r="H2612" s="42">
        <v>21</v>
      </c>
      <c r="I2612">
        <v>175</v>
      </c>
    </row>
    <row r="2613" spans="1:9" ht="15" customHeight="1" x14ac:dyDescent="0.25">
      <c r="A2613" s="42">
        <v>1359</v>
      </c>
      <c r="B2613" s="43">
        <v>1550</v>
      </c>
      <c r="C2613" s="42">
        <v>29330</v>
      </c>
      <c r="D2613" s="43" t="s">
        <v>1211</v>
      </c>
      <c r="E2613" s="43" t="s">
        <v>1212</v>
      </c>
      <c r="F2613" s="43" t="s">
        <v>4593</v>
      </c>
      <c r="G2613" s="43" t="s">
        <v>465</v>
      </c>
      <c r="H2613" s="42">
        <v>26</v>
      </c>
      <c r="I2613">
        <v>20</v>
      </c>
    </row>
    <row r="2614" spans="1:9" ht="15" customHeight="1" x14ac:dyDescent="0.25">
      <c r="A2614" s="42">
        <v>15</v>
      </c>
      <c r="B2614" s="43">
        <v>28</v>
      </c>
      <c r="C2614" s="42">
        <v>31724</v>
      </c>
      <c r="D2614" s="43" t="s">
        <v>1159</v>
      </c>
      <c r="E2614" s="43" t="s">
        <v>1160</v>
      </c>
      <c r="F2614" s="43" t="s">
        <v>4593</v>
      </c>
      <c r="G2614" s="43" t="s">
        <v>489</v>
      </c>
      <c r="H2614" s="42">
        <v>23</v>
      </c>
      <c r="I2614">
        <v>1273</v>
      </c>
    </row>
    <row r="2615" spans="1:9" ht="15" customHeight="1" x14ac:dyDescent="0.25">
      <c r="A2615" s="42">
        <v>61</v>
      </c>
      <c r="B2615" s="43">
        <v>61</v>
      </c>
      <c r="C2615" s="42">
        <v>32809</v>
      </c>
      <c r="D2615" s="43" t="s">
        <v>1190</v>
      </c>
      <c r="E2615" s="43" t="s">
        <v>1191</v>
      </c>
      <c r="F2615" s="43" t="s">
        <v>4593</v>
      </c>
      <c r="G2615" s="43" t="s">
        <v>489</v>
      </c>
      <c r="H2615" s="42">
        <v>22</v>
      </c>
      <c r="I2615">
        <v>741</v>
      </c>
    </row>
    <row r="2616" spans="1:9" ht="15" customHeight="1" x14ac:dyDescent="0.25">
      <c r="A2616" s="42">
        <v>1529</v>
      </c>
      <c r="B2616" s="43">
        <v>1529</v>
      </c>
      <c r="C2616" s="42">
        <v>21365</v>
      </c>
      <c r="D2616" s="43" t="s">
        <v>875</v>
      </c>
      <c r="E2616" s="43" t="s">
        <v>409</v>
      </c>
      <c r="F2616" s="43" t="s">
        <v>4593</v>
      </c>
      <c r="G2616" s="43" t="s">
        <v>465</v>
      </c>
      <c r="H2616" s="42">
        <v>32</v>
      </c>
      <c r="I2616">
        <v>15</v>
      </c>
    </row>
    <row r="2617" spans="1:9" ht="15" customHeight="1" x14ac:dyDescent="0.25">
      <c r="A2617" s="42">
        <v>691</v>
      </c>
      <c r="B2617" s="43">
        <v>686</v>
      </c>
      <c r="C2617" s="42">
        <v>23361</v>
      </c>
      <c r="D2617" s="43" t="s">
        <v>632</v>
      </c>
      <c r="E2617" s="43" t="s">
        <v>248</v>
      </c>
      <c r="F2617" s="43" t="s">
        <v>4593</v>
      </c>
      <c r="G2617" s="43" t="s">
        <v>465</v>
      </c>
      <c r="H2617" s="42">
        <v>29</v>
      </c>
      <c r="I2617">
        <v>74</v>
      </c>
    </row>
    <row r="2618" spans="1:9" ht="15" customHeight="1" x14ac:dyDescent="0.25">
      <c r="A2618" s="42">
        <v>213</v>
      </c>
      <c r="B2618" s="43">
        <v>211</v>
      </c>
      <c r="C2618" s="42">
        <v>33648</v>
      </c>
      <c r="D2618" s="43" t="s">
        <v>1514</v>
      </c>
      <c r="E2618" s="43" t="s">
        <v>1515</v>
      </c>
      <c r="F2618" s="43" t="s">
        <v>4593</v>
      </c>
      <c r="G2618" s="43" t="s">
        <v>465</v>
      </c>
      <c r="H2618" s="42">
        <v>25</v>
      </c>
      <c r="I2618">
        <v>321</v>
      </c>
    </row>
    <row r="2619" spans="1:9" ht="15" customHeight="1" x14ac:dyDescent="0.25">
      <c r="A2619" s="42">
        <v>264</v>
      </c>
      <c r="B2619" s="43">
        <v>260</v>
      </c>
      <c r="C2619" s="42">
        <v>30636</v>
      </c>
      <c r="D2619" s="43" t="s">
        <v>1030</v>
      </c>
      <c r="E2619" s="43" t="s">
        <v>1031</v>
      </c>
      <c r="F2619" s="43" t="s">
        <v>4593</v>
      </c>
      <c r="G2619" s="43" t="s">
        <v>465</v>
      </c>
      <c r="H2619" s="42">
        <v>24</v>
      </c>
      <c r="I2619">
        <v>270</v>
      </c>
    </row>
    <row r="2620" spans="1:9" ht="15" customHeight="1" x14ac:dyDescent="0.25">
      <c r="A2620" s="42">
        <v>151</v>
      </c>
      <c r="B2620" s="43">
        <v>153</v>
      </c>
      <c r="C2620" s="42">
        <v>29332</v>
      </c>
      <c r="D2620" s="43" t="s">
        <v>612</v>
      </c>
      <c r="E2620" s="43" t="s">
        <v>235</v>
      </c>
      <c r="F2620" s="43" t="s">
        <v>4593</v>
      </c>
      <c r="G2620" s="43" t="s">
        <v>453</v>
      </c>
      <c r="H2620" s="42">
        <v>25</v>
      </c>
      <c r="I2620">
        <v>422</v>
      </c>
    </row>
    <row r="2621" spans="1:9" ht="15" customHeight="1" x14ac:dyDescent="0.25">
      <c r="A2621" s="42">
        <v>1158</v>
      </c>
      <c r="B2621" s="43">
        <v>1151</v>
      </c>
      <c r="C2621" s="42">
        <v>24933</v>
      </c>
      <c r="D2621" s="43" t="s">
        <v>648</v>
      </c>
      <c r="E2621" s="43" t="s">
        <v>265</v>
      </c>
      <c r="F2621" s="43" t="s">
        <v>4593</v>
      </c>
      <c r="G2621" s="43" t="s">
        <v>465</v>
      </c>
      <c r="H2621" s="42">
        <v>28</v>
      </c>
      <c r="I2621">
        <v>29</v>
      </c>
    </row>
    <row r="2622" spans="1:9" ht="15" customHeight="1" x14ac:dyDescent="0.25">
      <c r="A2622" s="42">
        <v>1392</v>
      </c>
      <c r="B2622" s="43">
        <v>1391</v>
      </c>
      <c r="C2622" s="42">
        <v>22446</v>
      </c>
      <c r="D2622" s="43" t="s">
        <v>2663</v>
      </c>
      <c r="E2622" s="43" t="s">
        <v>2664</v>
      </c>
      <c r="F2622" s="43" t="s">
        <v>4868</v>
      </c>
      <c r="G2622" s="43" t="s">
        <v>1445</v>
      </c>
      <c r="H2622" s="42">
        <v>35</v>
      </c>
      <c r="I2622">
        <v>19</v>
      </c>
    </row>
    <row r="2623" spans="1:9" ht="15" customHeight="1" x14ac:dyDescent="0.25">
      <c r="A2623" s="42">
        <v>1764</v>
      </c>
      <c r="B2623" s="43">
        <v>1760</v>
      </c>
      <c r="C2623" s="42">
        <v>991</v>
      </c>
      <c r="D2623" s="43" t="s">
        <v>2567</v>
      </c>
      <c r="E2623" s="43" t="s">
        <v>2568</v>
      </c>
      <c r="F2623" s="43" t="s">
        <v>4868</v>
      </c>
      <c r="G2623" s="43" t="s">
        <v>1445</v>
      </c>
      <c r="H2623" s="42">
        <v>50</v>
      </c>
      <c r="I2623">
        <v>10</v>
      </c>
    </row>
    <row r="2624" spans="1:9" ht="15" customHeight="1" x14ac:dyDescent="0.25">
      <c r="A2624" s="42">
        <v>2363</v>
      </c>
      <c r="B2624" s="43">
        <v>2352</v>
      </c>
      <c r="C2624" s="42">
        <v>2131</v>
      </c>
      <c r="D2624" s="43" t="s">
        <v>4255</v>
      </c>
      <c r="E2624" s="43" t="s">
        <v>4256</v>
      </c>
      <c r="F2624" s="43" t="s">
        <v>4868</v>
      </c>
      <c r="G2624" s="43" t="s">
        <v>1445</v>
      </c>
      <c r="H2624" s="42">
        <v>44</v>
      </c>
      <c r="I2624">
        <v>4</v>
      </c>
    </row>
    <row r="2625" spans="1:9" ht="15" customHeight="1" x14ac:dyDescent="0.25">
      <c r="A2625" s="42">
        <v>2260</v>
      </c>
      <c r="B2625" s="43">
        <v>2250</v>
      </c>
      <c r="C2625" s="42">
        <v>29843</v>
      </c>
      <c r="D2625" s="43" t="s">
        <v>5520</v>
      </c>
      <c r="E2625" s="43" t="s">
        <v>5521</v>
      </c>
      <c r="F2625" s="43" t="s">
        <v>1262</v>
      </c>
      <c r="G2625" s="43" t="s">
        <v>1887</v>
      </c>
      <c r="H2625" s="42">
        <v>25</v>
      </c>
      <c r="I2625">
        <v>5</v>
      </c>
    </row>
    <row r="2626" spans="1:9" ht="15" customHeight="1" x14ac:dyDescent="0.25">
      <c r="A2626" s="42">
        <v>384</v>
      </c>
      <c r="B2626" s="43">
        <v>376</v>
      </c>
      <c r="C2626" s="42">
        <v>25637</v>
      </c>
      <c r="D2626" s="43" t="s">
        <v>1311</v>
      </c>
      <c r="E2626" s="43" t="s">
        <v>1312</v>
      </c>
      <c r="F2626" s="43" t="s">
        <v>1262</v>
      </c>
      <c r="G2626" s="43" t="s">
        <v>529</v>
      </c>
      <c r="H2626" s="42">
        <v>30</v>
      </c>
      <c r="I2626">
        <v>182</v>
      </c>
    </row>
    <row r="2627" spans="1:9" ht="15" customHeight="1" x14ac:dyDescent="0.25">
      <c r="A2627" s="42">
        <v>714</v>
      </c>
      <c r="B2627" s="43">
        <v>708</v>
      </c>
      <c r="C2627" s="42">
        <v>22337</v>
      </c>
      <c r="D2627" s="43" t="s">
        <v>1309</v>
      </c>
      <c r="E2627" s="43" t="s">
        <v>1310</v>
      </c>
      <c r="F2627" s="43" t="s">
        <v>1262</v>
      </c>
      <c r="G2627" s="43" t="s">
        <v>593</v>
      </c>
      <c r="H2627" s="42">
        <v>30</v>
      </c>
      <c r="I2627">
        <v>70</v>
      </c>
    </row>
    <row r="2628" spans="1:9" ht="15" customHeight="1" x14ac:dyDescent="0.25">
      <c r="A2628" s="42">
        <v>1657</v>
      </c>
      <c r="B2628" s="43">
        <v>1647</v>
      </c>
      <c r="C2628" s="42">
        <v>20954</v>
      </c>
      <c r="D2628" s="43" t="s">
        <v>2041</v>
      </c>
      <c r="E2628" s="43" t="s">
        <v>2042</v>
      </c>
      <c r="F2628" s="43" t="s">
        <v>1262</v>
      </c>
      <c r="G2628" s="43" t="s">
        <v>1590</v>
      </c>
      <c r="H2628" s="42">
        <v>32</v>
      </c>
      <c r="I2628">
        <v>13</v>
      </c>
    </row>
    <row r="2629" spans="1:9" ht="15" customHeight="1" x14ac:dyDescent="0.25">
      <c r="A2629" s="42">
        <v>338</v>
      </c>
      <c r="B2629" s="43">
        <v>334</v>
      </c>
      <c r="C2629" s="42">
        <v>23888</v>
      </c>
      <c r="D2629" s="43" t="s">
        <v>501</v>
      </c>
      <c r="E2629" s="43" t="s">
        <v>165</v>
      </c>
      <c r="F2629" s="43" t="s">
        <v>1262</v>
      </c>
      <c r="G2629" s="43" t="s">
        <v>502</v>
      </c>
      <c r="H2629" s="42">
        <v>29</v>
      </c>
      <c r="I2629">
        <v>212</v>
      </c>
    </row>
    <row r="2630" spans="1:9" ht="15" customHeight="1" x14ac:dyDescent="0.25">
      <c r="A2630" s="42">
        <v>754</v>
      </c>
      <c r="B2630" s="43">
        <v>750</v>
      </c>
      <c r="C2630" s="42">
        <v>20904</v>
      </c>
      <c r="D2630" s="43" t="s">
        <v>1767</v>
      </c>
      <c r="E2630" s="43" t="s">
        <v>1768</v>
      </c>
      <c r="F2630" s="43" t="s">
        <v>1262</v>
      </c>
      <c r="G2630" s="43" t="s">
        <v>511</v>
      </c>
      <c r="H2630" s="42">
        <v>32</v>
      </c>
      <c r="I2630">
        <v>64</v>
      </c>
    </row>
    <row r="2631" spans="1:9" ht="15" customHeight="1" x14ac:dyDescent="0.25">
      <c r="A2631" s="42">
        <v>964</v>
      </c>
      <c r="B2631" s="43">
        <v>959</v>
      </c>
      <c r="C2631" s="42">
        <v>28267</v>
      </c>
      <c r="D2631" s="43" t="s">
        <v>2929</v>
      </c>
      <c r="E2631" s="43" t="s">
        <v>2930</v>
      </c>
      <c r="F2631" s="43" t="s">
        <v>1262</v>
      </c>
      <c r="G2631" s="43" t="s">
        <v>1887</v>
      </c>
      <c r="H2631" s="42">
        <v>26</v>
      </c>
      <c r="I2631">
        <v>41</v>
      </c>
    </row>
    <row r="2632" spans="1:9" ht="15" customHeight="1" x14ac:dyDescent="0.25">
      <c r="A2632" s="42">
        <v>1117</v>
      </c>
      <c r="B2632" s="43">
        <v>1107</v>
      </c>
      <c r="C2632" s="42">
        <v>26676</v>
      </c>
      <c r="D2632" s="43" t="s">
        <v>504</v>
      </c>
      <c r="E2632" s="43" t="s">
        <v>96</v>
      </c>
      <c r="F2632" s="43" t="s">
        <v>1262</v>
      </c>
      <c r="G2632" s="43" t="s">
        <v>494</v>
      </c>
      <c r="H2632" s="42">
        <v>27</v>
      </c>
      <c r="I2632">
        <v>31</v>
      </c>
    </row>
    <row r="2633" spans="1:9" ht="15" customHeight="1" x14ac:dyDescent="0.25">
      <c r="A2633" s="42">
        <v>1125</v>
      </c>
      <c r="B2633" s="43">
        <v>1115</v>
      </c>
      <c r="C2633" s="42">
        <v>29594</v>
      </c>
      <c r="D2633" s="43" t="s">
        <v>2219</v>
      </c>
      <c r="E2633" s="43" t="s">
        <v>2220</v>
      </c>
      <c r="F2633" s="43" t="s">
        <v>1262</v>
      </c>
      <c r="G2633" s="43" t="s">
        <v>1887</v>
      </c>
      <c r="H2633" s="42">
        <v>26</v>
      </c>
      <c r="I2633">
        <v>31</v>
      </c>
    </row>
    <row r="2634" spans="1:9" ht="15" customHeight="1" x14ac:dyDescent="0.25">
      <c r="A2634" s="42">
        <v>1887</v>
      </c>
      <c r="B2634" s="43">
        <v>1887</v>
      </c>
      <c r="C2634" s="42">
        <v>6669</v>
      </c>
      <c r="D2634" s="43" t="s">
        <v>3115</v>
      </c>
      <c r="E2634" s="43" t="s">
        <v>3999</v>
      </c>
      <c r="F2634" s="43" t="s">
        <v>1262</v>
      </c>
      <c r="G2634" s="43" t="s">
        <v>1887</v>
      </c>
      <c r="H2634" s="42">
        <v>37</v>
      </c>
      <c r="I2634">
        <v>9</v>
      </c>
    </row>
    <row r="2635" spans="1:9" ht="15" customHeight="1" x14ac:dyDescent="0.25">
      <c r="A2635" s="42">
        <v>554</v>
      </c>
      <c r="B2635" s="43">
        <v>546</v>
      </c>
      <c r="C2635" s="42">
        <v>24796</v>
      </c>
      <c r="D2635" s="43" t="s">
        <v>1439</v>
      </c>
      <c r="E2635" s="43" t="s">
        <v>1440</v>
      </c>
      <c r="F2635" s="43" t="s">
        <v>1262</v>
      </c>
      <c r="G2635" s="43" t="s">
        <v>465</v>
      </c>
      <c r="H2635" s="42">
        <v>32</v>
      </c>
      <c r="I2635">
        <v>104</v>
      </c>
    </row>
    <row r="2636" spans="1:9" ht="15" customHeight="1" x14ac:dyDescent="0.25">
      <c r="A2636" s="42">
        <v>1454</v>
      </c>
      <c r="B2636" s="43">
        <v>1451</v>
      </c>
      <c r="C2636" s="42">
        <v>25467</v>
      </c>
      <c r="D2636" s="43" t="s">
        <v>1886</v>
      </c>
      <c r="E2636" s="43" t="s">
        <v>4895</v>
      </c>
      <c r="F2636" s="43" t="s">
        <v>1262</v>
      </c>
      <c r="G2636" s="43" t="s">
        <v>1887</v>
      </c>
      <c r="H2636" s="42">
        <v>28</v>
      </c>
      <c r="I2636">
        <v>17</v>
      </c>
    </row>
    <row r="2637" spans="1:9" ht="15" customHeight="1" x14ac:dyDescent="0.25">
      <c r="A2637" s="42">
        <v>1322</v>
      </c>
      <c r="B2637" s="43">
        <v>1316</v>
      </c>
      <c r="C2637" s="42">
        <v>33979</v>
      </c>
      <c r="D2637" s="43" t="s">
        <v>3346</v>
      </c>
      <c r="E2637" s="43" t="s">
        <v>3347</v>
      </c>
      <c r="F2637" s="43" t="s">
        <v>2909</v>
      </c>
      <c r="G2637" s="43" t="s">
        <v>453</v>
      </c>
      <c r="H2637" s="42">
        <v>23</v>
      </c>
      <c r="I2637">
        <v>22</v>
      </c>
    </row>
    <row r="2638" spans="1:9" ht="15" customHeight="1" x14ac:dyDescent="0.25">
      <c r="A2638" s="42">
        <v>2082</v>
      </c>
      <c r="B2638" s="43">
        <v>2073</v>
      </c>
      <c r="C2638" s="42">
        <v>35073</v>
      </c>
      <c r="D2638" s="43" t="s">
        <v>5354</v>
      </c>
      <c r="E2638" s="43" t="s">
        <v>5355</v>
      </c>
      <c r="F2638" s="43" t="s">
        <v>2909</v>
      </c>
      <c r="G2638" s="43" t="s">
        <v>453</v>
      </c>
      <c r="H2638" s="42">
        <v>25</v>
      </c>
      <c r="I2638">
        <v>7</v>
      </c>
    </row>
    <row r="2639" spans="1:9" ht="15" customHeight="1" x14ac:dyDescent="0.25">
      <c r="A2639" s="42">
        <v>1848</v>
      </c>
      <c r="B2639" s="43">
        <v>1848</v>
      </c>
      <c r="C2639" s="42">
        <v>34579</v>
      </c>
      <c r="D2639" s="43" t="s">
        <v>3031</v>
      </c>
      <c r="E2639" s="43" t="s">
        <v>3032</v>
      </c>
      <c r="F2639" s="43" t="s">
        <v>2909</v>
      </c>
      <c r="G2639" s="43" t="s">
        <v>1352</v>
      </c>
      <c r="H2639" s="42">
        <v>21</v>
      </c>
      <c r="I2639">
        <v>10</v>
      </c>
    </row>
    <row r="2640" spans="1:9" ht="15" customHeight="1" x14ac:dyDescent="0.25">
      <c r="A2640" s="42">
        <v>1081</v>
      </c>
      <c r="B2640" s="43">
        <v>1074</v>
      </c>
      <c r="C2640" s="42">
        <v>24083</v>
      </c>
      <c r="D2640" s="43" t="s">
        <v>4333</v>
      </c>
      <c r="E2640" s="43" t="s">
        <v>4334</v>
      </c>
      <c r="F2640" s="43" t="s">
        <v>2909</v>
      </c>
      <c r="G2640" s="43" t="s">
        <v>489</v>
      </c>
      <c r="H2640" s="42">
        <v>30</v>
      </c>
      <c r="I2640">
        <v>33</v>
      </c>
    </row>
    <row r="2641" spans="1:9" ht="15" customHeight="1" x14ac:dyDescent="0.25">
      <c r="A2641" s="42">
        <v>1382</v>
      </c>
      <c r="B2641" s="43">
        <v>1379</v>
      </c>
      <c r="C2641" s="42">
        <v>35872</v>
      </c>
      <c r="D2641" s="43" t="s">
        <v>4858</v>
      </c>
      <c r="E2641" s="43" t="s">
        <v>4859</v>
      </c>
      <c r="F2641" s="43" t="s">
        <v>2909</v>
      </c>
      <c r="G2641" s="43" t="s">
        <v>453</v>
      </c>
      <c r="H2641" s="42">
        <v>20</v>
      </c>
      <c r="I2641">
        <v>20</v>
      </c>
    </row>
    <row r="2642" spans="1:9" ht="15" customHeight="1" x14ac:dyDescent="0.25">
      <c r="A2642" s="42">
        <v>1115</v>
      </c>
      <c r="B2642" s="43">
        <v>1105</v>
      </c>
      <c r="C2642" s="42">
        <v>25959</v>
      </c>
      <c r="D2642" s="43" t="s">
        <v>3293</v>
      </c>
      <c r="E2642" s="43" t="s">
        <v>3294</v>
      </c>
      <c r="F2642" s="43" t="s">
        <v>2909</v>
      </c>
      <c r="G2642" s="43" t="s">
        <v>558</v>
      </c>
      <c r="H2642" s="42">
        <v>28</v>
      </c>
      <c r="I2642">
        <v>31</v>
      </c>
    </row>
    <row r="2643" spans="1:9" ht="15" customHeight="1" x14ac:dyDescent="0.25">
      <c r="A2643" s="42">
        <v>2611</v>
      </c>
      <c r="B2643" s="43">
        <v>2602</v>
      </c>
      <c r="C2643" s="42">
        <v>33183</v>
      </c>
      <c r="D2643" s="43" t="s">
        <v>4086</v>
      </c>
      <c r="E2643" s="43" t="s">
        <v>4087</v>
      </c>
      <c r="F2643" s="43" t="s">
        <v>2909</v>
      </c>
      <c r="G2643" s="43" t="s">
        <v>558</v>
      </c>
      <c r="H2643" s="42">
        <v>22</v>
      </c>
      <c r="I2643">
        <v>3</v>
      </c>
    </row>
    <row r="2644" spans="1:9" ht="15" customHeight="1" x14ac:dyDescent="0.25">
      <c r="A2644" s="42">
        <v>1157</v>
      </c>
      <c r="B2644" s="43">
        <v>1150</v>
      </c>
      <c r="C2644" s="42">
        <v>22704</v>
      </c>
      <c r="D2644" s="43" t="s">
        <v>1719</v>
      </c>
      <c r="E2644" s="43" t="s">
        <v>1720</v>
      </c>
      <c r="F2644" s="43" t="s">
        <v>3135</v>
      </c>
      <c r="G2644" s="43" t="s">
        <v>485</v>
      </c>
      <c r="H2644" s="42">
        <v>31</v>
      </c>
      <c r="I2644">
        <v>29</v>
      </c>
    </row>
    <row r="2645" spans="1:9" ht="15" customHeight="1" x14ac:dyDescent="0.25">
      <c r="A2645" s="42">
        <v>2595</v>
      </c>
      <c r="B2645" s="43">
        <v>2586</v>
      </c>
      <c r="C2645" s="42">
        <v>31806</v>
      </c>
      <c r="D2645" s="43" t="s">
        <v>4542</v>
      </c>
      <c r="E2645" s="43" t="s">
        <v>4543</v>
      </c>
      <c r="F2645" s="43" t="s">
        <v>3135</v>
      </c>
      <c r="G2645" s="43" t="s">
        <v>485</v>
      </c>
      <c r="H2645" s="42">
        <v>23</v>
      </c>
      <c r="I2645">
        <v>3</v>
      </c>
    </row>
    <row r="2646" spans="1:9" ht="15" customHeight="1" x14ac:dyDescent="0.25">
      <c r="A2646" s="42">
        <v>1903</v>
      </c>
      <c r="B2646" s="43">
        <v>1905</v>
      </c>
      <c r="C2646" s="42">
        <v>31878</v>
      </c>
      <c r="D2646" s="43" t="s">
        <v>3405</v>
      </c>
      <c r="E2646" s="43" t="s">
        <v>3406</v>
      </c>
      <c r="F2646" s="43" t="s">
        <v>3135</v>
      </c>
      <c r="G2646" s="43" t="s">
        <v>485</v>
      </c>
      <c r="H2646" s="42">
        <v>23</v>
      </c>
      <c r="I2646">
        <v>9</v>
      </c>
    </row>
    <row r="2647" spans="1:9" ht="15" customHeight="1" x14ac:dyDescent="0.25">
      <c r="A2647" s="42">
        <v>1738</v>
      </c>
      <c r="B2647" s="43">
        <v>1731</v>
      </c>
      <c r="C2647" s="42">
        <v>28862</v>
      </c>
      <c r="D2647" s="43" t="s">
        <v>4071</v>
      </c>
      <c r="E2647" s="43" t="s">
        <v>4072</v>
      </c>
      <c r="F2647" s="43" t="s">
        <v>3135</v>
      </c>
      <c r="G2647" s="43" t="s">
        <v>485</v>
      </c>
      <c r="H2647" s="42">
        <v>31</v>
      </c>
      <c r="I2647">
        <v>11</v>
      </c>
    </row>
    <row r="2648" spans="1:9" ht="15" customHeight="1" x14ac:dyDescent="0.25">
      <c r="A2648" s="42">
        <v>2237</v>
      </c>
      <c r="B2648" s="43">
        <v>2227</v>
      </c>
      <c r="C2648" s="42">
        <v>23023</v>
      </c>
      <c r="D2648" s="43" t="s">
        <v>4263</v>
      </c>
      <c r="E2648" s="43" t="s">
        <v>4264</v>
      </c>
      <c r="F2648" s="43" t="s">
        <v>3135</v>
      </c>
      <c r="G2648" s="43" t="s">
        <v>485</v>
      </c>
      <c r="H2648" s="42">
        <v>34</v>
      </c>
      <c r="I2648">
        <v>5</v>
      </c>
    </row>
    <row r="2649" spans="1:9" ht="15" customHeight="1" x14ac:dyDescent="0.25">
      <c r="A2649" s="42">
        <v>1973</v>
      </c>
      <c r="B2649" s="43">
        <v>1970</v>
      </c>
      <c r="C2649" s="42">
        <v>34825</v>
      </c>
      <c r="D2649" s="43" t="s">
        <v>5242</v>
      </c>
      <c r="E2649" s="43" t="s">
        <v>5243</v>
      </c>
      <c r="F2649" s="43" t="s">
        <v>3135</v>
      </c>
      <c r="G2649" s="43" t="s">
        <v>485</v>
      </c>
      <c r="H2649" s="42">
        <v>24</v>
      </c>
      <c r="I2649">
        <v>8</v>
      </c>
    </row>
    <row r="2650" spans="1:9" ht="15" customHeight="1" x14ac:dyDescent="0.25">
      <c r="A2650" s="42">
        <v>2832</v>
      </c>
      <c r="B2650" s="43">
        <v>2826</v>
      </c>
      <c r="C2650" s="42">
        <v>36975</v>
      </c>
      <c r="D2650" s="43" t="s">
        <v>6105</v>
      </c>
      <c r="E2650" s="43" t="s">
        <v>6106</v>
      </c>
      <c r="F2650" s="43" t="s">
        <v>3135</v>
      </c>
      <c r="G2650" s="43" t="s">
        <v>485</v>
      </c>
      <c r="H2650" s="42">
        <v>20</v>
      </c>
      <c r="I2650">
        <v>2</v>
      </c>
    </row>
    <row r="2651" spans="1:9" ht="15" customHeight="1" x14ac:dyDescent="0.25">
      <c r="A2651" s="42">
        <v>1434</v>
      </c>
      <c r="B2651" s="43">
        <v>1434</v>
      </c>
      <c r="C2651" s="42">
        <v>34688</v>
      </c>
      <c r="D2651" s="43" t="s">
        <v>3977</v>
      </c>
      <c r="E2651" s="43" t="s">
        <v>3978</v>
      </c>
      <c r="F2651" s="43" t="s">
        <v>3135</v>
      </c>
      <c r="G2651" s="43" t="s">
        <v>485</v>
      </c>
      <c r="H2651" s="42">
        <v>24</v>
      </c>
      <c r="I2651">
        <v>18</v>
      </c>
    </row>
    <row r="2652" spans="1:9" ht="15" customHeight="1" x14ac:dyDescent="0.25">
      <c r="A2652" s="42">
        <v>62</v>
      </c>
      <c r="B2652" s="43">
        <v>89</v>
      </c>
      <c r="C2652" s="42">
        <v>18610</v>
      </c>
      <c r="D2652" s="43" t="s">
        <v>783</v>
      </c>
      <c r="E2652" s="43" t="s">
        <v>349</v>
      </c>
      <c r="F2652" s="43" t="s">
        <v>1218</v>
      </c>
      <c r="G2652" s="43" t="s">
        <v>436</v>
      </c>
      <c r="H2652" s="42">
        <v>33</v>
      </c>
      <c r="I2652">
        <v>738</v>
      </c>
    </row>
    <row r="2653" spans="1:9" ht="15" customHeight="1" x14ac:dyDescent="0.25">
      <c r="A2653" s="42">
        <v>169</v>
      </c>
      <c r="B2653" s="43">
        <v>155</v>
      </c>
      <c r="C2653" s="42">
        <v>31323</v>
      </c>
      <c r="D2653" s="43" t="s">
        <v>616</v>
      </c>
      <c r="E2653" s="43" t="s">
        <v>226</v>
      </c>
      <c r="F2653" s="43" t="s">
        <v>1218</v>
      </c>
      <c r="G2653" s="43" t="s">
        <v>485</v>
      </c>
      <c r="H2653" s="42">
        <v>23</v>
      </c>
      <c r="I2653">
        <v>391</v>
      </c>
    </row>
    <row r="2654" spans="1:9" ht="15" customHeight="1" x14ac:dyDescent="0.25">
      <c r="A2654" s="42">
        <v>301</v>
      </c>
      <c r="B2654" s="43">
        <v>307</v>
      </c>
      <c r="C2654" s="42">
        <v>26965</v>
      </c>
      <c r="D2654" s="43" t="s">
        <v>596</v>
      </c>
      <c r="E2654" s="43" t="s">
        <v>42</v>
      </c>
      <c r="F2654" s="43" t="s">
        <v>1218</v>
      </c>
      <c r="G2654" s="43" t="s">
        <v>445</v>
      </c>
      <c r="H2654" s="42">
        <v>27</v>
      </c>
      <c r="I2654">
        <v>235</v>
      </c>
    </row>
    <row r="2655" spans="1:9" ht="15" customHeight="1" x14ac:dyDescent="0.25">
      <c r="A2655" s="42">
        <v>178</v>
      </c>
      <c r="B2655" s="43">
        <v>176</v>
      </c>
      <c r="C2655" s="42">
        <v>22596</v>
      </c>
      <c r="D2655" s="43" t="s">
        <v>1225</v>
      </c>
      <c r="E2655" s="43" t="s">
        <v>1226</v>
      </c>
      <c r="F2655" s="43" t="s">
        <v>1218</v>
      </c>
      <c r="G2655" s="43" t="s">
        <v>465</v>
      </c>
      <c r="H2655" s="42">
        <v>31</v>
      </c>
      <c r="I2655">
        <v>371</v>
      </c>
    </row>
    <row r="2656" spans="1:9" ht="15" customHeight="1" x14ac:dyDescent="0.25">
      <c r="A2656" s="42">
        <v>868</v>
      </c>
      <c r="B2656" s="43">
        <v>910</v>
      </c>
      <c r="C2656" s="42">
        <v>27920</v>
      </c>
      <c r="D2656" s="43" t="s">
        <v>2541</v>
      </c>
      <c r="E2656" s="43" t="s">
        <v>2542</v>
      </c>
      <c r="F2656" s="43" t="s">
        <v>1218</v>
      </c>
      <c r="G2656" s="43" t="s">
        <v>1371</v>
      </c>
      <c r="H2656" s="42">
        <v>26</v>
      </c>
      <c r="I2656">
        <v>50</v>
      </c>
    </row>
    <row r="2657" spans="1:9" ht="15" customHeight="1" x14ac:dyDescent="0.25">
      <c r="A2657" s="42">
        <v>762</v>
      </c>
      <c r="B2657" s="43">
        <v>759</v>
      </c>
      <c r="C2657" s="42">
        <v>23531</v>
      </c>
      <c r="D2657" s="43" t="s">
        <v>1369</v>
      </c>
      <c r="E2657" s="43" t="s">
        <v>1370</v>
      </c>
      <c r="F2657" s="43" t="s">
        <v>1218</v>
      </c>
      <c r="G2657" s="43" t="s">
        <v>1371</v>
      </c>
      <c r="H2657" s="42">
        <v>29</v>
      </c>
      <c r="I2657">
        <v>63</v>
      </c>
    </row>
    <row r="2658" spans="1:9" ht="15" customHeight="1" x14ac:dyDescent="0.25">
      <c r="A2658" s="42">
        <v>979</v>
      </c>
      <c r="B2658" s="43">
        <v>975</v>
      </c>
      <c r="C2658" s="42">
        <v>26377</v>
      </c>
      <c r="D2658" s="43" t="s">
        <v>2174</v>
      </c>
      <c r="E2658" s="43" t="s">
        <v>2175</v>
      </c>
      <c r="F2658" s="43" t="s">
        <v>1218</v>
      </c>
      <c r="G2658" s="43" t="s">
        <v>455</v>
      </c>
      <c r="H2658" s="42">
        <v>27</v>
      </c>
      <c r="I2658">
        <v>40</v>
      </c>
    </row>
    <row r="2659" spans="1:9" ht="15" customHeight="1" x14ac:dyDescent="0.25">
      <c r="A2659" s="42">
        <v>239</v>
      </c>
      <c r="B2659" s="43">
        <v>240</v>
      </c>
      <c r="C2659" s="42">
        <v>15281</v>
      </c>
      <c r="D2659" s="43" t="s">
        <v>554</v>
      </c>
      <c r="E2659" s="43" t="s">
        <v>191</v>
      </c>
      <c r="F2659" s="43" t="s">
        <v>1218</v>
      </c>
      <c r="G2659" s="43" t="s">
        <v>450</v>
      </c>
      <c r="H2659" s="42">
        <v>34</v>
      </c>
      <c r="I2659">
        <v>295</v>
      </c>
    </row>
    <row r="2660" spans="1:9" ht="15" customHeight="1" x14ac:dyDescent="0.25">
      <c r="A2660" s="42">
        <v>1139</v>
      </c>
      <c r="B2660" s="43">
        <v>1215</v>
      </c>
      <c r="C2660" s="42">
        <v>29543</v>
      </c>
      <c r="D2660" s="43" t="s">
        <v>1490</v>
      </c>
      <c r="E2660" s="43" t="s">
        <v>1491</v>
      </c>
      <c r="F2660" s="43" t="s">
        <v>1218</v>
      </c>
      <c r="G2660" s="43" t="s">
        <v>485</v>
      </c>
      <c r="H2660" s="42">
        <v>25</v>
      </c>
      <c r="I2660">
        <v>30</v>
      </c>
    </row>
    <row r="2661" spans="1:9" ht="15" customHeight="1" x14ac:dyDescent="0.25">
      <c r="A2661" s="42">
        <v>5</v>
      </c>
      <c r="B2661" s="43">
        <v>5</v>
      </c>
      <c r="C2661" s="42">
        <v>26509</v>
      </c>
      <c r="D2661" s="43" t="s">
        <v>887</v>
      </c>
      <c r="E2661" s="43" t="s">
        <v>424</v>
      </c>
      <c r="F2661" s="43" t="s">
        <v>1218</v>
      </c>
      <c r="G2661" s="43" t="s">
        <v>455</v>
      </c>
      <c r="H2661" s="42">
        <v>27</v>
      </c>
      <c r="I2661">
        <v>1824</v>
      </c>
    </row>
    <row r="2662" spans="1:9" ht="15" customHeight="1" x14ac:dyDescent="0.25">
      <c r="A2662" s="42">
        <v>1198</v>
      </c>
      <c r="B2662" s="43">
        <v>1195</v>
      </c>
      <c r="C2662" s="42">
        <v>29981</v>
      </c>
      <c r="D2662" s="43" t="s">
        <v>1965</v>
      </c>
      <c r="E2662" s="43" t="s">
        <v>1966</v>
      </c>
      <c r="F2662" s="43" t="s">
        <v>1218</v>
      </c>
      <c r="G2662" s="43" t="s">
        <v>717</v>
      </c>
      <c r="H2662" s="42">
        <v>25</v>
      </c>
      <c r="I2662">
        <v>26</v>
      </c>
    </row>
    <row r="2663" spans="1:9" ht="15" customHeight="1" x14ac:dyDescent="0.25">
      <c r="A2663" s="42">
        <v>653</v>
      </c>
      <c r="B2663" s="43">
        <v>652</v>
      </c>
      <c r="C2663" s="42">
        <v>29382</v>
      </c>
      <c r="D2663" s="43" t="s">
        <v>1771</v>
      </c>
      <c r="E2663" s="43" t="s">
        <v>1772</v>
      </c>
      <c r="F2663" s="43" t="s">
        <v>1218</v>
      </c>
      <c r="G2663" s="43" t="s">
        <v>457</v>
      </c>
      <c r="H2663" s="42">
        <v>25</v>
      </c>
      <c r="I2663">
        <v>80</v>
      </c>
    </row>
    <row r="2664" spans="1:9" ht="15" customHeight="1" x14ac:dyDescent="0.25">
      <c r="A2664" s="46">
        <v>1102</v>
      </c>
      <c r="B2664" s="46">
        <v>1181</v>
      </c>
      <c r="C2664" s="46">
        <v>30026</v>
      </c>
      <c r="D2664" s="46" t="s">
        <v>2333</v>
      </c>
      <c r="E2664" s="46" t="s">
        <v>4750</v>
      </c>
      <c r="F2664" s="46" t="s">
        <v>1218</v>
      </c>
      <c r="G2664" s="46" t="s">
        <v>529</v>
      </c>
      <c r="H2664" s="46">
        <v>25</v>
      </c>
      <c r="I2664">
        <v>32</v>
      </c>
    </row>
    <row r="2665" spans="1:9" ht="15" customHeight="1" x14ac:dyDescent="0.25">
      <c r="A2665" s="42">
        <v>915</v>
      </c>
      <c r="B2665" s="43">
        <v>906</v>
      </c>
      <c r="C2665" s="42">
        <v>16001</v>
      </c>
      <c r="D2665" s="43" t="s">
        <v>490</v>
      </c>
      <c r="E2665" s="43" t="s">
        <v>121</v>
      </c>
      <c r="F2665" s="43" t="s">
        <v>1218</v>
      </c>
      <c r="G2665" s="43" t="s">
        <v>485</v>
      </c>
      <c r="H2665" s="42">
        <v>34</v>
      </c>
      <c r="I2665">
        <v>45</v>
      </c>
    </row>
    <row r="2666" spans="1:9" ht="15" customHeight="1" x14ac:dyDescent="0.25">
      <c r="A2666" s="42">
        <v>506</v>
      </c>
      <c r="B2666" s="43">
        <v>486</v>
      </c>
      <c r="C2666" s="42">
        <v>20350</v>
      </c>
      <c r="D2666" s="43" t="s">
        <v>656</v>
      </c>
      <c r="E2666" s="43" t="s">
        <v>257</v>
      </c>
      <c r="F2666" s="43" t="s">
        <v>1218</v>
      </c>
      <c r="G2666" s="43" t="s">
        <v>455</v>
      </c>
      <c r="H2666" s="42">
        <v>32</v>
      </c>
      <c r="I2666">
        <v>117</v>
      </c>
    </row>
    <row r="2667" spans="1:9" ht="15" customHeight="1" x14ac:dyDescent="0.25">
      <c r="A2667" s="42">
        <v>482</v>
      </c>
      <c r="B2667" s="43">
        <v>481</v>
      </c>
      <c r="C2667" s="42">
        <v>29192</v>
      </c>
      <c r="D2667" s="43" t="s">
        <v>617</v>
      </c>
      <c r="E2667" s="43" t="s">
        <v>232</v>
      </c>
      <c r="F2667" s="43" t="s">
        <v>1218</v>
      </c>
      <c r="G2667" s="43" t="s">
        <v>485</v>
      </c>
      <c r="H2667" s="42">
        <v>25</v>
      </c>
      <c r="I2667">
        <v>125</v>
      </c>
    </row>
    <row r="2668" spans="1:9" ht="15" customHeight="1" x14ac:dyDescent="0.25">
      <c r="A2668" s="42">
        <v>908</v>
      </c>
      <c r="B2668" s="43">
        <v>979</v>
      </c>
      <c r="C2668" s="42">
        <v>30387</v>
      </c>
      <c r="D2668" s="43" t="s">
        <v>1727</v>
      </c>
      <c r="E2668" s="43" t="s">
        <v>1728</v>
      </c>
      <c r="F2668" s="43" t="s">
        <v>1218</v>
      </c>
      <c r="G2668" s="43" t="s">
        <v>659</v>
      </c>
      <c r="H2668" s="42">
        <v>23</v>
      </c>
      <c r="I2668">
        <v>47</v>
      </c>
    </row>
    <row r="2669" spans="1:9" ht="15" customHeight="1" x14ac:dyDescent="0.25">
      <c r="A2669" s="42">
        <v>145</v>
      </c>
      <c r="B2669" s="43">
        <v>140</v>
      </c>
      <c r="C2669" s="42">
        <v>29463</v>
      </c>
      <c r="D2669" s="43" t="s">
        <v>1773</v>
      </c>
      <c r="E2669" s="43" t="s">
        <v>1774</v>
      </c>
      <c r="F2669" s="43" t="s">
        <v>1218</v>
      </c>
      <c r="G2669" s="43" t="s">
        <v>465</v>
      </c>
      <c r="H2669" s="42">
        <v>25</v>
      </c>
      <c r="I2669">
        <v>446</v>
      </c>
    </row>
    <row r="2670" spans="1:9" ht="15" customHeight="1" x14ac:dyDescent="0.25">
      <c r="A2670" s="42">
        <v>370</v>
      </c>
      <c r="B2670" s="43">
        <v>344</v>
      </c>
      <c r="C2670" s="42">
        <v>34305</v>
      </c>
      <c r="D2670" s="43" t="s">
        <v>2372</v>
      </c>
      <c r="E2670" s="43" t="s">
        <v>2373</v>
      </c>
      <c r="F2670" s="43" t="s">
        <v>1218</v>
      </c>
      <c r="G2670" s="43" t="s">
        <v>436</v>
      </c>
      <c r="H2670" s="42">
        <v>22</v>
      </c>
      <c r="I2670">
        <v>193</v>
      </c>
    </row>
    <row r="2671" spans="1:9" ht="15" customHeight="1" x14ac:dyDescent="0.25">
      <c r="A2671" s="42">
        <v>35</v>
      </c>
      <c r="B2671" s="43">
        <v>36</v>
      </c>
      <c r="C2671" s="42">
        <v>25335</v>
      </c>
      <c r="D2671" s="43" t="s">
        <v>647</v>
      </c>
      <c r="E2671" s="43" t="s">
        <v>263</v>
      </c>
      <c r="F2671" s="43" t="s">
        <v>1218</v>
      </c>
      <c r="G2671" s="43" t="s">
        <v>438</v>
      </c>
      <c r="H2671" s="42">
        <v>28</v>
      </c>
      <c r="I2671">
        <v>948</v>
      </c>
    </row>
    <row r="2672" spans="1:9" ht="15" customHeight="1" x14ac:dyDescent="0.25">
      <c r="A2672" s="42">
        <v>195</v>
      </c>
      <c r="B2672" s="43">
        <v>192</v>
      </c>
      <c r="C2672" s="42">
        <v>25087</v>
      </c>
      <c r="D2672" s="43" t="s">
        <v>615</v>
      </c>
      <c r="E2672" s="43" t="s">
        <v>233</v>
      </c>
      <c r="F2672" s="43" t="s">
        <v>1218</v>
      </c>
      <c r="G2672" s="43" t="s">
        <v>485</v>
      </c>
      <c r="H2672" s="42">
        <v>28</v>
      </c>
      <c r="I2672">
        <v>347</v>
      </c>
    </row>
    <row r="2673" spans="1:9" ht="15" customHeight="1" x14ac:dyDescent="0.25">
      <c r="A2673" s="42">
        <v>1195</v>
      </c>
      <c r="B2673" s="43">
        <v>1101</v>
      </c>
      <c r="C2673" s="42">
        <v>23566</v>
      </c>
      <c r="D2673" s="43" t="s">
        <v>1510</v>
      </c>
      <c r="E2673" s="43" t="s">
        <v>1511</v>
      </c>
      <c r="F2673" s="43" t="s">
        <v>1218</v>
      </c>
      <c r="G2673" s="43" t="s">
        <v>455</v>
      </c>
      <c r="H2673" s="42">
        <v>32</v>
      </c>
      <c r="I2673">
        <v>26</v>
      </c>
    </row>
    <row r="2674" spans="1:9" ht="15" customHeight="1" x14ac:dyDescent="0.25">
      <c r="A2674" s="42">
        <v>83</v>
      </c>
      <c r="B2674" s="43">
        <v>82</v>
      </c>
      <c r="C2674" s="42">
        <v>13270</v>
      </c>
      <c r="D2674" s="43" t="s">
        <v>888</v>
      </c>
      <c r="E2674" s="43" t="s">
        <v>433</v>
      </c>
      <c r="F2674" s="43" t="s">
        <v>1218</v>
      </c>
      <c r="G2674" s="43" t="s">
        <v>445</v>
      </c>
      <c r="H2674" s="42">
        <v>36</v>
      </c>
      <c r="I2674">
        <v>626</v>
      </c>
    </row>
    <row r="2675" spans="1:9" ht="15" customHeight="1" x14ac:dyDescent="0.25">
      <c r="A2675" s="42">
        <v>407</v>
      </c>
      <c r="B2675" s="43">
        <v>401</v>
      </c>
      <c r="C2675" s="42">
        <v>27977</v>
      </c>
      <c r="D2675" s="43" t="s">
        <v>1277</v>
      </c>
      <c r="E2675" s="43" t="s">
        <v>1278</v>
      </c>
      <c r="F2675" s="43" t="s">
        <v>1218</v>
      </c>
      <c r="G2675" s="43" t="s">
        <v>455</v>
      </c>
      <c r="H2675" s="42">
        <v>27</v>
      </c>
      <c r="I2675">
        <v>166</v>
      </c>
    </row>
    <row r="2676" spans="1:9" ht="15" customHeight="1" x14ac:dyDescent="0.25">
      <c r="A2676" s="42">
        <v>457</v>
      </c>
      <c r="B2676" s="43">
        <v>454</v>
      </c>
      <c r="C2676" s="42">
        <v>18463</v>
      </c>
      <c r="D2676" s="43" t="s">
        <v>452</v>
      </c>
      <c r="E2676" s="43" t="s">
        <v>144</v>
      </c>
      <c r="F2676" s="43" t="s">
        <v>1218</v>
      </c>
      <c r="G2676" s="43" t="s">
        <v>453</v>
      </c>
      <c r="H2676" s="42">
        <v>35</v>
      </c>
      <c r="I2676">
        <v>140</v>
      </c>
    </row>
    <row r="2677" spans="1:9" ht="15" customHeight="1" x14ac:dyDescent="0.25">
      <c r="A2677" s="42">
        <v>992</v>
      </c>
      <c r="B2677" s="43">
        <v>1049</v>
      </c>
      <c r="C2677" s="42">
        <v>32845</v>
      </c>
      <c r="D2677" s="43" t="s">
        <v>3417</v>
      </c>
      <c r="E2677" s="43" t="s">
        <v>3418</v>
      </c>
      <c r="F2677" s="43" t="s">
        <v>1218</v>
      </c>
      <c r="G2677" s="43" t="s">
        <v>455</v>
      </c>
      <c r="H2677" s="42">
        <v>23</v>
      </c>
      <c r="I2677">
        <v>39</v>
      </c>
    </row>
    <row r="2678" spans="1:9" ht="15" customHeight="1" x14ac:dyDescent="0.25">
      <c r="A2678" s="42">
        <v>822</v>
      </c>
      <c r="B2678" s="43">
        <v>770</v>
      </c>
      <c r="C2678" s="42">
        <v>30739</v>
      </c>
      <c r="D2678" s="43" t="s">
        <v>1747</v>
      </c>
      <c r="E2678" s="43" t="s">
        <v>1748</v>
      </c>
      <c r="F2678" s="43" t="s">
        <v>1218</v>
      </c>
      <c r="G2678" s="43" t="s">
        <v>485</v>
      </c>
      <c r="H2678" s="42">
        <v>24</v>
      </c>
      <c r="I2678">
        <v>55</v>
      </c>
    </row>
    <row r="2679" spans="1:9" ht="15" customHeight="1" x14ac:dyDescent="0.25">
      <c r="A2679" s="42">
        <v>1333</v>
      </c>
      <c r="B2679" s="43">
        <v>1328</v>
      </c>
      <c r="C2679" s="42">
        <v>27209</v>
      </c>
      <c r="D2679" s="43" t="s">
        <v>2099</v>
      </c>
      <c r="E2679" s="43" t="s">
        <v>2100</v>
      </c>
      <c r="F2679" s="43" t="s">
        <v>1218</v>
      </c>
      <c r="G2679" s="43" t="s">
        <v>457</v>
      </c>
      <c r="H2679" s="42">
        <v>27</v>
      </c>
      <c r="I2679">
        <v>21</v>
      </c>
    </row>
    <row r="2680" spans="1:9" ht="15" customHeight="1" x14ac:dyDescent="0.25">
      <c r="A2680" s="42">
        <v>422</v>
      </c>
      <c r="B2680" s="43">
        <v>421</v>
      </c>
      <c r="C2680" s="42">
        <v>27649</v>
      </c>
      <c r="D2680" s="43" t="s">
        <v>1391</v>
      </c>
      <c r="E2680" s="43" t="s">
        <v>1392</v>
      </c>
      <c r="F2680" s="43" t="s">
        <v>1218</v>
      </c>
      <c r="G2680" s="43" t="s">
        <v>465</v>
      </c>
      <c r="H2680" s="42">
        <v>26</v>
      </c>
      <c r="I2680">
        <v>155</v>
      </c>
    </row>
    <row r="2681" spans="1:9" ht="15" customHeight="1" x14ac:dyDescent="0.25">
      <c r="A2681" s="42">
        <v>1601</v>
      </c>
      <c r="B2681" s="43" t="s">
        <v>1123</v>
      </c>
      <c r="C2681" s="42">
        <v>37141</v>
      </c>
      <c r="D2681" s="43" t="s">
        <v>4989</v>
      </c>
      <c r="E2681" s="43" t="s">
        <v>4990</v>
      </c>
      <c r="F2681" s="43" t="s">
        <v>4642</v>
      </c>
      <c r="G2681" s="43" t="s">
        <v>1352</v>
      </c>
      <c r="H2681" s="42">
        <v>19</v>
      </c>
      <c r="I2681">
        <v>15</v>
      </c>
    </row>
    <row r="2682" spans="1:9" ht="15" customHeight="1" x14ac:dyDescent="0.25">
      <c r="A2682" s="42">
        <v>596</v>
      </c>
      <c r="B2682" s="43">
        <v>591</v>
      </c>
      <c r="C2682" s="42">
        <v>36429</v>
      </c>
      <c r="D2682" s="43" t="s">
        <v>4414</v>
      </c>
      <c r="E2682" s="43" t="s">
        <v>4415</v>
      </c>
      <c r="F2682" s="43" t="s">
        <v>4642</v>
      </c>
      <c r="G2682" s="43" t="s">
        <v>641</v>
      </c>
      <c r="H2682" s="42">
        <v>20</v>
      </c>
      <c r="I2682">
        <v>96</v>
      </c>
    </row>
    <row r="2683" spans="1:9" ht="15" customHeight="1" x14ac:dyDescent="0.25">
      <c r="A2683" s="42">
        <v>1126</v>
      </c>
      <c r="B2683" s="43">
        <v>1025</v>
      </c>
      <c r="C2683" s="42">
        <v>29642</v>
      </c>
      <c r="D2683" s="43" t="s">
        <v>1554</v>
      </c>
      <c r="E2683" s="43" t="s">
        <v>1555</v>
      </c>
      <c r="F2683" s="43" t="s">
        <v>4642</v>
      </c>
      <c r="G2683" s="43" t="s">
        <v>641</v>
      </c>
      <c r="H2683" s="42">
        <v>25</v>
      </c>
      <c r="I2683">
        <v>31</v>
      </c>
    </row>
    <row r="2684" spans="1:9" ht="15" customHeight="1" x14ac:dyDescent="0.25">
      <c r="A2684" s="42">
        <v>1450</v>
      </c>
      <c r="B2684" s="43">
        <v>1448</v>
      </c>
      <c r="C2684" s="42">
        <v>22956</v>
      </c>
      <c r="D2684" s="43" t="s">
        <v>4444</v>
      </c>
      <c r="E2684" s="43" t="s">
        <v>4445</v>
      </c>
      <c r="F2684" s="43" t="s">
        <v>4642</v>
      </c>
      <c r="G2684" s="43" t="s">
        <v>641</v>
      </c>
      <c r="H2684" s="42">
        <v>30</v>
      </c>
      <c r="I2684">
        <v>17</v>
      </c>
    </row>
    <row r="2685" spans="1:9" ht="15" customHeight="1" x14ac:dyDescent="0.25">
      <c r="A2685" s="42">
        <v>1116</v>
      </c>
      <c r="B2685" s="43">
        <v>1106</v>
      </c>
      <c r="C2685" s="42">
        <v>26567</v>
      </c>
      <c r="D2685" s="43" t="s">
        <v>2804</v>
      </c>
      <c r="E2685" s="43" t="s">
        <v>2805</v>
      </c>
      <c r="F2685" s="43" t="s">
        <v>4642</v>
      </c>
      <c r="G2685" s="43" t="s">
        <v>717</v>
      </c>
      <c r="H2685" s="42">
        <v>29</v>
      </c>
      <c r="I2685">
        <v>31</v>
      </c>
    </row>
    <row r="2686" spans="1:9" ht="15" customHeight="1" x14ac:dyDescent="0.25">
      <c r="A2686" s="42">
        <v>1306</v>
      </c>
      <c r="B2686" s="43">
        <v>1900</v>
      </c>
      <c r="C2686" s="42">
        <v>28650</v>
      </c>
      <c r="D2686" s="43" t="s">
        <v>1882</v>
      </c>
      <c r="E2686" s="43" t="s">
        <v>1883</v>
      </c>
      <c r="F2686" s="43" t="s">
        <v>4642</v>
      </c>
      <c r="G2686" s="43" t="s">
        <v>1072</v>
      </c>
      <c r="H2686" s="42">
        <v>26</v>
      </c>
      <c r="I2686">
        <v>22</v>
      </c>
    </row>
    <row r="2687" spans="1:9" ht="15" customHeight="1" x14ac:dyDescent="0.25">
      <c r="A2687" s="42">
        <v>1091</v>
      </c>
      <c r="B2687" s="43">
        <v>1146</v>
      </c>
      <c r="C2687" s="42">
        <v>34519</v>
      </c>
      <c r="D2687" s="43" t="s">
        <v>3815</v>
      </c>
      <c r="E2687" s="43" t="s">
        <v>3816</v>
      </c>
      <c r="F2687" s="43" t="s">
        <v>4642</v>
      </c>
      <c r="G2687" s="43" t="s">
        <v>1072</v>
      </c>
      <c r="H2687" s="42">
        <v>21</v>
      </c>
      <c r="I2687">
        <v>33</v>
      </c>
    </row>
    <row r="2688" spans="1:9" ht="15" customHeight="1" x14ac:dyDescent="0.25">
      <c r="A2688" s="42">
        <v>2751</v>
      </c>
      <c r="B2688" s="43">
        <v>2743</v>
      </c>
      <c r="C2688" s="42">
        <v>33681</v>
      </c>
      <c r="D2688" s="43" t="s">
        <v>3190</v>
      </c>
      <c r="E2688" s="43" t="s">
        <v>3191</v>
      </c>
      <c r="F2688" s="43" t="s">
        <v>4642</v>
      </c>
      <c r="G2688" s="43" t="s">
        <v>641</v>
      </c>
      <c r="H2688" s="42">
        <v>22</v>
      </c>
      <c r="I2688">
        <v>2</v>
      </c>
    </row>
    <row r="2689" spans="1:9" ht="15" customHeight="1" x14ac:dyDescent="0.25">
      <c r="A2689" s="42">
        <v>1568</v>
      </c>
      <c r="B2689" s="43">
        <v>1566</v>
      </c>
      <c r="C2689" s="42">
        <v>33154</v>
      </c>
      <c r="D2689" s="43" t="s">
        <v>3259</v>
      </c>
      <c r="E2689" s="43" t="s">
        <v>3260</v>
      </c>
      <c r="F2689" s="43" t="s">
        <v>1729</v>
      </c>
      <c r="G2689" s="43" t="s">
        <v>455</v>
      </c>
      <c r="H2689" s="42">
        <v>22</v>
      </c>
      <c r="I2689">
        <v>15</v>
      </c>
    </row>
    <row r="2690" spans="1:9" ht="15" customHeight="1" x14ac:dyDescent="0.25">
      <c r="A2690" s="42">
        <v>1033</v>
      </c>
      <c r="B2690" s="43">
        <v>1035</v>
      </c>
      <c r="C2690" s="42">
        <v>35042</v>
      </c>
      <c r="D2690" s="43" t="s">
        <v>3529</v>
      </c>
      <c r="E2690" s="43" t="s">
        <v>3530</v>
      </c>
      <c r="F2690" s="43" t="s">
        <v>1729</v>
      </c>
      <c r="G2690" s="43" t="s">
        <v>438</v>
      </c>
      <c r="H2690" s="42">
        <v>21</v>
      </c>
      <c r="I2690">
        <v>36</v>
      </c>
    </row>
    <row r="2691" spans="1:9" ht="15" customHeight="1" x14ac:dyDescent="0.25">
      <c r="A2691" s="42">
        <v>1379</v>
      </c>
      <c r="B2691" s="43">
        <v>1376</v>
      </c>
      <c r="C2691" s="42">
        <v>35765</v>
      </c>
      <c r="D2691" s="43" t="s">
        <v>3673</v>
      </c>
      <c r="E2691" s="43" t="s">
        <v>3674</v>
      </c>
      <c r="F2691" s="43" t="s">
        <v>1729</v>
      </c>
      <c r="G2691" s="43" t="s">
        <v>445</v>
      </c>
      <c r="H2691" s="42">
        <v>20</v>
      </c>
      <c r="I2691">
        <v>20</v>
      </c>
    </row>
    <row r="2692" spans="1:9" ht="15" customHeight="1" x14ac:dyDescent="0.25">
      <c r="A2692" s="42">
        <v>1185</v>
      </c>
      <c r="B2692" s="43">
        <v>1185</v>
      </c>
      <c r="C2692" s="42">
        <v>33835</v>
      </c>
      <c r="D2692" s="43" t="s">
        <v>3342</v>
      </c>
      <c r="E2692" s="43" t="s">
        <v>3343</v>
      </c>
      <c r="F2692" s="43" t="s">
        <v>1729</v>
      </c>
      <c r="G2692" s="43" t="s">
        <v>457</v>
      </c>
      <c r="H2692" s="42">
        <v>22</v>
      </c>
      <c r="I2692">
        <v>27</v>
      </c>
    </row>
    <row r="2693" spans="1:9" ht="15" customHeight="1" x14ac:dyDescent="0.25">
      <c r="A2693" s="42">
        <v>170</v>
      </c>
      <c r="B2693" s="43">
        <v>171</v>
      </c>
      <c r="C2693" s="42">
        <v>24794</v>
      </c>
      <c r="D2693" s="43" t="s">
        <v>868</v>
      </c>
      <c r="E2693" s="43" t="s">
        <v>45</v>
      </c>
      <c r="F2693" s="43" t="s">
        <v>3441</v>
      </c>
      <c r="G2693" s="43" t="s">
        <v>445</v>
      </c>
      <c r="H2693" s="42">
        <v>29</v>
      </c>
      <c r="I2693">
        <v>385</v>
      </c>
    </row>
    <row r="2694" spans="1:9" ht="15" customHeight="1" x14ac:dyDescent="0.25">
      <c r="A2694" s="42">
        <v>614</v>
      </c>
      <c r="B2694" s="43">
        <v>613</v>
      </c>
      <c r="C2694" s="42">
        <v>35584</v>
      </c>
      <c r="D2694" s="43" t="s">
        <v>3561</v>
      </c>
      <c r="E2694" s="43" t="s">
        <v>3562</v>
      </c>
      <c r="F2694" s="43" t="s">
        <v>3441</v>
      </c>
      <c r="G2694" s="43" t="s">
        <v>485</v>
      </c>
      <c r="H2694" s="42">
        <v>22</v>
      </c>
      <c r="I2694">
        <v>91</v>
      </c>
    </row>
    <row r="2695" spans="1:9" ht="15" customHeight="1" x14ac:dyDescent="0.25">
      <c r="A2695" s="42">
        <v>87</v>
      </c>
      <c r="B2695" s="43">
        <v>86</v>
      </c>
      <c r="C2695" s="42">
        <v>21244</v>
      </c>
      <c r="D2695" s="43" t="s">
        <v>863</v>
      </c>
      <c r="E2695" s="43" t="s">
        <v>399</v>
      </c>
      <c r="F2695" s="43" t="s">
        <v>3441</v>
      </c>
      <c r="G2695" s="43" t="s">
        <v>442</v>
      </c>
      <c r="H2695" s="42">
        <v>31</v>
      </c>
      <c r="I2695">
        <v>618</v>
      </c>
    </row>
    <row r="2696" spans="1:9" ht="15" customHeight="1" x14ac:dyDescent="0.25">
      <c r="A2696" s="42">
        <v>65</v>
      </c>
      <c r="B2696" s="43">
        <v>65</v>
      </c>
      <c r="C2696" s="42">
        <v>35227</v>
      </c>
      <c r="D2696" s="43" t="s">
        <v>3469</v>
      </c>
      <c r="E2696" s="43" t="s">
        <v>3470</v>
      </c>
      <c r="F2696" s="43" t="s">
        <v>3441</v>
      </c>
      <c r="G2696" s="43" t="s">
        <v>489</v>
      </c>
      <c r="H2696" s="42">
        <v>20</v>
      </c>
      <c r="I2696">
        <v>717</v>
      </c>
    </row>
    <row r="2697" spans="1:9" ht="15" customHeight="1" x14ac:dyDescent="0.25">
      <c r="A2697" s="42">
        <v>277</v>
      </c>
      <c r="B2697" s="43">
        <v>271</v>
      </c>
      <c r="C2697" s="42">
        <v>20184</v>
      </c>
      <c r="D2697" s="43" t="s">
        <v>736</v>
      </c>
      <c r="E2697" s="43" t="s">
        <v>317</v>
      </c>
      <c r="F2697" s="43" t="s">
        <v>3441</v>
      </c>
      <c r="G2697" s="43" t="s">
        <v>442</v>
      </c>
      <c r="H2697" s="42">
        <v>34</v>
      </c>
      <c r="I2697">
        <v>257</v>
      </c>
    </row>
    <row r="2698" spans="1:9" ht="15" customHeight="1" x14ac:dyDescent="0.25">
      <c r="A2698" s="42">
        <v>444</v>
      </c>
      <c r="B2698" s="43">
        <v>450</v>
      </c>
      <c r="C2698" s="42">
        <v>31449</v>
      </c>
      <c r="D2698" s="43" t="s">
        <v>1132</v>
      </c>
      <c r="E2698" s="43" t="s">
        <v>1133</v>
      </c>
      <c r="F2698" s="43" t="s">
        <v>3441</v>
      </c>
      <c r="G2698" s="43" t="s">
        <v>489</v>
      </c>
      <c r="H2698" s="42">
        <v>24</v>
      </c>
      <c r="I2698">
        <v>148</v>
      </c>
    </row>
    <row r="2699" spans="1:9" ht="15" customHeight="1" x14ac:dyDescent="0.25">
      <c r="A2699" s="42">
        <v>670</v>
      </c>
      <c r="B2699" s="43">
        <v>721</v>
      </c>
      <c r="C2699" s="42">
        <v>32787</v>
      </c>
      <c r="D2699" s="43" t="s">
        <v>1582</v>
      </c>
      <c r="E2699" s="43" t="s">
        <v>1583</v>
      </c>
      <c r="F2699" s="43" t="s">
        <v>3441</v>
      </c>
      <c r="G2699" s="43" t="s">
        <v>465</v>
      </c>
      <c r="H2699" s="42">
        <v>22</v>
      </c>
      <c r="I2699">
        <v>78</v>
      </c>
    </row>
    <row r="2700" spans="1:9" ht="15" customHeight="1" x14ac:dyDescent="0.25">
      <c r="A2700" s="42">
        <v>172</v>
      </c>
      <c r="B2700" s="43">
        <v>144</v>
      </c>
      <c r="C2700" s="42">
        <v>30442</v>
      </c>
      <c r="D2700" s="43" t="s">
        <v>1307</v>
      </c>
      <c r="E2700" s="43" t="s">
        <v>1308</v>
      </c>
      <c r="F2700" s="43" t="s">
        <v>3441</v>
      </c>
      <c r="G2700" s="43" t="s">
        <v>602</v>
      </c>
      <c r="H2700" s="42">
        <v>22</v>
      </c>
      <c r="I2700">
        <v>385</v>
      </c>
    </row>
    <row r="2701" spans="1:9" ht="15" customHeight="1" x14ac:dyDescent="0.25">
      <c r="A2701" s="42">
        <v>968</v>
      </c>
      <c r="B2701" s="43">
        <v>963</v>
      </c>
      <c r="C2701" s="42">
        <v>34194</v>
      </c>
      <c r="D2701" s="43" t="s">
        <v>2520</v>
      </c>
      <c r="E2701" s="43" t="s">
        <v>2521</v>
      </c>
      <c r="F2701" s="43" t="s">
        <v>3441</v>
      </c>
      <c r="G2701" s="43" t="s">
        <v>465</v>
      </c>
      <c r="H2701" s="42">
        <v>21</v>
      </c>
      <c r="I2701">
        <v>41</v>
      </c>
    </row>
    <row r="2702" spans="1:9" ht="15" customHeight="1" x14ac:dyDescent="0.25">
      <c r="A2702" s="42">
        <v>24</v>
      </c>
      <c r="B2702" s="43">
        <v>23</v>
      </c>
      <c r="C2702" s="42">
        <v>28057</v>
      </c>
      <c r="D2702" s="43" t="s">
        <v>766</v>
      </c>
      <c r="E2702" s="43" t="s">
        <v>338</v>
      </c>
      <c r="F2702" s="43" t="s">
        <v>3441</v>
      </c>
      <c r="G2702" s="43" t="s">
        <v>453</v>
      </c>
      <c r="H2702" s="42">
        <v>26</v>
      </c>
      <c r="I2702">
        <v>1155</v>
      </c>
    </row>
    <row r="2703" spans="1:9" ht="15" customHeight="1" x14ac:dyDescent="0.25">
      <c r="A2703" s="42">
        <v>103</v>
      </c>
      <c r="B2703" s="43">
        <v>80</v>
      </c>
      <c r="C2703" s="42">
        <v>15171</v>
      </c>
      <c r="D2703" s="43" t="s">
        <v>541</v>
      </c>
      <c r="E2703" s="43" t="s">
        <v>25</v>
      </c>
      <c r="F2703" s="43" t="s">
        <v>3441</v>
      </c>
      <c r="G2703" s="43" t="s">
        <v>465</v>
      </c>
      <c r="H2703" s="42">
        <v>34</v>
      </c>
      <c r="I2703">
        <v>538</v>
      </c>
    </row>
    <row r="2704" spans="1:9" ht="15" customHeight="1" x14ac:dyDescent="0.25">
      <c r="A2704" s="42">
        <v>26</v>
      </c>
      <c r="B2704" s="43">
        <v>26</v>
      </c>
      <c r="C2704" s="42">
        <v>30643</v>
      </c>
      <c r="D2704" s="43" t="s">
        <v>865</v>
      </c>
      <c r="E2704" s="43" t="s">
        <v>403</v>
      </c>
      <c r="F2704" s="43" t="s">
        <v>3441</v>
      </c>
      <c r="G2704" s="43" t="s">
        <v>465</v>
      </c>
      <c r="H2704" s="42">
        <v>24</v>
      </c>
      <c r="I2704">
        <v>1075</v>
      </c>
    </row>
    <row r="2705" spans="1:9" ht="15" customHeight="1" x14ac:dyDescent="0.25">
      <c r="A2705" s="42">
        <v>519</v>
      </c>
      <c r="B2705" s="43">
        <v>513</v>
      </c>
      <c r="C2705" s="42">
        <v>4443</v>
      </c>
      <c r="D2705" s="43" t="s">
        <v>873</v>
      </c>
      <c r="E2705" s="43" t="s">
        <v>404</v>
      </c>
      <c r="F2705" s="43" t="s">
        <v>3441</v>
      </c>
      <c r="G2705" s="43" t="s">
        <v>465</v>
      </c>
      <c r="H2705" s="42">
        <v>38</v>
      </c>
      <c r="I2705">
        <v>114</v>
      </c>
    </row>
    <row r="2706" spans="1:9" ht="15" customHeight="1" x14ac:dyDescent="0.25">
      <c r="A2706" s="42">
        <v>182</v>
      </c>
      <c r="B2706" s="43">
        <v>181</v>
      </c>
      <c r="C2706" s="42">
        <v>25653</v>
      </c>
      <c r="D2706" s="43" t="s">
        <v>866</v>
      </c>
      <c r="E2706" s="43" t="s">
        <v>405</v>
      </c>
      <c r="F2706" s="43" t="s">
        <v>3441</v>
      </c>
      <c r="G2706" s="43" t="s">
        <v>453</v>
      </c>
      <c r="H2706" s="42">
        <v>31</v>
      </c>
      <c r="I2706">
        <v>364</v>
      </c>
    </row>
    <row r="2707" spans="1:9" ht="15" customHeight="1" x14ac:dyDescent="0.25">
      <c r="A2707" s="42">
        <v>88</v>
      </c>
      <c r="B2707" s="43">
        <v>85</v>
      </c>
      <c r="C2707" s="42">
        <v>19953</v>
      </c>
      <c r="D2707" s="43" t="s">
        <v>862</v>
      </c>
      <c r="E2707" s="43" t="s">
        <v>406</v>
      </c>
      <c r="F2707" s="43" t="s">
        <v>3441</v>
      </c>
      <c r="G2707" s="43" t="s">
        <v>436</v>
      </c>
      <c r="H2707" s="42">
        <v>33</v>
      </c>
      <c r="I2707">
        <v>617</v>
      </c>
    </row>
    <row r="2708" spans="1:9" ht="15" customHeight="1" x14ac:dyDescent="0.25">
      <c r="A2708" s="46">
        <v>340</v>
      </c>
      <c r="B2708" s="46">
        <v>391</v>
      </c>
      <c r="C2708" s="46">
        <v>32252</v>
      </c>
      <c r="D2708" s="46" t="s">
        <v>1305</v>
      </c>
      <c r="E2708" s="46" t="s">
        <v>1306</v>
      </c>
      <c r="F2708" s="46" t="s">
        <v>3441</v>
      </c>
      <c r="G2708" s="46" t="s">
        <v>465</v>
      </c>
      <c r="H2708" s="46">
        <v>30</v>
      </c>
      <c r="I2708">
        <v>212</v>
      </c>
    </row>
    <row r="2709" spans="1:9" ht="15" customHeight="1" x14ac:dyDescent="0.25">
      <c r="A2709" s="42">
        <v>718</v>
      </c>
      <c r="B2709" s="43">
        <v>728</v>
      </c>
      <c r="C2709" s="42">
        <v>18498</v>
      </c>
      <c r="D2709" s="43" t="s">
        <v>932</v>
      </c>
      <c r="E2709" s="43" t="s">
        <v>933</v>
      </c>
      <c r="F2709" s="43" t="s">
        <v>3441</v>
      </c>
      <c r="G2709" s="43" t="s">
        <v>489</v>
      </c>
      <c r="H2709" s="42">
        <v>33</v>
      </c>
      <c r="I2709">
        <v>69</v>
      </c>
    </row>
    <row r="2710" spans="1:9" ht="15" customHeight="1" x14ac:dyDescent="0.25">
      <c r="A2710" s="42">
        <v>262</v>
      </c>
      <c r="B2710" s="43">
        <v>279</v>
      </c>
      <c r="C2710" s="42">
        <v>35592</v>
      </c>
      <c r="D2710" s="43" t="s">
        <v>3712</v>
      </c>
      <c r="E2710" s="43" t="s">
        <v>3713</v>
      </c>
      <c r="F2710" s="43" t="s">
        <v>3441</v>
      </c>
      <c r="G2710" s="43" t="s">
        <v>602</v>
      </c>
      <c r="H2710" s="42">
        <v>20</v>
      </c>
      <c r="I2710">
        <v>271</v>
      </c>
    </row>
    <row r="2711" spans="1:9" ht="15" customHeight="1" x14ac:dyDescent="0.25">
      <c r="A2711" s="42">
        <v>131</v>
      </c>
      <c r="B2711" s="43">
        <v>120</v>
      </c>
      <c r="C2711" s="42">
        <v>30630</v>
      </c>
      <c r="D2711" s="43" t="s">
        <v>677</v>
      </c>
      <c r="E2711" s="43" t="s">
        <v>68</v>
      </c>
      <c r="F2711" s="43" t="s">
        <v>3441</v>
      </c>
      <c r="G2711" s="43" t="s">
        <v>489</v>
      </c>
      <c r="H2711" s="42">
        <v>24</v>
      </c>
      <c r="I2711">
        <v>468</v>
      </c>
    </row>
    <row r="2712" spans="1:9" ht="15" customHeight="1" x14ac:dyDescent="0.25">
      <c r="A2712" s="42">
        <v>669</v>
      </c>
      <c r="B2712" s="43">
        <v>636</v>
      </c>
      <c r="C2712" s="42">
        <v>31803</v>
      </c>
      <c r="D2712" s="43" t="s">
        <v>567</v>
      </c>
      <c r="E2712" s="43" t="s">
        <v>203</v>
      </c>
      <c r="F2712" s="43" t="s">
        <v>3441</v>
      </c>
      <c r="G2712" s="43" t="s">
        <v>442</v>
      </c>
      <c r="H2712" s="42">
        <v>22</v>
      </c>
      <c r="I2712">
        <v>78</v>
      </c>
    </row>
    <row r="2713" spans="1:9" ht="15" customHeight="1" x14ac:dyDescent="0.25">
      <c r="A2713" s="42">
        <v>155</v>
      </c>
      <c r="B2713" s="43">
        <v>151</v>
      </c>
      <c r="C2713" s="42">
        <v>27198</v>
      </c>
      <c r="D2713" s="43" t="s">
        <v>649</v>
      </c>
      <c r="E2713" s="43" t="s">
        <v>33</v>
      </c>
      <c r="F2713" s="43" t="s">
        <v>3441</v>
      </c>
      <c r="G2713" s="43" t="s">
        <v>641</v>
      </c>
      <c r="H2713" s="42">
        <v>27</v>
      </c>
      <c r="I2713">
        <v>413</v>
      </c>
    </row>
    <row r="2714" spans="1:9" ht="15" customHeight="1" x14ac:dyDescent="0.25">
      <c r="A2714" s="42">
        <v>9</v>
      </c>
      <c r="B2714" s="43">
        <v>9</v>
      </c>
      <c r="C2714" s="42">
        <v>20730</v>
      </c>
      <c r="D2714" s="43" t="s">
        <v>858</v>
      </c>
      <c r="E2714" s="43" t="s">
        <v>412</v>
      </c>
      <c r="F2714" s="43" t="s">
        <v>3441</v>
      </c>
      <c r="G2714" s="43" t="s">
        <v>442</v>
      </c>
      <c r="H2714" s="42">
        <v>31</v>
      </c>
      <c r="I2714">
        <v>1596</v>
      </c>
    </row>
    <row r="2715" spans="1:9" ht="15" customHeight="1" x14ac:dyDescent="0.25">
      <c r="A2715" s="42">
        <v>760</v>
      </c>
      <c r="B2715" s="43">
        <v>757</v>
      </c>
      <c r="C2715" s="42">
        <v>17794</v>
      </c>
      <c r="D2715" s="43" t="s">
        <v>667</v>
      </c>
      <c r="E2715" s="43" t="s">
        <v>281</v>
      </c>
      <c r="F2715" s="43" t="s">
        <v>3441</v>
      </c>
      <c r="G2715" s="43" t="s">
        <v>465</v>
      </c>
      <c r="H2715" s="42">
        <v>33</v>
      </c>
      <c r="I2715">
        <v>63</v>
      </c>
    </row>
    <row r="2716" spans="1:9" ht="15" customHeight="1" x14ac:dyDescent="0.25">
      <c r="A2716" s="42">
        <v>1562</v>
      </c>
      <c r="B2716" s="43">
        <v>1808</v>
      </c>
      <c r="C2716" s="42">
        <v>31551</v>
      </c>
      <c r="D2716" s="43" t="s">
        <v>1813</v>
      </c>
      <c r="E2716" s="43" t="s">
        <v>1814</v>
      </c>
      <c r="F2716" s="43" t="s">
        <v>3441</v>
      </c>
      <c r="G2716" s="43" t="s">
        <v>465</v>
      </c>
      <c r="H2716" s="42">
        <v>23</v>
      </c>
      <c r="I2716">
        <v>15</v>
      </c>
    </row>
    <row r="2717" spans="1:9" ht="15" customHeight="1" x14ac:dyDescent="0.25">
      <c r="A2717" s="42">
        <v>817</v>
      </c>
      <c r="B2717" s="43">
        <v>850</v>
      </c>
      <c r="C2717" s="42">
        <v>13199</v>
      </c>
      <c r="D2717" s="43" t="s">
        <v>867</v>
      </c>
      <c r="E2717" s="43" t="s">
        <v>413</v>
      </c>
      <c r="F2717" s="43" t="s">
        <v>3441</v>
      </c>
      <c r="G2717" s="43" t="s">
        <v>442</v>
      </c>
      <c r="H2717" s="42">
        <v>35</v>
      </c>
      <c r="I2717">
        <v>55</v>
      </c>
    </row>
    <row r="2718" spans="1:9" ht="15" customHeight="1" x14ac:dyDescent="0.25">
      <c r="A2718" s="42">
        <v>792</v>
      </c>
      <c r="B2718" s="43">
        <v>820</v>
      </c>
      <c r="C2718" s="42">
        <v>10148</v>
      </c>
      <c r="D2718" s="43" t="s">
        <v>2127</v>
      </c>
      <c r="E2718" s="43" t="s">
        <v>2128</v>
      </c>
      <c r="F2718" s="43" t="s">
        <v>3441</v>
      </c>
      <c r="G2718" s="43" t="s">
        <v>442</v>
      </c>
      <c r="H2718" s="42">
        <v>36</v>
      </c>
      <c r="I2718">
        <v>58</v>
      </c>
    </row>
    <row r="2719" spans="1:9" ht="15" customHeight="1" x14ac:dyDescent="0.25">
      <c r="A2719" s="42">
        <v>6</v>
      </c>
      <c r="B2719" s="43">
        <v>7</v>
      </c>
      <c r="C2719" s="42">
        <v>25740</v>
      </c>
      <c r="D2719" s="43" t="s">
        <v>861</v>
      </c>
      <c r="E2719" s="43" t="s">
        <v>3440</v>
      </c>
      <c r="F2719" s="43" t="s">
        <v>3441</v>
      </c>
      <c r="G2719" s="43" t="s">
        <v>529</v>
      </c>
      <c r="H2719" s="42">
        <v>29</v>
      </c>
      <c r="I2719">
        <v>1735</v>
      </c>
    </row>
    <row r="2720" spans="1:9" ht="15" customHeight="1" x14ac:dyDescent="0.25">
      <c r="A2720" s="42">
        <v>29</v>
      </c>
      <c r="B2720" s="43">
        <v>30</v>
      </c>
      <c r="C2720" s="42">
        <v>17893</v>
      </c>
      <c r="D2720" s="43" t="s">
        <v>512</v>
      </c>
      <c r="E2720" s="43" t="s">
        <v>19</v>
      </c>
      <c r="F2720" s="43" t="s">
        <v>3441</v>
      </c>
      <c r="G2720" s="43" t="s">
        <v>489</v>
      </c>
      <c r="H2720" s="42">
        <v>33</v>
      </c>
      <c r="I2720">
        <v>1004</v>
      </c>
    </row>
    <row r="2721" spans="1:9" ht="15" customHeight="1" x14ac:dyDescent="0.25">
      <c r="A2721" s="42">
        <v>121</v>
      </c>
      <c r="B2721" s="43">
        <v>116</v>
      </c>
      <c r="C2721" s="42">
        <v>31263</v>
      </c>
      <c r="D2721" s="43" t="s">
        <v>580</v>
      </c>
      <c r="E2721" s="43" t="s">
        <v>223</v>
      </c>
      <c r="F2721" s="43" t="s">
        <v>3441</v>
      </c>
      <c r="G2721" s="43" t="s">
        <v>436</v>
      </c>
      <c r="H2721" s="42">
        <v>27</v>
      </c>
      <c r="I2721">
        <v>500</v>
      </c>
    </row>
    <row r="2722" spans="1:9" ht="15" customHeight="1" x14ac:dyDescent="0.25">
      <c r="A2722" s="42">
        <v>2390</v>
      </c>
      <c r="B2722" s="43">
        <v>2378</v>
      </c>
      <c r="C2722" s="42">
        <v>25324</v>
      </c>
      <c r="D2722" s="43" t="s">
        <v>2802</v>
      </c>
      <c r="E2722" s="43" t="s">
        <v>2803</v>
      </c>
      <c r="F2722" s="43" t="s">
        <v>2279</v>
      </c>
      <c r="G2722" s="43" t="s">
        <v>1913</v>
      </c>
      <c r="H2722" s="42">
        <v>28</v>
      </c>
      <c r="I2722">
        <v>4</v>
      </c>
    </row>
    <row r="2723" spans="1:9" ht="15" customHeight="1" x14ac:dyDescent="0.25">
      <c r="A2723" s="46">
        <v>2062</v>
      </c>
      <c r="B2723" s="46">
        <v>2054</v>
      </c>
      <c r="C2723" s="46">
        <v>33045</v>
      </c>
      <c r="D2723" s="46" t="s">
        <v>4476</v>
      </c>
      <c r="E2723" s="46" t="s">
        <v>4477</v>
      </c>
      <c r="F2723" s="46" t="s">
        <v>2279</v>
      </c>
      <c r="G2723" s="46" t="s">
        <v>494</v>
      </c>
      <c r="H2723" s="46">
        <v>22</v>
      </c>
      <c r="I2723">
        <v>7</v>
      </c>
    </row>
    <row r="2724" spans="1:9" ht="15" customHeight="1" x14ac:dyDescent="0.25">
      <c r="A2724" s="42">
        <v>366</v>
      </c>
      <c r="B2724" s="43">
        <v>360</v>
      </c>
      <c r="C2724" s="42">
        <v>3685</v>
      </c>
      <c r="D2724" s="43" t="s">
        <v>1443</v>
      </c>
      <c r="E2724" s="43" t="s">
        <v>1444</v>
      </c>
      <c r="F2724" s="43" t="s">
        <v>2279</v>
      </c>
      <c r="G2724" s="43" t="s">
        <v>1445</v>
      </c>
      <c r="H2724" s="42">
        <v>40</v>
      </c>
      <c r="I2724">
        <v>194</v>
      </c>
    </row>
    <row r="2725" spans="1:9" ht="15" customHeight="1" x14ac:dyDescent="0.25">
      <c r="A2725" s="42">
        <v>532</v>
      </c>
      <c r="B2725" s="43">
        <v>530</v>
      </c>
      <c r="C2725" s="42">
        <v>29266</v>
      </c>
      <c r="D2725" s="43" t="s">
        <v>3623</v>
      </c>
      <c r="E2725" s="43" t="s">
        <v>2436</v>
      </c>
      <c r="F2725" s="43" t="s">
        <v>2279</v>
      </c>
      <c r="G2725" s="43" t="s">
        <v>1445</v>
      </c>
      <c r="H2725" s="42">
        <v>32</v>
      </c>
      <c r="I2725">
        <v>110</v>
      </c>
    </row>
    <row r="2726" spans="1:9" ht="15" customHeight="1" x14ac:dyDescent="0.25">
      <c r="A2726" s="42">
        <v>2881</v>
      </c>
      <c r="B2726" s="43">
        <v>2872</v>
      </c>
      <c r="C2726" s="42">
        <v>24021</v>
      </c>
      <c r="D2726" s="43" t="s">
        <v>3371</v>
      </c>
      <c r="E2726" s="43" t="s">
        <v>3372</v>
      </c>
      <c r="F2726" s="43" t="s">
        <v>2279</v>
      </c>
      <c r="G2726" s="43" t="s">
        <v>1913</v>
      </c>
      <c r="H2726" s="42">
        <v>31</v>
      </c>
      <c r="I2726">
        <v>1</v>
      </c>
    </row>
    <row r="2727" spans="1:9" ht="15" customHeight="1" x14ac:dyDescent="0.25">
      <c r="A2727" s="42">
        <v>3</v>
      </c>
      <c r="B2727" s="43">
        <v>4</v>
      </c>
      <c r="C2727" s="42">
        <v>26482</v>
      </c>
      <c r="D2727" s="43" t="s">
        <v>884</v>
      </c>
      <c r="E2727" s="43" t="s">
        <v>11</v>
      </c>
      <c r="F2727" s="43" t="s">
        <v>883</v>
      </c>
      <c r="G2727" s="43" t="s">
        <v>589</v>
      </c>
      <c r="H2727" s="42">
        <v>27</v>
      </c>
      <c r="I2727">
        <v>2136</v>
      </c>
    </row>
    <row r="2728" spans="1:9" ht="15" customHeight="1" x14ac:dyDescent="0.25">
      <c r="A2728" s="42">
        <v>322</v>
      </c>
      <c r="B2728" s="43">
        <v>314</v>
      </c>
      <c r="C2728" s="42">
        <v>32611</v>
      </c>
      <c r="D2728" s="43" t="s">
        <v>1837</v>
      </c>
      <c r="E2728" s="43" t="s">
        <v>1838</v>
      </c>
      <c r="F2728" s="43" t="s">
        <v>883</v>
      </c>
      <c r="G2728" s="43" t="s">
        <v>496</v>
      </c>
      <c r="H2728" s="42">
        <v>23</v>
      </c>
      <c r="I2728">
        <v>220</v>
      </c>
    </row>
    <row r="2729" spans="1:9" ht="15" customHeight="1" x14ac:dyDescent="0.25">
      <c r="A2729" s="42">
        <v>20</v>
      </c>
      <c r="B2729" s="43">
        <v>19</v>
      </c>
      <c r="C2729" s="42">
        <v>31654</v>
      </c>
      <c r="D2729" s="43" t="s">
        <v>891</v>
      </c>
      <c r="E2729" s="43" t="s">
        <v>419</v>
      </c>
      <c r="F2729" s="43" t="s">
        <v>883</v>
      </c>
      <c r="G2729" s="43" t="s">
        <v>496</v>
      </c>
      <c r="H2729" s="42">
        <v>23</v>
      </c>
      <c r="I2729">
        <v>1196</v>
      </c>
    </row>
    <row r="2730" spans="1:9" ht="15" customHeight="1" x14ac:dyDescent="0.25">
      <c r="A2730" s="42">
        <v>109</v>
      </c>
      <c r="B2730" s="43">
        <v>182</v>
      </c>
      <c r="C2730" s="42">
        <v>29419</v>
      </c>
      <c r="D2730" s="43" t="s">
        <v>846</v>
      </c>
      <c r="E2730" s="43" t="s">
        <v>384</v>
      </c>
      <c r="F2730" s="43" t="s">
        <v>883</v>
      </c>
      <c r="G2730" s="43" t="s">
        <v>445</v>
      </c>
      <c r="H2730" s="42">
        <v>25</v>
      </c>
      <c r="I2730">
        <v>526</v>
      </c>
    </row>
    <row r="2731" spans="1:9" ht="15" customHeight="1" x14ac:dyDescent="0.25">
      <c r="A2731" s="42">
        <v>282</v>
      </c>
      <c r="B2731" s="43">
        <v>274</v>
      </c>
      <c r="C2731" s="42">
        <v>26388</v>
      </c>
      <c r="D2731" s="43" t="s">
        <v>902</v>
      </c>
      <c r="E2731" s="43" t="s">
        <v>3449</v>
      </c>
      <c r="F2731" s="43" t="s">
        <v>883</v>
      </c>
      <c r="G2731" s="43" t="s">
        <v>529</v>
      </c>
      <c r="H2731" s="42">
        <v>27</v>
      </c>
      <c r="I2731">
        <v>255</v>
      </c>
    </row>
    <row r="2732" spans="1:9" ht="15" customHeight="1" x14ac:dyDescent="0.25">
      <c r="A2732" s="42">
        <v>68</v>
      </c>
      <c r="B2732" s="43">
        <v>67</v>
      </c>
      <c r="C2732" s="42">
        <v>34430</v>
      </c>
      <c r="D2732" s="43" t="s">
        <v>1990</v>
      </c>
      <c r="E2732" s="43" t="s">
        <v>1991</v>
      </c>
      <c r="F2732" s="43" t="s">
        <v>883</v>
      </c>
      <c r="G2732" s="43" t="s">
        <v>455</v>
      </c>
      <c r="H2732" s="42">
        <v>21</v>
      </c>
      <c r="I2732">
        <v>703</v>
      </c>
    </row>
    <row r="2733" spans="1:9" ht="15" customHeight="1" x14ac:dyDescent="0.25">
      <c r="A2733" s="42">
        <v>149</v>
      </c>
      <c r="B2733" s="43">
        <v>147</v>
      </c>
      <c r="C2733" s="42">
        <v>28298</v>
      </c>
      <c r="D2733" s="43" t="s">
        <v>890</v>
      </c>
      <c r="E2733" s="43" t="s">
        <v>24</v>
      </c>
      <c r="F2733" s="43" t="s">
        <v>883</v>
      </c>
      <c r="G2733" s="43" t="s">
        <v>445</v>
      </c>
      <c r="H2733" s="42">
        <v>27</v>
      </c>
      <c r="I2733">
        <v>423</v>
      </c>
    </row>
    <row r="2734" spans="1:9" ht="15" customHeight="1" x14ac:dyDescent="0.25">
      <c r="A2734" s="42">
        <v>16</v>
      </c>
      <c r="B2734" s="43">
        <v>15</v>
      </c>
      <c r="C2734" s="42">
        <v>33556</v>
      </c>
      <c r="D2734" s="43" t="s">
        <v>2600</v>
      </c>
      <c r="E2734" s="43" t="s">
        <v>2601</v>
      </c>
      <c r="F2734" s="43" t="s">
        <v>883</v>
      </c>
      <c r="G2734" s="43" t="s">
        <v>2378</v>
      </c>
      <c r="H2734" s="42">
        <v>22</v>
      </c>
      <c r="I2734">
        <v>1273</v>
      </c>
    </row>
    <row r="2735" spans="1:9" ht="15" customHeight="1" x14ac:dyDescent="0.25">
      <c r="A2735" s="42">
        <v>104</v>
      </c>
      <c r="B2735" s="43">
        <v>122</v>
      </c>
      <c r="C2735" s="42">
        <v>19548</v>
      </c>
      <c r="D2735" s="43" t="s">
        <v>549</v>
      </c>
      <c r="E2735" s="43" t="s">
        <v>190</v>
      </c>
      <c r="F2735" s="43" t="s">
        <v>883</v>
      </c>
      <c r="G2735" s="43" t="s">
        <v>450</v>
      </c>
      <c r="H2735" s="42">
        <v>32</v>
      </c>
      <c r="I2735">
        <v>538</v>
      </c>
    </row>
    <row r="2736" spans="1:9" ht="15" customHeight="1" x14ac:dyDescent="0.25">
      <c r="A2736" s="46">
        <v>297</v>
      </c>
      <c r="B2736" s="46">
        <v>282</v>
      </c>
      <c r="C2736" s="46">
        <v>28392</v>
      </c>
      <c r="D2736" s="46" t="s">
        <v>1014</v>
      </c>
      <c r="E2736" s="46" t="s">
        <v>1015</v>
      </c>
      <c r="F2736" s="46" t="s">
        <v>883</v>
      </c>
      <c r="G2736" s="46" t="s">
        <v>442</v>
      </c>
      <c r="H2736" s="46">
        <v>27</v>
      </c>
      <c r="I2736">
        <v>241</v>
      </c>
    </row>
    <row r="2737" spans="1:9" ht="15" customHeight="1" x14ac:dyDescent="0.25">
      <c r="A2737" s="42">
        <v>662</v>
      </c>
      <c r="B2737" s="43">
        <v>688</v>
      </c>
      <c r="C2737" s="42">
        <v>27752</v>
      </c>
      <c r="D2737" s="43" t="s">
        <v>734</v>
      </c>
      <c r="E2737" s="43" t="s">
        <v>304</v>
      </c>
      <c r="F2737" s="43" t="s">
        <v>883</v>
      </c>
      <c r="G2737" s="43" t="s">
        <v>529</v>
      </c>
      <c r="H2737" s="42">
        <v>26</v>
      </c>
      <c r="I2737">
        <v>79</v>
      </c>
    </row>
    <row r="2738" spans="1:9" ht="15" customHeight="1" x14ac:dyDescent="0.25">
      <c r="A2738" s="42">
        <v>1214</v>
      </c>
      <c r="B2738" s="43">
        <v>1342</v>
      </c>
      <c r="C2738" s="42">
        <v>11213</v>
      </c>
      <c r="D2738" s="43" t="s">
        <v>904</v>
      </c>
      <c r="E2738" s="43" t="s">
        <v>426</v>
      </c>
      <c r="F2738" s="43" t="s">
        <v>883</v>
      </c>
      <c r="G2738" s="43" t="s">
        <v>602</v>
      </c>
      <c r="H2738" s="42">
        <v>36</v>
      </c>
      <c r="I2738">
        <v>25</v>
      </c>
    </row>
    <row r="2739" spans="1:9" ht="15" customHeight="1" x14ac:dyDescent="0.25">
      <c r="A2739" s="42">
        <v>331</v>
      </c>
      <c r="B2739" s="43">
        <v>320</v>
      </c>
      <c r="C2739" s="42">
        <v>14310</v>
      </c>
      <c r="D2739" s="43" t="s">
        <v>894</v>
      </c>
      <c r="E2739" s="43" t="s">
        <v>427</v>
      </c>
      <c r="F2739" s="43" t="s">
        <v>883</v>
      </c>
      <c r="G2739" s="43" t="s">
        <v>564</v>
      </c>
      <c r="H2739" s="42">
        <v>36</v>
      </c>
      <c r="I2739">
        <v>217</v>
      </c>
    </row>
    <row r="2740" spans="1:9" ht="15" customHeight="1" x14ac:dyDescent="0.25">
      <c r="A2740" s="42">
        <v>44</v>
      </c>
      <c r="B2740" s="43">
        <v>42</v>
      </c>
      <c r="C2740" s="42">
        <v>26508</v>
      </c>
      <c r="D2740" s="43" t="s">
        <v>886</v>
      </c>
      <c r="E2740" s="43" t="s">
        <v>428</v>
      </c>
      <c r="F2740" s="43" t="s">
        <v>883</v>
      </c>
      <c r="G2740" s="43" t="s">
        <v>453</v>
      </c>
      <c r="H2740" s="42">
        <v>27</v>
      </c>
      <c r="I2740">
        <v>876</v>
      </c>
    </row>
    <row r="2741" spans="1:9" ht="15" customHeight="1" x14ac:dyDescent="0.25">
      <c r="A2741" s="42">
        <v>174</v>
      </c>
      <c r="B2741" s="43">
        <v>208</v>
      </c>
      <c r="C2741" s="42">
        <v>23463</v>
      </c>
      <c r="D2741" s="43" t="s">
        <v>897</v>
      </c>
      <c r="E2741" s="43" t="s">
        <v>429</v>
      </c>
      <c r="F2741" s="43" t="s">
        <v>883</v>
      </c>
      <c r="G2741" s="43" t="s">
        <v>497</v>
      </c>
      <c r="H2741" s="42">
        <v>31</v>
      </c>
      <c r="I2741">
        <v>380</v>
      </c>
    </row>
    <row r="2742" spans="1:9" ht="15" customHeight="1" x14ac:dyDescent="0.25">
      <c r="A2742" s="42">
        <v>92</v>
      </c>
      <c r="B2742" s="43">
        <v>90</v>
      </c>
      <c r="C2742" s="42">
        <v>34222</v>
      </c>
      <c r="D2742" s="43" t="s">
        <v>1647</v>
      </c>
      <c r="E2742" s="43" t="s">
        <v>1648</v>
      </c>
      <c r="F2742" s="43" t="s">
        <v>883</v>
      </c>
      <c r="G2742" s="43" t="s">
        <v>589</v>
      </c>
      <c r="H2742" s="42">
        <v>21</v>
      </c>
      <c r="I2742">
        <v>602</v>
      </c>
    </row>
    <row r="2743" spans="1:9" ht="15" customHeight="1" x14ac:dyDescent="0.25">
      <c r="A2743" s="42">
        <v>82</v>
      </c>
      <c r="B2743" s="43">
        <v>81</v>
      </c>
      <c r="C2743" s="42">
        <v>25157</v>
      </c>
      <c r="D2743" s="43" t="s">
        <v>681</v>
      </c>
      <c r="E2743" s="43" t="s">
        <v>80</v>
      </c>
      <c r="F2743" s="43" t="s">
        <v>883</v>
      </c>
      <c r="G2743" s="43" t="s">
        <v>592</v>
      </c>
      <c r="H2743" s="42">
        <v>28</v>
      </c>
      <c r="I2743">
        <v>627</v>
      </c>
    </row>
    <row r="2744" spans="1:9" ht="15" customHeight="1" x14ac:dyDescent="0.25">
      <c r="A2744" s="42">
        <v>435</v>
      </c>
      <c r="B2744" s="43">
        <v>432</v>
      </c>
      <c r="C2744" s="42">
        <v>22069</v>
      </c>
      <c r="D2744" s="43" t="s">
        <v>826</v>
      </c>
      <c r="E2744" s="43" t="s">
        <v>116</v>
      </c>
      <c r="F2744" s="43" t="s">
        <v>883</v>
      </c>
      <c r="G2744" s="43" t="s">
        <v>518</v>
      </c>
      <c r="H2744" s="42">
        <v>30</v>
      </c>
      <c r="I2744">
        <v>150</v>
      </c>
    </row>
    <row r="2745" spans="1:9" ht="15" customHeight="1" x14ac:dyDescent="0.25">
      <c r="A2745" s="42">
        <v>355</v>
      </c>
      <c r="B2745" s="43">
        <v>348</v>
      </c>
      <c r="C2745" s="42">
        <v>25513</v>
      </c>
      <c r="D2745" s="43" t="s">
        <v>900</v>
      </c>
      <c r="E2745" s="43" t="s">
        <v>430</v>
      </c>
      <c r="F2745" s="43" t="s">
        <v>883</v>
      </c>
      <c r="G2745" s="43" t="s">
        <v>589</v>
      </c>
      <c r="H2745" s="42">
        <v>29</v>
      </c>
      <c r="I2745">
        <v>201</v>
      </c>
    </row>
    <row r="2746" spans="1:9" ht="15" customHeight="1" x14ac:dyDescent="0.25">
      <c r="A2746" s="42">
        <v>369</v>
      </c>
      <c r="B2746" s="43">
        <v>362</v>
      </c>
      <c r="C2746" s="42">
        <v>24030</v>
      </c>
      <c r="D2746" s="43" t="s">
        <v>900</v>
      </c>
      <c r="E2746" s="43" t="s">
        <v>81</v>
      </c>
      <c r="F2746" s="43" t="s">
        <v>883</v>
      </c>
      <c r="G2746" s="43" t="s">
        <v>589</v>
      </c>
      <c r="H2746" s="42">
        <v>29</v>
      </c>
      <c r="I2746">
        <v>193</v>
      </c>
    </row>
    <row r="2747" spans="1:9" ht="15" customHeight="1" x14ac:dyDescent="0.25">
      <c r="A2747" s="42">
        <v>433</v>
      </c>
      <c r="B2747" s="43">
        <v>429</v>
      </c>
      <c r="C2747" s="42">
        <v>20847</v>
      </c>
      <c r="D2747" s="43" t="s">
        <v>542</v>
      </c>
      <c r="E2747" s="43" t="s">
        <v>199</v>
      </c>
      <c r="F2747" s="43" t="s">
        <v>883</v>
      </c>
      <c r="G2747" s="43" t="s">
        <v>485</v>
      </c>
      <c r="H2747" s="42">
        <v>31</v>
      </c>
      <c r="I2747">
        <v>151</v>
      </c>
    </row>
    <row r="2748" spans="1:9" ht="15" customHeight="1" x14ac:dyDescent="0.25">
      <c r="A2748" s="42">
        <v>59</v>
      </c>
      <c r="B2748" s="43">
        <v>59</v>
      </c>
      <c r="C2748" s="42">
        <v>24934</v>
      </c>
      <c r="D2748" s="43" t="s">
        <v>675</v>
      </c>
      <c r="E2748" s="43" t="s">
        <v>59</v>
      </c>
      <c r="F2748" s="43" t="s">
        <v>883</v>
      </c>
      <c r="G2748" s="43" t="s">
        <v>436</v>
      </c>
      <c r="H2748" s="42">
        <v>28</v>
      </c>
      <c r="I2748">
        <v>742</v>
      </c>
    </row>
    <row r="2749" spans="1:9" ht="15" customHeight="1" x14ac:dyDescent="0.25">
      <c r="A2749" s="42">
        <v>120</v>
      </c>
      <c r="B2749" s="43">
        <v>115</v>
      </c>
      <c r="C2749" s="42">
        <v>23299</v>
      </c>
      <c r="D2749" s="43" t="s">
        <v>893</v>
      </c>
      <c r="E2749" s="43" t="s">
        <v>4600</v>
      </c>
      <c r="F2749" s="43" t="s">
        <v>883</v>
      </c>
      <c r="G2749" s="43" t="s">
        <v>496</v>
      </c>
      <c r="H2749" s="42">
        <v>32</v>
      </c>
      <c r="I2749">
        <v>500</v>
      </c>
    </row>
    <row r="2750" spans="1:9" ht="15" customHeight="1" x14ac:dyDescent="0.25">
      <c r="A2750" s="42">
        <v>348</v>
      </c>
      <c r="B2750" s="43">
        <v>309</v>
      </c>
      <c r="C2750" s="42">
        <v>35894</v>
      </c>
      <c r="D2750" s="43" t="s">
        <v>4122</v>
      </c>
      <c r="E2750" s="43" t="s">
        <v>4123</v>
      </c>
      <c r="F2750" s="43" t="s">
        <v>883</v>
      </c>
      <c r="G2750" s="43" t="s">
        <v>496</v>
      </c>
      <c r="H2750" s="42">
        <v>20</v>
      </c>
      <c r="I2750">
        <v>205</v>
      </c>
    </row>
    <row r="2751" spans="1:9" ht="15" customHeight="1" x14ac:dyDescent="0.25">
      <c r="A2751" s="42">
        <v>153</v>
      </c>
      <c r="B2751" s="43">
        <v>193</v>
      </c>
      <c r="C2751" s="42">
        <v>28127</v>
      </c>
      <c r="D2751" s="43" t="s">
        <v>743</v>
      </c>
      <c r="E2751" s="43" t="s">
        <v>330</v>
      </c>
      <c r="F2751" s="43" t="s">
        <v>883</v>
      </c>
      <c r="G2751" s="43" t="s">
        <v>442</v>
      </c>
      <c r="H2751" s="42">
        <v>26</v>
      </c>
      <c r="I2751">
        <v>417</v>
      </c>
    </row>
    <row r="2752" spans="1:9" ht="15" customHeight="1" x14ac:dyDescent="0.25">
      <c r="A2752" s="42">
        <v>47</v>
      </c>
      <c r="B2752" s="43">
        <v>46</v>
      </c>
      <c r="C2752" s="42">
        <v>29568</v>
      </c>
      <c r="D2752" s="43" t="s">
        <v>474</v>
      </c>
      <c r="E2752" s="43" t="s">
        <v>162</v>
      </c>
      <c r="F2752" s="43" t="s">
        <v>883</v>
      </c>
      <c r="G2752" s="43" t="s">
        <v>438</v>
      </c>
      <c r="H2752" s="42">
        <v>30</v>
      </c>
      <c r="I2752">
        <v>854</v>
      </c>
    </row>
    <row r="2753" spans="1:9" ht="15" customHeight="1" x14ac:dyDescent="0.25">
      <c r="A2753" s="42">
        <v>48</v>
      </c>
      <c r="B2753" s="43">
        <v>48</v>
      </c>
      <c r="C2753" s="42">
        <v>16722</v>
      </c>
      <c r="D2753" s="43" t="s">
        <v>735</v>
      </c>
      <c r="E2753" s="43" t="s">
        <v>331</v>
      </c>
      <c r="F2753" s="43" t="s">
        <v>883</v>
      </c>
      <c r="G2753" s="43" t="s">
        <v>442</v>
      </c>
      <c r="H2753" s="42">
        <v>34</v>
      </c>
      <c r="I2753">
        <v>843</v>
      </c>
    </row>
    <row r="2754" spans="1:9" ht="15" customHeight="1" x14ac:dyDescent="0.25">
      <c r="A2754" s="42">
        <v>42</v>
      </c>
      <c r="B2754" s="43">
        <v>13</v>
      </c>
      <c r="C2754" s="42">
        <v>18975</v>
      </c>
      <c r="D2754" s="43" t="s">
        <v>512</v>
      </c>
      <c r="E2754" s="43" t="s">
        <v>284</v>
      </c>
      <c r="F2754" s="43" t="s">
        <v>883</v>
      </c>
      <c r="G2754" s="43" t="s">
        <v>489</v>
      </c>
      <c r="H2754" s="42">
        <v>33</v>
      </c>
      <c r="I2754">
        <v>889</v>
      </c>
    </row>
    <row r="2755" spans="1:9" ht="15" customHeight="1" x14ac:dyDescent="0.25">
      <c r="A2755" s="42">
        <v>1906</v>
      </c>
      <c r="B2755" s="43">
        <v>1908</v>
      </c>
      <c r="C2755" s="42">
        <v>33516</v>
      </c>
      <c r="D2755" s="43" t="s">
        <v>4088</v>
      </c>
      <c r="E2755" s="43" t="s">
        <v>4089</v>
      </c>
      <c r="F2755" s="43" t="s">
        <v>3466</v>
      </c>
      <c r="G2755" s="43" t="s">
        <v>1912</v>
      </c>
      <c r="H2755" s="42">
        <v>22</v>
      </c>
      <c r="I2755">
        <v>9</v>
      </c>
    </row>
    <row r="2756" spans="1:9" ht="15" customHeight="1" x14ac:dyDescent="0.25">
      <c r="A2756" s="42">
        <v>1383</v>
      </c>
      <c r="B2756" s="43">
        <v>1380</v>
      </c>
      <c r="C2756" s="42">
        <v>35918</v>
      </c>
      <c r="D2756" s="43" t="s">
        <v>4860</v>
      </c>
      <c r="E2756" s="43" t="s">
        <v>4861</v>
      </c>
      <c r="F2756" s="43" t="s">
        <v>3466</v>
      </c>
      <c r="G2756" s="43" t="s">
        <v>436</v>
      </c>
      <c r="H2756" s="42">
        <v>20</v>
      </c>
      <c r="I2756">
        <v>20</v>
      </c>
    </row>
    <row r="2757" spans="1:9" ht="15" customHeight="1" x14ac:dyDescent="0.25">
      <c r="A2757" s="42">
        <v>1036</v>
      </c>
      <c r="B2757" s="43">
        <v>1036</v>
      </c>
      <c r="C2757" s="42">
        <v>35892</v>
      </c>
      <c r="D2757" s="43" t="s">
        <v>4051</v>
      </c>
      <c r="E2757" s="43" t="s">
        <v>4052</v>
      </c>
      <c r="F2757" s="43" t="s">
        <v>3466</v>
      </c>
      <c r="G2757" s="43" t="s">
        <v>445</v>
      </c>
      <c r="H2757" s="42">
        <v>20</v>
      </c>
      <c r="I2757">
        <v>36</v>
      </c>
    </row>
    <row r="2758" spans="1:9" ht="15" customHeight="1" x14ac:dyDescent="0.25">
      <c r="A2758" s="42">
        <v>1375</v>
      </c>
      <c r="B2758" s="43">
        <v>1370</v>
      </c>
      <c r="C2758" s="42">
        <v>35005</v>
      </c>
      <c r="D2758" s="43" t="s">
        <v>3565</v>
      </c>
      <c r="E2758" s="43" t="s">
        <v>4853</v>
      </c>
      <c r="F2758" s="43" t="s">
        <v>3466</v>
      </c>
      <c r="G2758" s="43" t="s">
        <v>1912</v>
      </c>
      <c r="H2758" s="42">
        <v>22</v>
      </c>
      <c r="I2758">
        <v>20</v>
      </c>
    </row>
    <row r="2759" spans="1:9" ht="15" customHeight="1" x14ac:dyDescent="0.25">
      <c r="A2759" s="46">
        <v>914</v>
      </c>
      <c r="B2759" s="46">
        <v>904</v>
      </c>
      <c r="C2759" s="46">
        <v>35637</v>
      </c>
      <c r="D2759" s="46" t="s">
        <v>4704</v>
      </c>
      <c r="E2759" s="46" t="s">
        <v>4705</v>
      </c>
      <c r="F2759" s="46" t="s">
        <v>3466</v>
      </c>
      <c r="G2759" s="46" t="s">
        <v>442</v>
      </c>
      <c r="H2759" s="46">
        <v>20</v>
      </c>
      <c r="I2759">
        <v>46</v>
      </c>
    </row>
    <row r="2760" spans="1:9" ht="15" customHeight="1" x14ac:dyDescent="0.25">
      <c r="A2760" s="42">
        <v>483</v>
      </c>
      <c r="B2760" s="43">
        <v>505</v>
      </c>
      <c r="C2760" s="42">
        <v>37070</v>
      </c>
      <c r="D2760" s="43" t="s">
        <v>4628</v>
      </c>
      <c r="E2760" s="43" t="s">
        <v>4629</v>
      </c>
      <c r="F2760" s="43" t="s">
        <v>3466</v>
      </c>
      <c r="G2760" s="43" t="s">
        <v>496</v>
      </c>
      <c r="H2760" s="42">
        <v>19</v>
      </c>
      <c r="I2760">
        <v>125</v>
      </c>
    </row>
    <row r="2761" spans="1:9" ht="15" customHeight="1" x14ac:dyDescent="0.25">
      <c r="A2761" s="42">
        <v>957</v>
      </c>
      <c r="B2761" s="43">
        <v>951</v>
      </c>
      <c r="C2761" s="42">
        <v>37560</v>
      </c>
      <c r="D2761" s="43" t="s">
        <v>4712</v>
      </c>
      <c r="E2761" s="43" t="s">
        <v>4713</v>
      </c>
      <c r="F2761" s="43" t="s">
        <v>3466</v>
      </c>
      <c r="G2761" s="43" t="s">
        <v>592</v>
      </c>
      <c r="H2761" s="42">
        <v>19</v>
      </c>
      <c r="I2761">
        <v>42</v>
      </c>
    </row>
    <row r="2762" spans="1:9" ht="15" customHeight="1" x14ac:dyDescent="0.25">
      <c r="A2762" s="42">
        <v>728</v>
      </c>
      <c r="B2762" s="43">
        <v>725</v>
      </c>
      <c r="C2762" s="42">
        <v>35868</v>
      </c>
      <c r="D2762" s="43" t="s">
        <v>4311</v>
      </c>
      <c r="E2762" s="43" t="s">
        <v>4312</v>
      </c>
      <c r="F2762" s="43" t="s">
        <v>3466</v>
      </c>
      <c r="G2762" s="43" t="s">
        <v>518</v>
      </c>
      <c r="H2762" s="42">
        <v>20</v>
      </c>
      <c r="I2762">
        <v>68</v>
      </c>
    </row>
    <row r="2763" spans="1:9" ht="15" customHeight="1" x14ac:dyDescent="0.25">
      <c r="A2763" s="42">
        <v>509</v>
      </c>
      <c r="B2763" s="43">
        <v>529</v>
      </c>
      <c r="C2763" s="42">
        <v>35859</v>
      </c>
      <c r="D2763" s="43" t="s">
        <v>4367</v>
      </c>
      <c r="E2763" s="43" t="s">
        <v>4368</v>
      </c>
      <c r="F2763" s="43" t="s">
        <v>3466</v>
      </c>
      <c r="G2763" s="43" t="s">
        <v>921</v>
      </c>
      <c r="H2763" s="42">
        <v>20</v>
      </c>
      <c r="I2763">
        <v>117</v>
      </c>
    </row>
    <row r="2764" spans="1:9" ht="15" customHeight="1" x14ac:dyDescent="0.25">
      <c r="A2764" s="42">
        <v>1995</v>
      </c>
      <c r="B2764" s="43">
        <v>1990</v>
      </c>
      <c r="C2764" s="42">
        <v>37137</v>
      </c>
      <c r="D2764" s="43" t="s">
        <v>5271</v>
      </c>
      <c r="E2764" s="43" t="s">
        <v>5272</v>
      </c>
      <c r="F2764" s="43" t="s">
        <v>3466</v>
      </c>
      <c r="G2764" s="43" t="s">
        <v>445</v>
      </c>
      <c r="H2764" s="42">
        <v>19</v>
      </c>
      <c r="I2764">
        <v>8</v>
      </c>
    </row>
    <row r="2765" spans="1:9" ht="15" customHeight="1" x14ac:dyDescent="0.25">
      <c r="A2765" s="42">
        <v>953</v>
      </c>
      <c r="B2765" s="43">
        <v>948</v>
      </c>
      <c r="C2765" s="42">
        <v>34223</v>
      </c>
      <c r="D2765" s="43" t="s">
        <v>4096</v>
      </c>
      <c r="E2765" s="43" t="s">
        <v>4097</v>
      </c>
      <c r="F2765" s="43" t="s">
        <v>1486</v>
      </c>
      <c r="G2765" s="43" t="s">
        <v>436</v>
      </c>
      <c r="H2765" s="42">
        <v>21</v>
      </c>
      <c r="I2765">
        <v>42</v>
      </c>
    </row>
    <row r="2766" spans="1:9" ht="15" customHeight="1" x14ac:dyDescent="0.25">
      <c r="A2766" s="42">
        <v>2282</v>
      </c>
      <c r="B2766" s="43">
        <v>2272</v>
      </c>
      <c r="C2766" s="42">
        <v>32649</v>
      </c>
      <c r="D2766" s="43" t="s">
        <v>3415</v>
      </c>
      <c r="E2766" s="43" t="s">
        <v>3416</v>
      </c>
      <c r="F2766" s="43" t="s">
        <v>1486</v>
      </c>
      <c r="G2766" s="43" t="s">
        <v>436</v>
      </c>
      <c r="H2766" s="42">
        <v>23</v>
      </c>
      <c r="I2766">
        <v>5</v>
      </c>
    </row>
    <row r="2767" spans="1:9" ht="15" customHeight="1" x14ac:dyDescent="0.25">
      <c r="A2767" s="42">
        <v>1319</v>
      </c>
      <c r="B2767" s="43">
        <v>1312</v>
      </c>
      <c r="C2767" s="42">
        <v>32287</v>
      </c>
      <c r="D2767" s="43" t="s">
        <v>4277</v>
      </c>
      <c r="E2767" s="43" t="s">
        <v>4278</v>
      </c>
      <c r="F2767" s="43" t="s">
        <v>1486</v>
      </c>
      <c r="G2767" s="43" t="s">
        <v>436</v>
      </c>
      <c r="H2767" s="42">
        <v>27</v>
      </c>
      <c r="I2767">
        <v>22</v>
      </c>
    </row>
    <row r="2768" spans="1:9" ht="15" customHeight="1" x14ac:dyDescent="0.25">
      <c r="A2768" s="42">
        <v>927</v>
      </c>
      <c r="B2768" s="43">
        <v>921</v>
      </c>
      <c r="C2768" s="42">
        <v>28466</v>
      </c>
      <c r="D2768" s="43" t="s">
        <v>1696</v>
      </c>
      <c r="E2768" s="43" t="s">
        <v>1697</v>
      </c>
      <c r="F2768" s="43" t="s">
        <v>1486</v>
      </c>
      <c r="G2768" s="43" t="s">
        <v>436</v>
      </c>
      <c r="H2768" s="42">
        <v>27</v>
      </c>
      <c r="I2768">
        <v>44</v>
      </c>
    </row>
    <row r="2769" spans="1:9" ht="15" customHeight="1" x14ac:dyDescent="0.25">
      <c r="A2769" s="42">
        <v>2946</v>
      </c>
      <c r="B2769" s="43">
        <v>2939</v>
      </c>
      <c r="C2769" s="42">
        <v>35821</v>
      </c>
      <c r="D2769" s="43" t="s">
        <v>4236</v>
      </c>
      <c r="E2769" s="43" t="s">
        <v>4237</v>
      </c>
      <c r="F2769" s="43" t="s">
        <v>1486</v>
      </c>
      <c r="G2769" s="43" t="s">
        <v>436</v>
      </c>
      <c r="H2769" s="42">
        <v>21</v>
      </c>
      <c r="I2769">
        <v>1</v>
      </c>
    </row>
    <row r="2770" spans="1:9" ht="15" customHeight="1" x14ac:dyDescent="0.25">
      <c r="A2770" s="42">
        <v>625</v>
      </c>
      <c r="B2770" s="43">
        <v>886</v>
      </c>
      <c r="C2770" s="42">
        <v>30163</v>
      </c>
      <c r="D2770" s="43" t="s">
        <v>2049</v>
      </c>
      <c r="E2770" s="43" t="s">
        <v>4650</v>
      </c>
      <c r="F2770" s="43" t="s">
        <v>1486</v>
      </c>
      <c r="G2770" s="43" t="s">
        <v>436</v>
      </c>
      <c r="H2770" s="42">
        <v>25</v>
      </c>
      <c r="I2770">
        <v>88</v>
      </c>
    </row>
    <row r="2771" spans="1:9" ht="15" customHeight="1" x14ac:dyDescent="0.25">
      <c r="A2771" s="42">
        <v>636</v>
      </c>
      <c r="B2771" s="43">
        <v>662</v>
      </c>
      <c r="C2771" s="42">
        <v>30008</v>
      </c>
      <c r="D2771" s="43" t="s">
        <v>1130</v>
      </c>
      <c r="E2771" s="43" t="s">
        <v>1131</v>
      </c>
      <c r="F2771" s="43" t="s">
        <v>1486</v>
      </c>
      <c r="G2771" s="43" t="s">
        <v>436</v>
      </c>
      <c r="H2771" s="42">
        <v>27</v>
      </c>
      <c r="I2771">
        <v>85</v>
      </c>
    </row>
    <row r="2772" spans="1:9" ht="15" customHeight="1" x14ac:dyDescent="0.25">
      <c r="A2772" s="46">
        <v>2752</v>
      </c>
      <c r="B2772" s="46">
        <v>2744</v>
      </c>
      <c r="C2772" s="46">
        <v>33722</v>
      </c>
      <c r="D2772" s="46" t="s">
        <v>6016</v>
      </c>
      <c r="E2772" s="46" t="s">
        <v>6017</v>
      </c>
      <c r="F2772" s="46" t="s">
        <v>1812</v>
      </c>
      <c r="G2772" s="46" t="s">
        <v>465</v>
      </c>
      <c r="H2772" s="46">
        <v>24</v>
      </c>
      <c r="I2772">
        <v>2</v>
      </c>
    </row>
    <row r="2773" spans="1:9" ht="15" customHeight="1" x14ac:dyDescent="0.25">
      <c r="A2773" s="42">
        <v>2570</v>
      </c>
      <c r="B2773" s="43">
        <v>2561</v>
      </c>
      <c r="C2773" s="42">
        <v>24408</v>
      </c>
      <c r="D2773" s="43" t="s">
        <v>5863</v>
      </c>
      <c r="E2773" s="43" t="s">
        <v>5864</v>
      </c>
      <c r="F2773" s="43" t="s">
        <v>1812</v>
      </c>
      <c r="G2773" s="43" t="s">
        <v>465</v>
      </c>
      <c r="H2773" s="42">
        <v>34</v>
      </c>
      <c r="I2773">
        <v>3</v>
      </c>
    </row>
    <row r="2774" spans="1:9" ht="15" customHeight="1" x14ac:dyDescent="0.25">
      <c r="A2774" s="42">
        <v>1619</v>
      </c>
      <c r="B2774" s="43">
        <v>1612</v>
      </c>
      <c r="C2774" s="42">
        <v>23675</v>
      </c>
      <c r="D2774" s="43" t="s">
        <v>2727</v>
      </c>
      <c r="E2774" s="43" t="s">
        <v>2728</v>
      </c>
      <c r="F2774" s="43" t="s">
        <v>1812</v>
      </c>
      <c r="G2774" s="43" t="s">
        <v>465</v>
      </c>
      <c r="H2774" s="42">
        <v>35</v>
      </c>
      <c r="I2774">
        <v>14</v>
      </c>
    </row>
    <row r="2775" spans="1:9" ht="15" customHeight="1" x14ac:dyDescent="0.25">
      <c r="A2775" s="42">
        <v>2395</v>
      </c>
      <c r="B2775" s="43">
        <v>2383</v>
      </c>
      <c r="C2775" s="42">
        <v>26913</v>
      </c>
      <c r="D2775" s="43" t="s">
        <v>5675</v>
      </c>
      <c r="E2775" s="43" t="s">
        <v>5676</v>
      </c>
      <c r="F2775" s="43" t="s">
        <v>1812</v>
      </c>
      <c r="G2775" s="43" t="s">
        <v>465</v>
      </c>
      <c r="H2775" s="42">
        <v>31</v>
      </c>
      <c r="I2775">
        <v>4</v>
      </c>
    </row>
    <row r="2776" spans="1:9" ht="15" customHeight="1" x14ac:dyDescent="0.25">
      <c r="A2776" s="42">
        <v>2035</v>
      </c>
      <c r="B2776" s="43">
        <v>2030</v>
      </c>
      <c r="C2776" s="42">
        <v>28395</v>
      </c>
      <c r="D2776" s="43" t="s">
        <v>464</v>
      </c>
      <c r="E2776" s="43" t="s">
        <v>1811</v>
      </c>
      <c r="F2776" s="43" t="s">
        <v>1812</v>
      </c>
      <c r="G2776" s="43" t="s">
        <v>465</v>
      </c>
      <c r="H2776" s="42">
        <v>30</v>
      </c>
      <c r="I2776">
        <v>7</v>
      </c>
    </row>
    <row r="2777" spans="1:9" ht="15" customHeight="1" x14ac:dyDescent="0.25">
      <c r="A2777" s="42">
        <v>1664</v>
      </c>
      <c r="B2777" s="43">
        <v>1655</v>
      </c>
      <c r="C2777" s="42">
        <v>32265</v>
      </c>
      <c r="D2777" s="43" t="s">
        <v>2304</v>
      </c>
      <c r="E2777" s="43" t="s">
        <v>2305</v>
      </c>
      <c r="F2777" s="43" t="s">
        <v>1812</v>
      </c>
      <c r="G2777" s="43" t="s">
        <v>465</v>
      </c>
      <c r="H2777" s="42">
        <v>28</v>
      </c>
      <c r="I2777">
        <v>13</v>
      </c>
    </row>
    <row r="2778" spans="1:9" ht="15" customHeight="1" x14ac:dyDescent="0.25">
      <c r="A2778" s="42">
        <v>2668</v>
      </c>
      <c r="B2778" s="43">
        <v>2663</v>
      </c>
      <c r="C2778" s="42">
        <v>20078</v>
      </c>
      <c r="D2778" s="43" t="s">
        <v>3283</v>
      </c>
      <c r="E2778" s="43" t="s">
        <v>3284</v>
      </c>
      <c r="F2778" s="43" t="s">
        <v>1812</v>
      </c>
      <c r="G2778" s="43" t="s">
        <v>442</v>
      </c>
      <c r="H2778" s="42">
        <v>34</v>
      </c>
      <c r="I2778">
        <v>2</v>
      </c>
    </row>
    <row r="2779" spans="1:9" ht="15" customHeight="1" x14ac:dyDescent="0.25">
      <c r="A2779" s="42">
        <v>943</v>
      </c>
      <c r="B2779" s="43">
        <v>941</v>
      </c>
      <c r="C2779" s="42">
        <v>32582</v>
      </c>
      <c r="D2779" s="43" t="s">
        <v>3009</v>
      </c>
      <c r="E2779" s="43" t="s">
        <v>3010</v>
      </c>
      <c r="F2779" s="43" t="s">
        <v>1812</v>
      </c>
      <c r="G2779" s="43" t="s">
        <v>465</v>
      </c>
      <c r="H2779" s="42">
        <v>26</v>
      </c>
      <c r="I2779">
        <v>43</v>
      </c>
    </row>
    <row r="2780" spans="1:9" ht="15" customHeight="1" x14ac:dyDescent="0.25">
      <c r="A2780" s="42">
        <v>1345</v>
      </c>
      <c r="B2780" s="43">
        <v>1337</v>
      </c>
      <c r="C2780" s="42">
        <v>34312</v>
      </c>
      <c r="D2780" s="43" t="s">
        <v>548</v>
      </c>
      <c r="E2780" s="43" t="s">
        <v>3425</v>
      </c>
      <c r="F2780" s="43" t="s">
        <v>1812</v>
      </c>
      <c r="G2780" s="43" t="s">
        <v>465</v>
      </c>
      <c r="H2780" s="42">
        <v>27</v>
      </c>
      <c r="I2780">
        <v>21</v>
      </c>
    </row>
    <row r="2781" spans="1:9" ht="15" customHeight="1" x14ac:dyDescent="0.25">
      <c r="A2781" s="42">
        <v>2515</v>
      </c>
      <c r="B2781" s="43">
        <v>2507</v>
      </c>
      <c r="C2781" s="42">
        <v>36111</v>
      </c>
      <c r="D2781" s="43" t="s">
        <v>5367</v>
      </c>
      <c r="E2781" s="43" t="s">
        <v>5776</v>
      </c>
      <c r="F2781" s="43" t="s">
        <v>5230</v>
      </c>
      <c r="G2781" s="43" t="s">
        <v>445</v>
      </c>
      <c r="H2781" s="42">
        <v>20</v>
      </c>
      <c r="I2781">
        <v>4</v>
      </c>
    </row>
    <row r="2782" spans="1:9" ht="15" customHeight="1" x14ac:dyDescent="0.25">
      <c r="A2782" s="42">
        <v>2744</v>
      </c>
      <c r="B2782" s="43">
        <v>2736</v>
      </c>
      <c r="C2782" s="42">
        <v>32967</v>
      </c>
      <c r="D2782" s="43" t="s">
        <v>6010</v>
      </c>
      <c r="E2782" s="43" t="s">
        <v>6011</v>
      </c>
      <c r="F2782" s="43" t="s">
        <v>5230</v>
      </c>
      <c r="G2782" s="43" t="s">
        <v>445</v>
      </c>
      <c r="H2782" s="42">
        <v>22</v>
      </c>
      <c r="I2782">
        <v>2</v>
      </c>
    </row>
    <row r="2783" spans="1:9" ht="15" customHeight="1" x14ac:dyDescent="0.25">
      <c r="A2783" s="42">
        <v>1961</v>
      </c>
      <c r="B2783" s="43">
        <v>1959</v>
      </c>
      <c r="C2783" s="42">
        <v>33083</v>
      </c>
      <c r="D2783" s="43" t="s">
        <v>2691</v>
      </c>
      <c r="E2783" s="43" t="s">
        <v>2692</v>
      </c>
      <c r="F2783" s="43" t="s">
        <v>5230</v>
      </c>
      <c r="G2783" s="43" t="s">
        <v>445</v>
      </c>
      <c r="H2783" s="42">
        <v>22</v>
      </c>
      <c r="I2783">
        <v>8</v>
      </c>
    </row>
    <row r="2784" spans="1:9" ht="15" customHeight="1" x14ac:dyDescent="0.25">
      <c r="A2784" s="42">
        <v>304</v>
      </c>
      <c r="B2784" s="43">
        <v>299</v>
      </c>
      <c r="C2784" s="42">
        <v>22233</v>
      </c>
      <c r="D2784" s="43" t="s">
        <v>1165</v>
      </c>
      <c r="E2784" s="43" t="s">
        <v>1166</v>
      </c>
      <c r="F2784" s="43" t="s">
        <v>3445</v>
      </c>
      <c r="G2784" s="43" t="s">
        <v>602</v>
      </c>
      <c r="H2784" s="42">
        <v>30</v>
      </c>
      <c r="I2784">
        <v>234</v>
      </c>
    </row>
    <row r="2785" spans="1:9" ht="15" customHeight="1" x14ac:dyDescent="0.25">
      <c r="A2785" s="42">
        <v>1566</v>
      </c>
      <c r="B2785" s="43">
        <v>1823</v>
      </c>
      <c r="C2785" s="42">
        <v>32798</v>
      </c>
      <c r="D2785" s="43" t="s">
        <v>2190</v>
      </c>
      <c r="E2785" s="43" t="s">
        <v>2191</v>
      </c>
      <c r="F2785" s="43" t="s">
        <v>3445</v>
      </c>
      <c r="G2785" s="43" t="s">
        <v>529</v>
      </c>
      <c r="H2785" s="42">
        <v>22</v>
      </c>
      <c r="I2785">
        <v>15</v>
      </c>
    </row>
    <row r="2786" spans="1:9" ht="15" customHeight="1" x14ac:dyDescent="0.25">
      <c r="A2786" s="42">
        <v>183</v>
      </c>
      <c r="B2786" s="43">
        <v>187</v>
      </c>
      <c r="C2786" s="42">
        <v>25761</v>
      </c>
      <c r="D2786" s="43" t="s">
        <v>1124</v>
      </c>
      <c r="E2786" s="43" t="s">
        <v>1125</v>
      </c>
      <c r="F2786" s="43" t="s">
        <v>3445</v>
      </c>
      <c r="G2786" s="43" t="s">
        <v>602</v>
      </c>
      <c r="H2786" s="42">
        <v>28</v>
      </c>
      <c r="I2786">
        <v>362</v>
      </c>
    </row>
    <row r="2787" spans="1:9" ht="15" customHeight="1" x14ac:dyDescent="0.25">
      <c r="A2787" s="42">
        <v>1799</v>
      </c>
      <c r="B2787" s="43">
        <v>1796</v>
      </c>
      <c r="C2787" s="42">
        <v>28578</v>
      </c>
      <c r="D2787" s="43" t="s">
        <v>1109</v>
      </c>
      <c r="E2787" s="43" t="s">
        <v>3468</v>
      </c>
      <c r="F2787" s="43" t="s">
        <v>3445</v>
      </c>
      <c r="G2787" s="43" t="s">
        <v>602</v>
      </c>
      <c r="H2787" s="42">
        <v>26</v>
      </c>
      <c r="I2787">
        <v>10</v>
      </c>
    </row>
    <row r="2788" spans="1:9" ht="15" customHeight="1" x14ac:dyDescent="0.25">
      <c r="A2788" s="42">
        <v>23</v>
      </c>
      <c r="B2788" s="43">
        <v>21</v>
      </c>
      <c r="C2788" s="42">
        <v>19448</v>
      </c>
      <c r="D2788" s="43" t="s">
        <v>620</v>
      </c>
      <c r="E2788" s="43" t="s">
        <v>27</v>
      </c>
      <c r="F2788" s="43" t="s">
        <v>3445</v>
      </c>
      <c r="G2788" s="43" t="s">
        <v>529</v>
      </c>
      <c r="H2788" s="42">
        <v>32</v>
      </c>
      <c r="I2788">
        <v>1182</v>
      </c>
    </row>
    <row r="2789" spans="1:9" ht="15" customHeight="1" x14ac:dyDescent="0.25">
      <c r="A2789" s="42">
        <v>577</v>
      </c>
      <c r="B2789" s="43">
        <v>569</v>
      </c>
      <c r="C2789" s="42">
        <v>32795</v>
      </c>
      <c r="D2789" s="43" t="s">
        <v>1839</v>
      </c>
      <c r="E2789" s="43" t="s">
        <v>1840</v>
      </c>
      <c r="F2789" s="43" t="s">
        <v>3445</v>
      </c>
      <c r="G2789" s="43" t="s">
        <v>529</v>
      </c>
      <c r="H2789" s="42">
        <v>22</v>
      </c>
      <c r="I2789">
        <v>100</v>
      </c>
    </row>
    <row r="2790" spans="1:9" ht="15" customHeight="1" x14ac:dyDescent="0.25">
      <c r="A2790" s="42">
        <v>112</v>
      </c>
      <c r="B2790" s="43">
        <v>109</v>
      </c>
      <c r="C2790" s="42">
        <v>28553</v>
      </c>
      <c r="D2790" s="43" t="s">
        <v>1145</v>
      </c>
      <c r="E2790" s="43" t="s">
        <v>1146</v>
      </c>
      <c r="F2790" s="43" t="s">
        <v>3445</v>
      </c>
      <c r="G2790" s="43" t="s">
        <v>602</v>
      </c>
      <c r="H2790" s="42">
        <v>28</v>
      </c>
      <c r="I2790">
        <v>515</v>
      </c>
    </row>
    <row r="2791" spans="1:9" ht="15" customHeight="1" x14ac:dyDescent="0.25">
      <c r="A2791" s="46">
        <v>250</v>
      </c>
      <c r="B2791" s="46">
        <v>256</v>
      </c>
      <c r="C2791" s="46">
        <v>32797</v>
      </c>
      <c r="D2791" s="46" t="s">
        <v>1136</v>
      </c>
      <c r="E2791" s="46" t="s">
        <v>1137</v>
      </c>
      <c r="F2791" s="46" t="s">
        <v>3445</v>
      </c>
      <c r="G2791" s="46" t="s">
        <v>602</v>
      </c>
      <c r="H2791" s="46">
        <v>22</v>
      </c>
      <c r="I2791">
        <v>285</v>
      </c>
    </row>
    <row r="2792" spans="1:9" ht="15" customHeight="1" x14ac:dyDescent="0.25">
      <c r="A2792" s="42">
        <v>133</v>
      </c>
      <c r="B2792" s="43">
        <v>126</v>
      </c>
      <c r="C2792" s="42">
        <v>20760</v>
      </c>
      <c r="D2792" s="43" t="s">
        <v>839</v>
      </c>
      <c r="E2792" s="43" t="s">
        <v>390</v>
      </c>
      <c r="F2792" s="43" t="s">
        <v>3445</v>
      </c>
      <c r="G2792" s="43" t="s">
        <v>602</v>
      </c>
      <c r="H2792" s="42">
        <v>31</v>
      </c>
      <c r="I2792">
        <v>463</v>
      </c>
    </row>
    <row r="2793" spans="1:9" ht="15" customHeight="1" x14ac:dyDescent="0.25">
      <c r="A2793" s="42">
        <v>397</v>
      </c>
      <c r="B2793" s="43">
        <v>431</v>
      </c>
      <c r="C2793" s="42">
        <v>30167</v>
      </c>
      <c r="D2793" s="43" t="s">
        <v>1081</v>
      </c>
      <c r="E2793" s="43" t="s">
        <v>1082</v>
      </c>
      <c r="F2793" s="43" t="s">
        <v>3445</v>
      </c>
      <c r="G2793" s="43" t="s">
        <v>602</v>
      </c>
      <c r="H2793" s="42">
        <v>25</v>
      </c>
      <c r="I2793">
        <v>176</v>
      </c>
    </row>
    <row r="2794" spans="1:9" ht="15" customHeight="1" x14ac:dyDescent="0.25">
      <c r="A2794" s="42">
        <v>1120</v>
      </c>
      <c r="B2794" s="43">
        <v>1110</v>
      </c>
      <c r="C2794" s="42">
        <v>27671</v>
      </c>
      <c r="D2794" s="43" t="s">
        <v>613</v>
      </c>
      <c r="E2794" s="43" t="s">
        <v>229</v>
      </c>
      <c r="F2794" s="43" t="s">
        <v>3445</v>
      </c>
      <c r="G2794" s="43" t="s">
        <v>602</v>
      </c>
      <c r="H2794" s="42">
        <v>26</v>
      </c>
      <c r="I2794">
        <v>31</v>
      </c>
    </row>
    <row r="2795" spans="1:9" ht="15" customHeight="1" x14ac:dyDescent="0.25">
      <c r="A2795" s="42">
        <v>1776</v>
      </c>
      <c r="B2795" s="43">
        <v>1528</v>
      </c>
      <c r="C2795" s="42">
        <v>20715</v>
      </c>
      <c r="D2795" s="43" t="s">
        <v>995</v>
      </c>
      <c r="E2795" s="43" t="s">
        <v>996</v>
      </c>
      <c r="F2795" s="43" t="s">
        <v>3445</v>
      </c>
      <c r="G2795" s="43" t="s">
        <v>602</v>
      </c>
      <c r="H2795" s="42">
        <v>31</v>
      </c>
      <c r="I2795">
        <v>10</v>
      </c>
    </row>
    <row r="2796" spans="1:9" ht="15" customHeight="1" x14ac:dyDescent="0.25">
      <c r="A2796" s="42">
        <v>228</v>
      </c>
      <c r="B2796" s="43">
        <v>227</v>
      </c>
      <c r="C2796" s="42">
        <v>31420</v>
      </c>
      <c r="D2796" s="43" t="s">
        <v>997</v>
      </c>
      <c r="E2796" s="43" t="s">
        <v>1067</v>
      </c>
      <c r="F2796" s="43" t="s">
        <v>3445</v>
      </c>
      <c r="G2796" s="43" t="s">
        <v>602</v>
      </c>
      <c r="H2796" s="42">
        <v>26</v>
      </c>
      <c r="I2796">
        <v>308</v>
      </c>
    </row>
    <row r="2797" spans="1:9" ht="15" customHeight="1" x14ac:dyDescent="0.25">
      <c r="A2797" s="42">
        <v>84</v>
      </c>
      <c r="B2797" s="43">
        <v>84</v>
      </c>
      <c r="C2797" s="42">
        <v>31567</v>
      </c>
      <c r="D2797" s="43" t="s">
        <v>997</v>
      </c>
      <c r="E2797" s="43" t="s">
        <v>998</v>
      </c>
      <c r="F2797" s="43" t="s">
        <v>3445</v>
      </c>
      <c r="G2797" s="43" t="s">
        <v>602</v>
      </c>
      <c r="H2797" s="42">
        <v>26</v>
      </c>
      <c r="I2797">
        <v>625</v>
      </c>
    </row>
    <row r="2798" spans="1:9" ht="15" customHeight="1" x14ac:dyDescent="0.25">
      <c r="A2798" s="42">
        <v>64</v>
      </c>
      <c r="B2798" s="43">
        <v>63</v>
      </c>
      <c r="C2798" s="42">
        <v>4179</v>
      </c>
      <c r="D2798" s="43" t="s">
        <v>712</v>
      </c>
      <c r="E2798" s="43" t="s">
        <v>305</v>
      </c>
      <c r="F2798" s="43" t="s">
        <v>3445</v>
      </c>
      <c r="G2798" s="43" t="s">
        <v>602</v>
      </c>
      <c r="H2798" s="42">
        <v>38</v>
      </c>
      <c r="I2798">
        <v>723</v>
      </c>
    </row>
    <row r="2799" spans="1:9" ht="15" customHeight="1" x14ac:dyDescent="0.25">
      <c r="A2799" s="42">
        <v>809</v>
      </c>
      <c r="B2799" s="43">
        <v>796</v>
      </c>
      <c r="C2799" s="42">
        <v>26420</v>
      </c>
      <c r="D2799" s="43" t="s">
        <v>740</v>
      </c>
      <c r="E2799" s="43" t="s">
        <v>324</v>
      </c>
      <c r="F2799" s="43" t="s">
        <v>3445</v>
      </c>
      <c r="G2799" s="43" t="s">
        <v>529</v>
      </c>
      <c r="H2799" s="42">
        <v>27</v>
      </c>
      <c r="I2799">
        <v>56</v>
      </c>
    </row>
    <row r="2800" spans="1:9" ht="15" customHeight="1" x14ac:dyDescent="0.25">
      <c r="A2800" s="42">
        <v>203</v>
      </c>
      <c r="B2800" s="43">
        <v>205</v>
      </c>
      <c r="C2800" s="42">
        <v>34399</v>
      </c>
      <c r="D2800" s="43" t="s">
        <v>1707</v>
      </c>
      <c r="E2800" s="43" t="s">
        <v>1708</v>
      </c>
      <c r="F2800" s="43" t="s">
        <v>3445</v>
      </c>
      <c r="G2800" s="43" t="s">
        <v>602</v>
      </c>
      <c r="H2800" s="42">
        <v>21</v>
      </c>
      <c r="I2800">
        <v>332</v>
      </c>
    </row>
    <row r="2801" spans="1:9" ht="15" customHeight="1" x14ac:dyDescent="0.25">
      <c r="A2801" s="42">
        <v>2272</v>
      </c>
      <c r="B2801" s="43">
        <v>2261</v>
      </c>
      <c r="C2801" s="42">
        <v>31460</v>
      </c>
      <c r="D2801" s="43" t="s">
        <v>1177</v>
      </c>
      <c r="E2801" s="43" t="s">
        <v>1178</v>
      </c>
      <c r="F2801" s="43" t="s">
        <v>3445</v>
      </c>
      <c r="G2801" s="43" t="s">
        <v>602</v>
      </c>
      <c r="H2801" s="42">
        <v>25</v>
      </c>
      <c r="I2801">
        <v>5</v>
      </c>
    </row>
    <row r="2802" spans="1:9" ht="15" customHeight="1" x14ac:dyDescent="0.25">
      <c r="A2802" s="42">
        <v>163</v>
      </c>
      <c r="B2802" s="43">
        <v>165</v>
      </c>
      <c r="C2802" s="42">
        <v>27653</v>
      </c>
      <c r="D2802" s="43" t="s">
        <v>601</v>
      </c>
      <c r="E2802" s="43" t="s">
        <v>230</v>
      </c>
      <c r="F2802" s="43" t="s">
        <v>3445</v>
      </c>
      <c r="G2802" s="43" t="s">
        <v>602</v>
      </c>
      <c r="H2802" s="42">
        <v>26</v>
      </c>
      <c r="I2802">
        <v>397</v>
      </c>
    </row>
    <row r="2803" spans="1:9" ht="15" customHeight="1" x14ac:dyDescent="0.25">
      <c r="A2803" s="42">
        <v>788</v>
      </c>
      <c r="B2803" s="43">
        <v>818</v>
      </c>
      <c r="C2803" s="42">
        <v>30711</v>
      </c>
      <c r="D2803" s="43" t="s">
        <v>1118</v>
      </c>
      <c r="E2803" s="43" t="s">
        <v>3488</v>
      </c>
      <c r="F2803" s="43" t="s">
        <v>3445</v>
      </c>
      <c r="G2803" s="43" t="s">
        <v>529</v>
      </c>
      <c r="H2803" s="42">
        <v>24</v>
      </c>
      <c r="I2803">
        <v>59</v>
      </c>
    </row>
    <row r="2804" spans="1:9" ht="15" customHeight="1" x14ac:dyDescent="0.25">
      <c r="A2804" s="42">
        <v>465</v>
      </c>
      <c r="B2804" s="43">
        <v>472</v>
      </c>
      <c r="C2804" s="42">
        <v>31419</v>
      </c>
      <c r="D2804" s="43" t="s">
        <v>2403</v>
      </c>
      <c r="E2804" s="43" t="s">
        <v>2404</v>
      </c>
      <c r="F2804" s="43" t="s">
        <v>3445</v>
      </c>
      <c r="G2804" s="43" t="s">
        <v>602</v>
      </c>
      <c r="H2804" s="42">
        <v>24</v>
      </c>
      <c r="I2804">
        <v>135</v>
      </c>
    </row>
    <row r="2805" spans="1:9" ht="15" customHeight="1" x14ac:dyDescent="0.25">
      <c r="A2805" s="42">
        <v>783</v>
      </c>
      <c r="B2805" s="43">
        <v>814</v>
      </c>
      <c r="C2805" s="42">
        <v>34364</v>
      </c>
      <c r="D2805" s="43" t="s">
        <v>3426</v>
      </c>
      <c r="E2805" s="43" t="s">
        <v>3617</v>
      </c>
      <c r="F2805" s="43" t="s">
        <v>3445</v>
      </c>
      <c r="G2805" s="43" t="s">
        <v>529</v>
      </c>
      <c r="H2805" s="42">
        <v>21</v>
      </c>
      <c r="I2805">
        <v>60</v>
      </c>
    </row>
    <row r="2806" spans="1:9" ht="15" customHeight="1" x14ac:dyDescent="0.25">
      <c r="A2806" s="42">
        <v>678</v>
      </c>
      <c r="B2806" s="43">
        <v>678</v>
      </c>
      <c r="C2806" s="42">
        <v>26475</v>
      </c>
      <c r="D2806" s="43" t="s">
        <v>1116</v>
      </c>
      <c r="E2806" s="43" t="s">
        <v>1117</v>
      </c>
      <c r="F2806" s="43" t="s">
        <v>3445</v>
      </c>
      <c r="G2806" s="43" t="s">
        <v>602</v>
      </c>
      <c r="H2806" s="42">
        <v>29</v>
      </c>
      <c r="I2806">
        <v>76</v>
      </c>
    </row>
    <row r="2807" spans="1:9" ht="15" customHeight="1" x14ac:dyDescent="0.25">
      <c r="A2807" s="42">
        <v>808</v>
      </c>
      <c r="B2807" s="43">
        <v>795</v>
      </c>
      <c r="C2807" s="42">
        <v>22938</v>
      </c>
      <c r="D2807" s="43" t="s">
        <v>1046</v>
      </c>
      <c r="E2807" s="43" t="s">
        <v>1047</v>
      </c>
      <c r="F2807" s="43" t="s">
        <v>3445</v>
      </c>
      <c r="G2807" s="43" t="s">
        <v>602</v>
      </c>
      <c r="H2807" s="42">
        <v>30</v>
      </c>
      <c r="I2807">
        <v>56</v>
      </c>
    </row>
    <row r="2808" spans="1:9" ht="15" customHeight="1" x14ac:dyDescent="0.25">
      <c r="A2808" s="42">
        <v>263</v>
      </c>
      <c r="B2808" s="43">
        <v>259</v>
      </c>
      <c r="C2808" s="42">
        <v>25623</v>
      </c>
      <c r="D2808" s="43" t="s">
        <v>1004</v>
      </c>
      <c r="E2808" s="43" t="s">
        <v>1005</v>
      </c>
      <c r="F2808" s="43" t="s">
        <v>3445</v>
      </c>
      <c r="G2808" s="43" t="s">
        <v>602</v>
      </c>
      <c r="H2808" s="42">
        <v>29</v>
      </c>
      <c r="I2808">
        <v>270</v>
      </c>
    </row>
    <row r="2809" spans="1:9" ht="15" customHeight="1" x14ac:dyDescent="0.25">
      <c r="A2809" s="42">
        <v>85</v>
      </c>
      <c r="B2809" s="43">
        <v>52</v>
      </c>
      <c r="C2809" s="42">
        <v>29187</v>
      </c>
      <c r="D2809" s="43" t="s">
        <v>1053</v>
      </c>
      <c r="E2809" s="43" t="s">
        <v>1054</v>
      </c>
      <c r="F2809" s="43" t="s">
        <v>3445</v>
      </c>
      <c r="G2809" s="43" t="s">
        <v>602</v>
      </c>
      <c r="H2809" s="42">
        <v>25</v>
      </c>
      <c r="I2809">
        <v>623</v>
      </c>
    </row>
    <row r="2810" spans="1:9" ht="15" customHeight="1" x14ac:dyDescent="0.25">
      <c r="A2810" s="42">
        <v>794</v>
      </c>
      <c r="B2810" s="43">
        <v>824</v>
      </c>
      <c r="C2810" s="42">
        <v>24563</v>
      </c>
      <c r="D2810" s="43" t="s">
        <v>1257</v>
      </c>
      <c r="E2810" s="43" t="s">
        <v>1258</v>
      </c>
      <c r="F2810" s="43" t="s">
        <v>3445</v>
      </c>
      <c r="G2810" s="43" t="s">
        <v>529</v>
      </c>
      <c r="H2810" s="42">
        <v>29</v>
      </c>
      <c r="I2810">
        <v>58</v>
      </c>
    </row>
    <row r="2811" spans="1:9" ht="15" customHeight="1" x14ac:dyDescent="0.25">
      <c r="A2811" s="42">
        <v>1637</v>
      </c>
      <c r="B2811" s="43">
        <v>1629</v>
      </c>
      <c r="C2811" s="42">
        <v>32948</v>
      </c>
      <c r="D2811" s="43" t="s">
        <v>2773</v>
      </c>
      <c r="E2811" s="43" t="s">
        <v>2774</v>
      </c>
      <c r="F2811" s="43" t="s">
        <v>3453</v>
      </c>
      <c r="G2811" s="43" t="s">
        <v>445</v>
      </c>
      <c r="H2811" s="42">
        <v>22</v>
      </c>
      <c r="I2811">
        <v>14</v>
      </c>
    </row>
    <row r="2812" spans="1:9" ht="15" customHeight="1" x14ac:dyDescent="0.25">
      <c r="A2812" s="42">
        <v>582</v>
      </c>
      <c r="B2812" s="43">
        <v>574</v>
      </c>
      <c r="C2812" s="42">
        <v>27762</v>
      </c>
      <c r="D2812" s="43" t="s">
        <v>1769</v>
      </c>
      <c r="E2812" s="43" t="s">
        <v>1770</v>
      </c>
      <c r="F2812" s="43" t="s">
        <v>3453</v>
      </c>
      <c r="G2812" s="43" t="s">
        <v>445</v>
      </c>
      <c r="H2812" s="42">
        <v>26</v>
      </c>
      <c r="I2812">
        <v>98</v>
      </c>
    </row>
    <row r="2813" spans="1:9" ht="15" customHeight="1" x14ac:dyDescent="0.25">
      <c r="A2813" s="42">
        <v>1020</v>
      </c>
      <c r="B2813" s="43">
        <v>981</v>
      </c>
      <c r="C2813" s="42">
        <v>34208</v>
      </c>
      <c r="D2813" s="43" t="s">
        <v>2701</v>
      </c>
      <c r="E2813" s="43" t="s">
        <v>2702</v>
      </c>
      <c r="F2813" s="43" t="s">
        <v>3453</v>
      </c>
      <c r="G2813" s="43" t="s">
        <v>445</v>
      </c>
      <c r="H2813" s="42">
        <v>21</v>
      </c>
      <c r="I2813">
        <v>37</v>
      </c>
    </row>
    <row r="2814" spans="1:9" ht="15" customHeight="1" x14ac:dyDescent="0.25">
      <c r="A2814" s="42">
        <v>771</v>
      </c>
      <c r="B2814" s="43">
        <v>766</v>
      </c>
      <c r="C2814" s="42">
        <v>26177</v>
      </c>
      <c r="D2814" s="43" t="s">
        <v>1365</v>
      </c>
      <c r="E2814" s="43" t="s">
        <v>1366</v>
      </c>
      <c r="F2814" s="43" t="s">
        <v>3453</v>
      </c>
      <c r="G2814" s="43" t="s">
        <v>445</v>
      </c>
      <c r="H2814" s="42">
        <v>28</v>
      </c>
      <c r="I2814">
        <v>61</v>
      </c>
    </row>
    <row r="2815" spans="1:9" ht="15" customHeight="1" x14ac:dyDescent="0.25">
      <c r="A2815" s="42">
        <v>2213</v>
      </c>
      <c r="B2815" s="43">
        <v>2202</v>
      </c>
      <c r="C2815" s="42">
        <v>37140</v>
      </c>
      <c r="D2815" s="43" t="s">
        <v>5502</v>
      </c>
      <c r="E2815" s="43" t="s">
        <v>5503</v>
      </c>
      <c r="F2815" s="43" t="s">
        <v>3453</v>
      </c>
      <c r="G2815" s="43" t="s">
        <v>445</v>
      </c>
      <c r="H2815" s="42">
        <v>19</v>
      </c>
      <c r="I2815">
        <v>6</v>
      </c>
    </row>
    <row r="2816" spans="1:9" ht="15" customHeight="1" x14ac:dyDescent="0.25">
      <c r="A2816" s="42">
        <v>276</v>
      </c>
      <c r="B2816" s="43">
        <v>270</v>
      </c>
      <c r="C2816" s="42">
        <v>24152</v>
      </c>
      <c r="D2816" s="43" t="s">
        <v>1241</v>
      </c>
      <c r="E2816" s="43" t="s">
        <v>1242</v>
      </c>
      <c r="F2816" s="43" t="s">
        <v>3453</v>
      </c>
      <c r="G2816" s="43" t="s">
        <v>445</v>
      </c>
      <c r="H2816" s="42">
        <v>31</v>
      </c>
      <c r="I2816">
        <v>259</v>
      </c>
    </row>
    <row r="2817" spans="1:9" ht="15" customHeight="1" x14ac:dyDescent="0.25">
      <c r="A2817" s="42">
        <v>2342</v>
      </c>
      <c r="B2817" s="43">
        <v>2333</v>
      </c>
      <c r="C2817" s="42">
        <v>37007</v>
      </c>
      <c r="D2817" s="43" t="s">
        <v>5600</v>
      </c>
      <c r="E2817" s="43" t="s">
        <v>5601</v>
      </c>
      <c r="F2817" s="43" t="s">
        <v>3453</v>
      </c>
      <c r="G2817" s="43" t="s">
        <v>497</v>
      </c>
      <c r="H2817" s="42">
        <v>19</v>
      </c>
      <c r="I2817">
        <v>5</v>
      </c>
    </row>
    <row r="2818" spans="1:9" ht="15" customHeight="1" x14ac:dyDescent="0.25">
      <c r="A2818" s="42">
        <v>371</v>
      </c>
      <c r="B2818" s="43">
        <v>363</v>
      </c>
      <c r="C2818" s="42">
        <v>29779</v>
      </c>
      <c r="D2818" s="43" t="s">
        <v>1406</v>
      </c>
      <c r="E2818" s="43" t="s">
        <v>1407</v>
      </c>
      <c r="F2818" s="43" t="s">
        <v>3453</v>
      </c>
      <c r="G2818" s="43" t="s">
        <v>445</v>
      </c>
      <c r="H2818" s="42">
        <v>26</v>
      </c>
      <c r="I2818">
        <v>192</v>
      </c>
    </row>
    <row r="2819" spans="1:9" ht="15" customHeight="1" x14ac:dyDescent="0.25">
      <c r="A2819" s="42">
        <v>418</v>
      </c>
      <c r="B2819" s="43">
        <v>415</v>
      </c>
      <c r="C2819" s="42">
        <v>29845</v>
      </c>
      <c r="D2819" s="43" t="s">
        <v>1450</v>
      </c>
      <c r="E2819" s="43" t="s">
        <v>1451</v>
      </c>
      <c r="F2819" s="43" t="s">
        <v>3453</v>
      </c>
      <c r="G2819" s="43" t="s">
        <v>445</v>
      </c>
      <c r="H2819" s="42">
        <v>25</v>
      </c>
      <c r="I2819">
        <v>159</v>
      </c>
    </row>
    <row r="2820" spans="1:9" ht="15" customHeight="1" x14ac:dyDescent="0.25">
      <c r="A2820" s="42">
        <v>1199</v>
      </c>
      <c r="B2820" s="43">
        <v>1196</v>
      </c>
      <c r="C2820" s="42">
        <v>30645</v>
      </c>
      <c r="D2820" s="43" t="s">
        <v>1502</v>
      </c>
      <c r="E2820" s="43" t="s">
        <v>1503</v>
      </c>
      <c r="F2820" s="43" t="s">
        <v>3453</v>
      </c>
      <c r="G2820" s="43" t="s">
        <v>445</v>
      </c>
      <c r="H2820" s="42">
        <v>24</v>
      </c>
      <c r="I2820">
        <v>26</v>
      </c>
    </row>
    <row r="2821" spans="1:9" ht="15" customHeight="1" x14ac:dyDescent="0.25">
      <c r="A2821" s="42">
        <v>720</v>
      </c>
      <c r="B2821" s="43">
        <v>704</v>
      </c>
      <c r="C2821" s="42">
        <v>34209</v>
      </c>
      <c r="D2821" s="43" t="s">
        <v>3265</v>
      </c>
      <c r="E2821" s="43" t="s">
        <v>3266</v>
      </c>
      <c r="F2821" s="43" t="s">
        <v>3453</v>
      </c>
      <c r="G2821" s="43" t="s">
        <v>445</v>
      </c>
      <c r="H2821" s="42">
        <v>21</v>
      </c>
      <c r="I2821">
        <v>69</v>
      </c>
    </row>
    <row r="2822" spans="1:9" ht="15" customHeight="1" x14ac:dyDescent="0.25">
      <c r="A2822" s="42">
        <v>365</v>
      </c>
      <c r="B2822" s="43">
        <v>351</v>
      </c>
      <c r="C2822" s="42">
        <v>33101</v>
      </c>
      <c r="D2822" s="43" t="s">
        <v>1969</v>
      </c>
      <c r="E2822" s="43" t="s">
        <v>1970</v>
      </c>
      <c r="F2822" s="43" t="s">
        <v>3453</v>
      </c>
      <c r="G2822" s="43" t="s">
        <v>445</v>
      </c>
      <c r="H2822" s="42">
        <v>22</v>
      </c>
      <c r="I2822">
        <v>195</v>
      </c>
    </row>
    <row r="2823" spans="1:9" ht="15" customHeight="1" x14ac:dyDescent="0.25">
      <c r="A2823" s="42">
        <v>1253</v>
      </c>
      <c r="B2823" s="43">
        <v>1246</v>
      </c>
      <c r="C2823" s="42">
        <v>30989</v>
      </c>
      <c r="D2823" s="43" t="s">
        <v>2499</v>
      </c>
      <c r="E2823" s="43" t="s">
        <v>2500</v>
      </c>
      <c r="F2823" s="43" t="s">
        <v>3453</v>
      </c>
      <c r="G2823" s="43" t="s">
        <v>445</v>
      </c>
      <c r="H2823" s="42">
        <v>24</v>
      </c>
      <c r="I2823">
        <v>24</v>
      </c>
    </row>
    <row r="2824" spans="1:9" ht="15" customHeight="1" x14ac:dyDescent="0.25">
      <c r="A2824" s="42">
        <v>1061</v>
      </c>
      <c r="B2824" s="43">
        <v>1052</v>
      </c>
      <c r="C2824" s="42">
        <v>34108</v>
      </c>
      <c r="D2824" s="43" t="s">
        <v>1953</v>
      </c>
      <c r="E2824" s="43" t="s">
        <v>1954</v>
      </c>
      <c r="F2824" s="43" t="s">
        <v>3453</v>
      </c>
      <c r="G2824" s="43" t="s">
        <v>1955</v>
      </c>
      <c r="H2824" s="42">
        <v>23</v>
      </c>
      <c r="I2824">
        <v>35</v>
      </c>
    </row>
    <row r="2825" spans="1:9" ht="15" customHeight="1" x14ac:dyDescent="0.25">
      <c r="A2825" s="42">
        <v>708</v>
      </c>
      <c r="B2825" s="43">
        <v>724</v>
      </c>
      <c r="C2825" s="42">
        <v>34207</v>
      </c>
      <c r="D2825" s="43" t="s">
        <v>2308</v>
      </c>
      <c r="E2825" s="43" t="s">
        <v>2309</v>
      </c>
      <c r="F2825" s="43" t="s">
        <v>3453</v>
      </c>
      <c r="G2825" s="43" t="s">
        <v>445</v>
      </c>
      <c r="H2825" s="42">
        <v>21</v>
      </c>
      <c r="I2825">
        <v>72</v>
      </c>
    </row>
    <row r="2826" spans="1:9" ht="15" customHeight="1" x14ac:dyDescent="0.25">
      <c r="A2826" s="42">
        <v>275</v>
      </c>
      <c r="B2826" s="43">
        <v>269</v>
      </c>
      <c r="C2826" s="42">
        <v>29884</v>
      </c>
      <c r="D2826" s="43" t="s">
        <v>1895</v>
      </c>
      <c r="E2826" s="43" t="s">
        <v>1896</v>
      </c>
      <c r="F2826" s="43" t="s">
        <v>3453</v>
      </c>
      <c r="G2826" s="43" t="s">
        <v>445</v>
      </c>
      <c r="H2826" s="42">
        <v>27</v>
      </c>
      <c r="I2826">
        <v>260</v>
      </c>
    </row>
    <row r="2827" spans="1:9" ht="15" customHeight="1" x14ac:dyDescent="0.25">
      <c r="A2827" s="46">
        <v>513</v>
      </c>
      <c r="B2827" s="46">
        <v>507</v>
      </c>
      <c r="C2827" s="46">
        <v>29321</v>
      </c>
      <c r="D2827" s="46" t="s">
        <v>1381</v>
      </c>
      <c r="E2827" s="46" t="s">
        <v>1382</v>
      </c>
      <c r="F2827" s="46" t="s">
        <v>3453</v>
      </c>
      <c r="G2827" s="46" t="s">
        <v>445</v>
      </c>
      <c r="H2827" s="46">
        <v>25</v>
      </c>
      <c r="I2827">
        <v>116</v>
      </c>
    </row>
    <row r="2828" spans="1:9" ht="15" customHeight="1" x14ac:dyDescent="0.25">
      <c r="A2828" s="42">
        <v>590</v>
      </c>
      <c r="B2828" s="43">
        <v>624</v>
      </c>
      <c r="C2828" s="42">
        <v>35691</v>
      </c>
      <c r="D2828" s="43" t="s">
        <v>3779</v>
      </c>
      <c r="E2828" s="43" t="s">
        <v>3780</v>
      </c>
      <c r="F2828" s="43" t="s">
        <v>3453</v>
      </c>
      <c r="G2828" s="43" t="s">
        <v>445</v>
      </c>
      <c r="H2828" s="42">
        <v>20</v>
      </c>
      <c r="I2828">
        <v>97</v>
      </c>
    </row>
    <row r="2829" spans="1:9" ht="15" customHeight="1" x14ac:dyDescent="0.25">
      <c r="A2829" s="42">
        <v>480</v>
      </c>
      <c r="B2829" s="43">
        <v>479</v>
      </c>
      <c r="C2829" s="42">
        <v>28364</v>
      </c>
      <c r="D2829" s="43" t="s">
        <v>1633</v>
      </c>
      <c r="E2829" s="43" t="s">
        <v>1634</v>
      </c>
      <c r="F2829" s="43" t="s">
        <v>3453</v>
      </c>
      <c r="G2829" s="43" t="s">
        <v>445</v>
      </c>
      <c r="H2829" s="42">
        <v>28</v>
      </c>
      <c r="I2829">
        <v>126</v>
      </c>
    </row>
    <row r="2830" spans="1:9" ht="15" customHeight="1" x14ac:dyDescent="0.25">
      <c r="A2830" s="42">
        <v>693</v>
      </c>
      <c r="B2830" s="43">
        <v>689</v>
      </c>
      <c r="C2830" s="42">
        <v>28530</v>
      </c>
      <c r="D2830" s="43" t="s">
        <v>1601</v>
      </c>
      <c r="E2830" s="43" t="s">
        <v>1602</v>
      </c>
      <c r="F2830" s="43" t="s">
        <v>1472</v>
      </c>
      <c r="G2830" s="43" t="s">
        <v>445</v>
      </c>
      <c r="H2830" s="42">
        <v>27</v>
      </c>
      <c r="I2830">
        <v>74</v>
      </c>
    </row>
    <row r="2831" spans="1:9" ht="15" customHeight="1" x14ac:dyDescent="0.25">
      <c r="A2831" s="42">
        <v>837</v>
      </c>
      <c r="B2831" s="43">
        <v>828</v>
      </c>
      <c r="C2831" s="42">
        <v>29412</v>
      </c>
      <c r="D2831" s="43" t="s">
        <v>3655</v>
      </c>
      <c r="E2831" s="43" t="s">
        <v>2863</v>
      </c>
      <c r="F2831" s="43" t="s">
        <v>1472</v>
      </c>
      <c r="G2831" s="43" t="s">
        <v>485</v>
      </c>
      <c r="H2831" s="42">
        <v>25</v>
      </c>
      <c r="I2831">
        <v>53</v>
      </c>
    </row>
    <row r="2832" spans="1:9" ht="15" customHeight="1" x14ac:dyDescent="0.25">
      <c r="A2832" s="42">
        <v>327</v>
      </c>
      <c r="B2832" s="43">
        <v>316</v>
      </c>
      <c r="C2832" s="42">
        <v>20681</v>
      </c>
      <c r="D2832" s="43" t="s">
        <v>1758</v>
      </c>
      <c r="E2832" s="43" t="s">
        <v>1759</v>
      </c>
      <c r="F2832" s="43" t="s">
        <v>1472</v>
      </c>
      <c r="G2832" s="43" t="s">
        <v>455</v>
      </c>
      <c r="H2832" s="42">
        <v>32</v>
      </c>
      <c r="I2832">
        <v>218</v>
      </c>
    </row>
    <row r="2833" spans="1:9" ht="15" customHeight="1" x14ac:dyDescent="0.25">
      <c r="A2833" s="42">
        <v>1161</v>
      </c>
      <c r="B2833" s="43">
        <v>1154</v>
      </c>
      <c r="C2833" s="42">
        <v>31768</v>
      </c>
      <c r="D2833" s="43" t="s">
        <v>2225</v>
      </c>
      <c r="E2833" s="43" t="s">
        <v>2226</v>
      </c>
      <c r="F2833" s="43" t="s">
        <v>1472</v>
      </c>
      <c r="G2833" s="43" t="s">
        <v>450</v>
      </c>
      <c r="H2833" s="42">
        <v>25</v>
      </c>
      <c r="I2833">
        <v>29</v>
      </c>
    </row>
    <row r="2834" spans="1:9" ht="15" customHeight="1" x14ac:dyDescent="0.25">
      <c r="A2834" s="42">
        <v>1385</v>
      </c>
      <c r="B2834" s="43">
        <v>1382</v>
      </c>
      <c r="C2834" s="42">
        <v>37363</v>
      </c>
      <c r="D2834" s="43" t="s">
        <v>4862</v>
      </c>
      <c r="E2834" s="43" t="s">
        <v>4863</v>
      </c>
      <c r="F2834" s="43" t="s">
        <v>3473</v>
      </c>
      <c r="G2834" s="43" t="s">
        <v>496</v>
      </c>
      <c r="H2834" s="42">
        <v>22</v>
      </c>
      <c r="I2834">
        <v>20</v>
      </c>
    </row>
    <row r="2835" spans="1:9" ht="15" customHeight="1" x14ac:dyDescent="0.25">
      <c r="A2835" s="42">
        <v>737</v>
      </c>
      <c r="B2835" s="43">
        <v>734</v>
      </c>
      <c r="C2835" s="42">
        <v>8745</v>
      </c>
      <c r="D2835" s="43" t="s">
        <v>1324</v>
      </c>
      <c r="E2835" s="43" t="s">
        <v>4674</v>
      </c>
      <c r="F2835" s="43" t="s">
        <v>3473</v>
      </c>
      <c r="G2835" s="43" t="s">
        <v>496</v>
      </c>
      <c r="H2835" s="42">
        <v>42</v>
      </c>
      <c r="I2835">
        <v>66</v>
      </c>
    </row>
    <row r="2836" spans="1:9" ht="15" customHeight="1" x14ac:dyDescent="0.25">
      <c r="A2836" s="42">
        <v>2398</v>
      </c>
      <c r="B2836" s="43">
        <v>2386</v>
      </c>
      <c r="C2836" s="42">
        <v>27340</v>
      </c>
      <c r="D2836" s="43" t="s">
        <v>3914</v>
      </c>
      <c r="E2836" s="43" t="s">
        <v>3915</v>
      </c>
      <c r="F2836" s="43" t="s">
        <v>3473</v>
      </c>
      <c r="G2836" s="43" t="s">
        <v>640</v>
      </c>
      <c r="H2836" s="42">
        <v>31</v>
      </c>
      <c r="I2836">
        <v>4</v>
      </c>
    </row>
    <row r="2837" spans="1:9" ht="15" customHeight="1" x14ac:dyDescent="0.25">
      <c r="A2837" s="42">
        <v>846</v>
      </c>
      <c r="B2837" s="43">
        <v>839</v>
      </c>
      <c r="C2837" s="42">
        <v>13059</v>
      </c>
      <c r="D2837" s="43" t="s">
        <v>1338</v>
      </c>
      <c r="E2837" s="43" t="s">
        <v>1339</v>
      </c>
      <c r="F2837" s="43" t="s">
        <v>1340</v>
      </c>
      <c r="G2837" s="43" t="s">
        <v>438</v>
      </c>
      <c r="H2837" s="42">
        <v>36</v>
      </c>
      <c r="I2837">
        <v>51</v>
      </c>
    </row>
    <row r="2838" spans="1:9" ht="15" customHeight="1" x14ac:dyDescent="0.25">
      <c r="A2838" s="42">
        <v>1938</v>
      </c>
      <c r="B2838" s="43" t="s">
        <v>1123</v>
      </c>
      <c r="C2838" s="42">
        <v>25744</v>
      </c>
      <c r="D2838" s="43" t="s">
        <v>5221</v>
      </c>
      <c r="E2838" s="43" t="s">
        <v>5222</v>
      </c>
      <c r="F2838" s="43" t="s">
        <v>1340</v>
      </c>
      <c r="G2838" s="43" t="s">
        <v>640</v>
      </c>
      <c r="H2838" s="42">
        <v>29</v>
      </c>
      <c r="I2838">
        <v>8</v>
      </c>
    </row>
    <row r="2839" spans="1:9" ht="15" customHeight="1" x14ac:dyDescent="0.25">
      <c r="A2839" s="42">
        <v>1458</v>
      </c>
      <c r="B2839" s="43">
        <v>1455</v>
      </c>
      <c r="C2839" s="42">
        <v>27445</v>
      </c>
      <c r="D2839" s="43" t="s">
        <v>1845</v>
      </c>
      <c r="E2839" s="43" t="s">
        <v>1846</v>
      </c>
      <c r="F2839" s="43" t="s">
        <v>1340</v>
      </c>
      <c r="G2839" s="43" t="s">
        <v>1300</v>
      </c>
      <c r="H2839" s="42">
        <v>28</v>
      </c>
      <c r="I2839">
        <v>17</v>
      </c>
    </row>
    <row r="2840" spans="1:9" ht="15" customHeight="1" x14ac:dyDescent="0.25">
      <c r="A2840" s="42">
        <v>1808</v>
      </c>
      <c r="B2840" s="43">
        <v>1805</v>
      </c>
      <c r="C2840" s="42">
        <v>30882</v>
      </c>
      <c r="D2840" s="43" t="s">
        <v>2494</v>
      </c>
      <c r="E2840" s="43" t="s">
        <v>2495</v>
      </c>
      <c r="F2840" s="43" t="s">
        <v>1340</v>
      </c>
      <c r="G2840" s="43" t="s">
        <v>438</v>
      </c>
      <c r="H2840" s="42">
        <v>25</v>
      </c>
      <c r="I2840">
        <v>10</v>
      </c>
    </row>
    <row r="2841" spans="1:9" ht="15" customHeight="1" x14ac:dyDescent="0.25">
      <c r="A2841" s="42">
        <v>2577</v>
      </c>
      <c r="B2841" s="43">
        <v>2569</v>
      </c>
      <c r="C2841" s="42">
        <v>26603</v>
      </c>
      <c r="D2841" s="43" t="s">
        <v>5867</v>
      </c>
      <c r="E2841" s="43" t="s">
        <v>5868</v>
      </c>
      <c r="F2841" s="43" t="s">
        <v>1340</v>
      </c>
      <c r="G2841" s="43" t="s">
        <v>640</v>
      </c>
      <c r="H2841" s="42">
        <v>31</v>
      </c>
      <c r="I2841">
        <v>3</v>
      </c>
    </row>
    <row r="2842" spans="1:9" ht="15" customHeight="1" x14ac:dyDescent="0.25">
      <c r="A2842" s="42">
        <v>1037</v>
      </c>
      <c r="B2842" s="43">
        <v>1019</v>
      </c>
      <c r="C2842" s="42">
        <v>36512</v>
      </c>
      <c r="D2842" s="43" t="s">
        <v>4320</v>
      </c>
      <c r="E2842" s="43" t="s">
        <v>4321</v>
      </c>
      <c r="F2842" s="43" t="s">
        <v>4730</v>
      </c>
      <c r="G2842" s="43" t="s">
        <v>438</v>
      </c>
      <c r="H2842" s="42">
        <v>23</v>
      </c>
      <c r="I2842">
        <v>36</v>
      </c>
    </row>
    <row r="2843" spans="1:9" ht="15" customHeight="1" x14ac:dyDescent="0.25">
      <c r="A2843" s="42">
        <v>2212</v>
      </c>
      <c r="B2843" s="43">
        <v>2201</v>
      </c>
      <c r="C2843" s="42">
        <v>37083</v>
      </c>
      <c r="D2843" s="43" t="s">
        <v>5500</v>
      </c>
      <c r="E2843" s="43" t="s">
        <v>5501</v>
      </c>
      <c r="F2843" s="43" t="s">
        <v>4730</v>
      </c>
      <c r="G2843" s="43" t="s">
        <v>436</v>
      </c>
      <c r="H2843" s="42">
        <v>20</v>
      </c>
      <c r="I2843">
        <v>6</v>
      </c>
    </row>
    <row r="2844" spans="1:9" ht="15" customHeight="1" x14ac:dyDescent="0.25">
      <c r="A2844" s="42">
        <v>1749</v>
      </c>
      <c r="B2844" s="43">
        <v>1743</v>
      </c>
      <c r="C2844" s="42">
        <v>33706</v>
      </c>
      <c r="D2844" s="43" t="s">
        <v>4090</v>
      </c>
      <c r="E2844" s="43" t="s">
        <v>4091</v>
      </c>
      <c r="F2844" s="43" t="s">
        <v>4730</v>
      </c>
      <c r="G2844" s="43" t="s">
        <v>436</v>
      </c>
      <c r="H2844" s="42">
        <v>24</v>
      </c>
      <c r="I2844">
        <v>11</v>
      </c>
    </row>
    <row r="2845" spans="1:9" ht="15" customHeight="1" x14ac:dyDescent="0.25">
      <c r="A2845" s="42">
        <v>1170</v>
      </c>
      <c r="B2845" s="43">
        <v>1165</v>
      </c>
      <c r="C2845" s="42">
        <v>30533</v>
      </c>
      <c r="D2845" s="43" t="s">
        <v>2119</v>
      </c>
      <c r="E2845" s="43" t="s">
        <v>2120</v>
      </c>
      <c r="F2845" s="43" t="s">
        <v>4730</v>
      </c>
      <c r="G2845" s="43" t="s">
        <v>436</v>
      </c>
      <c r="H2845" s="42">
        <v>27</v>
      </c>
      <c r="I2845">
        <v>28</v>
      </c>
    </row>
    <row r="2846" spans="1:9" ht="15" customHeight="1" x14ac:dyDescent="0.25">
      <c r="A2846" s="42">
        <v>2893</v>
      </c>
      <c r="B2846" s="43">
        <v>2885</v>
      </c>
      <c r="C2846" s="42">
        <v>28832</v>
      </c>
      <c r="D2846" s="43" t="s">
        <v>6189</v>
      </c>
      <c r="E2846" s="43" t="s">
        <v>6190</v>
      </c>
      <c r="F2846" s="43" t="s">
        <v>4730</v>
      </c>
      <c r="G2846" s="43" t="s">
        <v>436</v>
      </c>
      <c r="H2846" s="42">
        <v>26</v>
      </c>
      <c r="I2846">
        <v>1</v>
      </c>
    </row>
    <row r="2847" spans="1:9" ht="15" customHeight="1" x14ac:dyDescent="0.25">
      <c r="A2847" s="42">
        <v>2718</v>
      </c>
      <c r="B2847" s="43">
        <v>1737</v>
      </c>
      <c r="C2847" s="42">
        <v>31356</v>
      </c>
      <c r="D2847" s="43" t="s">
        <v>3874</v>
      </c>
      <c r="E2847" s="43" t="s">
        <v>3875</v>
      </c>
      <c r="F2847" s="43" t="s">
        <v>4730</v>
      </c>
      <c r="G2847" s="43" t="s">
        <v>436</v>
      </c>
      <c r="H2847" s="42">
        <v>24</v>
      </c>
      <c r="I2847">
        <v>2</v>
      </c>
    </row>
    <row r="2848" spans="1:9" ht="15" customHeight="1" x14ac:dyDescent="0.25">
      <c r="A2848" s="42">
        <v>2830</v>
      </c>
      <c r="B2848" s="43">
        <v>2824</v>
      </c>
      <c r="C2848" s="42">
        <v>36961</v>
      </c>
      <c r="D2848" s="43" t="s">
        <v>6102</v>
      </c>
      <c r="E2848" s="43" t="s">
        <v>6103</v>
      </c>
      <c r="F2848" s="43" t="s">
        <v>5386</v>
      </c>
      <c r="G2848" s="43" t="s">
        <v>436</v>
      </c>
      <c r="H2848" s="42">
        <v>21</v>
      </c>
      <c r="I2848">
        <v>2</v>
      </c>
    </row>
    <row r="2849" spans="1:9" ht="15" customHeight="1" x14ac:dyDescent="0.25">
      <c r="A2849" s="42">
        <v>2729</v>
      </c>
      <c r="B2849" s="43">
        <v>2723</v>
      </c>
      <c r="C2849" s="42">
        <v>32270</v>
      </c>
      <c r="D2849" s="43" t="s">
        <v>3004</v>
      </c>
      <c r="E2849" s="43" t="s">
        <v>3005</v>
      </c>
      <c r="F2849" s="43" t="s">
        <v>5386</v>
      </c>
      <c r="G2849" s="43" t="s">
        <v>436</v>
      </c>
      <c r="H2849" s="42">
        <v>23</v>
      </c>
      <c r="I2849">
        <v>2</v>
      </c>
    </row>
    <row r="2850" spans="1:9" ht="15" customHeight="1" x14ac:dyDescent="0.25">
      <c r="A2850" s="42">
        <v>2841</v>
      </c>
      <c r="B2850" s="43">
        <v>2836</v>
      </c>
      <c r="C2850" s="42">
        <v>37155</v>
      </c>
      <c r="D2850" s="43" t="s">
        <v>6123</v>
      </c>
      <c r="E2850" s="43" t="s">
        <v>6124</v>
      </c>
      <c r="F2850" s="43" t="s">
        <v>5386</v>
      </c>
      <c r="G2850" s="43" t="s">
        <v>436</v>
      </c>
      <c r="H2850" s="42">
        <v>21</v>
      </c>
      <c r="I2850">
        <v>2</v>
      </c>
    </row>
    <row r="2851" spans="1:9" ht="15" customHeight="1" x14ac:dyDescent="0.25">
      <c r="A2851" s="42">
        <v>2108</v>
      </c>
      <c r="B2851" s="43">
        <v>2102</v>
      </c>
      <c r="C2851" s="42">
        <v>36738</v>
      </c>
      <c r="D2851" s="43" t="s">
        <v>5384</v>
      </c>
      <c r="E2851" s="43" t="s">
        <v>5385</v>
      </c>
      <c r="F2851" s="43" t="s">
        <v>5386</v>
      </c>
      <c r="G2851" s="43" t="s">
        <v>489</v>
      </c>
      <c r="H2851" s="42">
        <v>23</v>
      </c>
      <c r="I2851">
        <v>7</v>
      </c>
    </row>
    <row r="2852" spans="1:9" ht="15" customHeight="1" x14ac:dyDescent="0.25">
      <c r="A2852" s="42">
        <v>2339</v>
      </c>
      <c r="B2852" s="43">
        <v>2330</v>
      </c>
      <c r="C2852" s="42">
        <v>36941</v>
      </c>
      <c r="D2852" s="43" t="s">
        <v>5594</v>
      </c>
      <c r="E2852" s="43" t="s">
        <v>5595</v>
      </c>
      <c r="F2852" s="43" t="s">
        <v>5386</v>
      </c>
      <c r="G2852" s="43" t="s">
        <v>436</v>
      </c>
      <c r="H2852" s="42">
        <v>20</v>
      </c>
      <c r="I2852">
        <v>5</v>
      </c>
    </row>
    <row r="2853" spans="1:9" ht="15" customHeight="1" x14ac:dyDescent="0.25">
      <c r="A2853" s="46">
        <v>2530</v>
      </c>
      <c r="B2853" s="46">
        <v>2522</v>
      </c>
      <c r="C2853" s="46">
        <v>36683</v>
      </c>
      <c r="D2853" s="46" t="s">
        <v>5795</v>
      </c>
      <c r="E2853" s="46" t="s">
        <v>5796</v>
      </c>
      <c r="F2853" s="46" t="s">
        <v>3471</v>
      </c>
      <c r="G2853" s="46" t="s">
        <v>564</v>
      </c>
      <c r="H2853" s="46">
        <v>19</v>
      </c>
      <c r="I2853">
        <v>4</v>
      </c>
    </row>
    <row r="2854" spans="1:9" ht="15" customHeight="1" x14ac:dyDescent="0.25">
      <c r="A2854" s="42">
        <v>2942</v>
      </c>
      <c r="B2854" s="43">
        <v>2935</v>
      </c>
      <c r="C2854" s="42">
        <v>35621</v>
      </c>
      <c r="D2854" s="43" t="s">
        <v>6257</v>
      </c>
      <c r="E2854" s="43" t="s">
        <v>6258</v>
      </c>
      <c r="F2854" s="43" t="s">
        <v>3471</v>
      </c>
      <c r="G2854" s="43" t="s">
        <v>602</v>
      </c>
      <c r="H2854" s="42">
        <v>20</v>
      </c>
      <c r="I2854">
        <v>1</v>
      </c>
    </row>
    <row r="2855" spans="1:9" ht="15" customHeight="1" x14ac:dyDescent="0.25">
      <c r="A2855" s="42">
        <v>1344</v>
      </c>
      <c r="B2855" s="43">
        <v>1368</v>
      </c>
      <c r="C2855" s="42">
        <v>34204</v>
      </c>
      <c r="D2855" s="43" t="s">
        <v>3745</v>
      </c>
      <c r="E2855" s="43" t="s">
        <v>3746</v>
      </c>
      <c r="F2855" s="43" t="s">
        <v>3471</v>
      </c>
      <c r="G2855" s="43" t="s">
        <v>445</v>
      </c>
      <c r="H2855" s="42">
        <v>21</v>
      </c>
      <c r="I2855">
        <v>21</v>
      </c>
    </row>
    <row r="2856" spans="1:9" ht="15" customHeight="1" x14ac:dyDescent="0.25">
      <c r="A2856" s="42">
        <v>1011</v>
      </c>
      <c r="B2856" s="43">
        <v>1006</v>
      </c>
      <c r="C2856" s="42">
        <v>35228</v>
      </c>
      <c r="D2856" s="43" t="s">
        <v>3671</v>
      </c>
      <c r="E2856" s="43" t="s">
        <v>3672</v>
      </c>
      <c r="F2856" s="43" t="s">
        <v>3471</v>
      </c>
      <c r="G2856" s="43" t="s">
        <v>489</v>
      </c>
      <c r="H2856" s="42">
        <v>20</v>
      </c>
      <c r="I2856">
        <v>38</v>
      </c>
    </row>
    <row r="2857" spans="1:9" ht="15" customHeight="1" x14ac:dyDescent="0.25">
      <c r="A2857" s="42">
        <v>1911</v>
      </c>
      <c r="B2857" s="43">
        <v>1912</v>
      </c>
      <c r="C2857" s="42">
        <v>34228</v>
      </c>
      <c r="D2857" s="43" t="s">
        <v>3269</v>
      </c>
      <c r="E2857" s="43" t="s">
        <v>3270</v>
      </c>
      <c r="F2857" s="43" t="s">
        <v>3471</v>
      </c>
      <c r="G2857" s="43" t="s">
        <v>442</v>
      </c>
      <c r="H2857" s="42">
        <v>21</v>
      </c>
      <c r="I2857">
        <v>9</v>
      </c>
    </row>
    <row r="2858" spans="1:9" ht="15" customHeight="1" x14ac:dyDescent="0.25">
      <c r="A2858" s="42">
        <v>1242</v>
      </c>
      <c r="B2858" s="43">
        <v>1233</v>
      </c>
      <c r="C2858" s="42">
        <v>36696</v>
      </c>
      <c r="D2858" s="43" t="s">
        <v>4798</v>
      </c>
      <c r="E2858" s="43" t="s">
        <v>4799</v>
      </c>
      <c r="F2858" s="43" t="s">
        <v>3471</v>
      </c>
      <c r="G2858" s="43" t="s">
        <v>489</v>
      </c>
      <c r="H2858" s="42">
        <v>19</v>
      </c>
      <c r="I2858">
        <v>25</v>
      </c>
    </row>
    <row r="2859" spans="1:9" ht="15" customHeight="1" x14ac:dyDescent="0.25">
      <c r="A2859" s="42">
        <v>2180</v>
      </c>
      <c r="B2859" s="43">
        <v>2169</v>
      </c>
      <c r="C2859" s="42">
        <v>34830</v>
      </c>
      <c r="D2859" s="43" t="s">
        <v>4165</v>
      </c>
      <c r="E2859" s="43" t="s">
        <v>4166</v>
      </c>
      <c r="F2859" s="43" t="s">
        <v>3471</v>
      </c>
      <c r="G2859" s="43" t="s">
        <v>489</v>
      </c>
      <c r="H2859" s="42">
        <v>21</v>
      </c>
      <c r="I2859">
        <v>6</v>
      </c>
    </row>
    <row r="2860" spans="1:9" ht="15" customHeight="1" x14ac:dyDescent="0.25">
      <c r="A2860" s="42">
        <v>1263</v>
      </c>
      <c r="B2860" s="43">
        <v>1255</v>
      </c>
      <c r="C2860" s="42">
        <v>35229</v>
      </c>
      <c r="D2860" s="43" t="s">
        <v>4804</v>
      </c>
      <c r="E2860" s="43" t="s">
        <v>4805</v>
      </c>
      <c r="F2860" s="43" t="s">
        <v>3471</v>
      </c>
      <c r="G2860" s="43" t="s">
        <v>489</v>
      </c>
      <c r="H2860" s="42">
        <v>20</v>
      </c>
      <c r="I2860">
        <v>24</v>
      </c>
    </row>
    <row r="2861" spans="1:9" ht="15" customHeight="1" x14ac:dyDescent="0.25">
      <c r="A2861" s="42">
        <v>1269</v>
      </c>
      <c r="B2861" s="43">
        <v>1321</v>
      </c>
      <c r="C2861" s="42">
        <v>36866</v>
      </c>
      <c r="D2861" s="43" t="s">
        <v>4810</v>
      </c>
      <c r="E2861" s="43" t="s">
        <v>4811</v>
      </c>
      <c r="F2861" s="43" t="s">
        <v>3471</v>
      </c>
      <c r="G2861" s="43" t="s">
        <v>442</v>
      </c>
      <c r="H2861" s="42">
        <v>19</v>
      </c>
      <c r="I2861">
        <v>24</v>
      </c>
    </row>
    <row r="2862" spans="1:9" ht="15" customHeight="1" x14ac:dyDescent="0.25">
      <c r="A2862" s="42">
        <v>1638</v>
      </c>
      <c r="B2862" s="43">
        <v>1630</v>
      </c>
      <c r="C2862" s="42">
        <v>33415</v>
      </c>
      <c r="D2862" s="43" t="s">
        <v>5014</v>
      </c>
      <c r="E2862" s="43" t="s">
        <v>5015</v>
      </c>
      <c r="F2862" s="43" t="s">
        <v>4671</v>
      </c>
      <c r="G2862" s="43" t="s">
        <v>494</v>
      </c>
      <c r="H2862" s="42">
        <v>22</v>
      </c>
      <c r="I2862">
        <v>14</v>
      </c>
    </row>
    <row r="2863" spans="1:9" ht="15" customHeight="1" x14ac:dyDescent="0.25">
      <c r="A2863" s="42">
        <v>2502</v>
      </c>
      <c r="B2863" s="43">
        <v>2493</v>
      </c>
      <c r="C2863" s="42">
        <v>35549</v>
      </c>
      <c r="D2863" s="43" t="s">
        <v>5758</v>
      </c>
      <c r="E2863" s="43" t="s">
        <v>5759</v>
      </c>
      <c r="F2863" s="43" t="s">
        <v>4671</v>
      </c>
      <c r="G2863" s="43" t="s">
        <v>494</v>
      </c>
      <c r="H2863" s="42">
        <v>21</v>
      </c>
      <c r="I2863">
        <v>4</v>
      </c>
    </row>
    <row r="2864" spans="1:9" ht="15" customHeight="1" x14ac:dyDescent="0.25">
      <c r="A2864" s="42">
        <v>1338</v>
      </c>
      <c r="B2864" s="43">
        <v>1332</v>
      </c>
      <c r="C2864" s="42">
        <v>29665</v>
      </c>
      <c r="D2864" s="43" t="s">
        <v>2060</v>
      </c>
      <c r="E2864" s="43" t="s">
        <v>2061</v>
      </c>
      <c r="F2864" s="43" t="s">
        <v>4671</v>
      </c>
      <c r="G2864" s="43" t="s">
        <v>494</v>
      </c>
      <c r="H2864" s="42">
        <v>25</v>
      </c>
      <c r="I2864">
        <v>21</v>
      </c>
    </row>
    <row r="2865" spans="1:9" ht="15" customHeight="1" x14ac:dyDescent="0.25">
      <c r="A2865" s="42">
        <v>726</v>
      </c>
      <c r="B2865" s="43">
        <v>722</v>
      </c>
      <c r="C2865" s="42">
        <v>33320</v>
      </c>
      <c r="D2865" s="43" t="s">
        <v>1906</v>
      </c>
      <c r="E2865" s="43" t="s">
        <v>1907</v>
      </c>
      <c r="F2865" s="43" t="s">
        <v>4671</v>
      </c>
      <c r="G2865" s="43" t="s">
        <v>494</v>
      </c>
      <c r="H2865" s="42">
        <v>22</v>
      </c>
      <c r="I2865">
        <v>68</v>
      </c>
    </row>
    <row r="2866" spans="1:9" ht="15" customHeight="1" x14ac:dyDescent="0.25">
      <c r="A2866" s="46">
        <v>2314</v>
      </c>
      <c r="B2866" s="46">
        <v>2302</v>
      </c>
      <c r="C2866" s="46">
        <v>34684</v>
      </c>
      <c r="D2866" s="46" t="s">
        <v>4216</v>
      </c>
      <c r="E2866" s="46" t="s">
        <v>4217</v>
      </c>
      <c r="F2866" s="46" t="s">
        <v>4671</v>
      </c>
      <c r="G2866" s="46" t="s">
        <v>494</v>
      </c>
      <c r="H2866" s="46">
        <v>21</v>
      </c>
      <c r="I2866">
        <v>5</v>
      </c>
    </row>
    <row r="2867" spans="1:9" ht="15" customHeight="1" x14ac:dyDescent="0.25">
      <c r="A2867" s="42">
        <v>897</v>
      </c>
      <c r="B2867" s="43">
        <v>885</v>
      </c>
      <c r="C2867" s="42">
        <v>29522</v>
      </c>
      <c r="D2867" s="43" t="s">
        <v>1552</v>
      </c>
      <c r="E2867" s="43" t="s">
        <v>1570</v>
      </c>
      <c r="F2867" s="43" t="s">
        <v>1575</v>
      </c>
      <c r="G2867" s="43" t="s">
        <v>564</v>
      </c>
      <c r="H2867" s="42">
        <v>27</v>
      </c>
      <c r="I2867">
        <v>48</v>
      </c>
    </row>
    <row r="2868" spans="1:9" ht="15" customHeight="1" x14ac:dyDescent="0.25">
      <c r="A2868" s="42">
        <v>1277</v>
      </c>
      <c r="B2868" s="43">
        <v>1270</v>
      </c>
      <c r="C2868" s="42">
        <v>30349</v>
      </c>
      <c r="D2868" s="43" t="s">
        <v>3656</v>
      </c>
      <c r="E2868" s="43" t="s">
        <v>3657</v>
      </c>
      <c r="F2868" s="43" t="s">
        <v>1575</v>
      </c>
      <c r="G2868" s="43" t="s">
        <v>489</v>
      </c>
      <c r="H2868" s="42">
        <v>26</v>
      </c>
      <c r="I2868">
        <v>23</v>
      </c>
    </row>
    <row r="2869" spans="1:9" ht="15" customHeight="1" x14ac:dyDescent="0.25">
      <c r="A2869" s="46">
        <v>954</v>
      </c>
      <c r="B2869" s="46">
        <v>949</v>
      </c>
      <c r="C2869" s="46">
        <v>35074</v>
      </c>
      <c r="D2869" s="46" t="s">
        <v>2229</v>
      </c>
      <c r="E2869" s="46" t="s">
        <v>2230</v>
      </c>
      <c r="F2869" s="46" t="s">
        <v>1575</v>
      </c>
      <c r="G2869" s="46" t="s">
        <v>564</v>
      </c>
      <c r="H2869" s="46">
        <v>23</v>
      </c>
      <c r="I2869">
        <v>42</v>
      </c>
    </row>
    <row r="2870" spans="1:9" ht="15" customHeight="1" x14ac:dyDescent="0.25">
      <c r="A2870" s="42">
        <v>2604</v>
      </c>
      <c r="B2870" s="43">
        <v>2595</v>
      </c>
      <c r="C2870" s="42">
        <v>32768</v>
      </c>
      <c r="D2870" s="43" t="s">
        <v>4082</v>
      </c>
      <c r="E2870" s="43" t="s">
        <v>4083</v>
      </c>
      <c r="F2870" s="43" t="s">
        <v>1575</v>
      </c>
      <c r="G2870" s="43" t="s">
        <v>657</v>
      </c>
      <c r="H2870" s="42">
        <v>24</v>
      </c>
      <c r="I2870">
        <v>3</v>
      </c>
    </row>
    <row r="2871" spans="1:9" ht="15" customHeight="1" x14ac:dyDescent="0.25">
      <c r="A2871" s="42">
        <v>1123</v>
      </c>
      <c r="B2871" s="43">
        <v>1113</v>
      </c>
      <c r="C2871" s="42">
        <v>28671</v>
      </c>
      <c r="D2871" s="43" t="s">
        <v>3148</v>
      </c>
      <c r="E2871" s="43" t="s">
        <v>3149</v>
      </c>
      <c r="F2871" s="43" t="s">
        <v>1575</v>
      </c>
      <c r="G2871" s="43" t="s">
        <v>564</v>
      </c>
      <c r="H2871" s="42">
        <v>26</v>
      </c>
      <c r="I2871">
        <v>31</v>
      </c>
    </row>
    <row r="2872" spans="1:9" ht="15" customHeight="1" x14ac:dyDescent="0.25">
      <c r="A2872" s="42">
        <v>2328</v>
      </c>
      <c r="B2872" s="43">
        <v>2319</v>
      </c>
      <c r="C2872" s="42">
        <v>35930</v>
      </c>
      <c r="D2872" s="43" t="s">
        <v>5581</v>
      </c>
      <c r="E2872" s="43" t="s">
        <v>5582</v>
      </c>
      <c r="F2872" s="43" t="s">
        <v>1575</v>
      </c>
      <c r="G2872" s="43" t="s">
        <v>564</v>
      </c>
      <c r="H2872" s="42">
        <v>22</v>
      </c>
      <c r="I2872">
        <v>5</v>
      </c>
    </row>
    <row r="2873" spans="1:9" ht="15" customHeight="1" x14ac:dyDescent="0.25">
      <c r="A2873" s="42">
        <v>474</v>
      </c>
      <c r="B2873" s="43">
        <v>476</v>
      </c>
      <c r="C2873" s="42">
        <v>22325</v>
      </c>
      <c r="D2873" s="43" t="s">
        <v>2209</v>
      </c>
      <c r="E2873" s="43" t="s">
        <v>2210</v>
      </c>
      <c r="F2873" s="43" t="s">
        <v>1575</v>
      </c>
      <c r="G2873" s="43" t="s">
        <v>564</v>
      </c>
      <c r="H2873" s="42">
        <v>30</v>
      </c>
      <c r="I2873">
        <v>128</v>
      </c>
    </row>
    <row r="2874" spans="1:9" ht="15" customHeight="1" x14ac:dyDescent="0.25">
      <c r="A2874" s="42">
        <v>477</v>
      </c>
      <c r="B2874" s="43">
        <v>477</v>
      </c>
      <c r="C2874" s="42">
        <v>21238</v>
      </c>
      <c r="D2874" s="43" t="s">
        <v>1578</v>
      </c>
      <c r="E2874" s="43" t="s">
        <v>1579</v>
      </c>
      <c r="F2874" s="43" t="s">
        <v>1575</v>
      </c>
      <c r="G2874" s="43" t="s">
        <v>564</v>
      </c>
      <c r="H2874" s="42">
        <v>31</v>
      </c>
      <c r="I2874">
        <v>127</v>
      </c>
    </row>
    <row r="2875" spans="1:9" ht="15" customHeight="1" x14ac:dyDescent="0.25">
      <c r="A2875" s="42">
        <v>2956</v>
      </c>
      <c r="B2875" s="43">
        <v>2951</v>
      </c>
      <c r="C2875" s="42">
        <v>36733</v>
      </c>
      <c r="D2875" s="43" t="s">
        <v>4588</v>
      </c>
      <c r="E2875" s="43" t="s">
        <v>4589</v>
      </c>
      <c r="F2875" s="43" t="s">
        <v>1575</v>
      </c>
      <c r="G2875" s="43" t="s">
        <v>564</v>
      </c>
      <c r="H2875" s="42">
        <v>21</v>
      </c>
      <c r="I2875">
        <v>1</v>
      </c>
    </row>
    <row r="2876" spans="1:9" ht="15" customHeight="1" x14ac:dyDescent="0.25">
      <c r="A2876" s="42">
        <v>2493</v>
      </c>
      <c r="B2876" s="43">
        <v>2484</v>
      </c>
      <c r="C2876" s="42">
        <v>35120</v>
      </c>
      <c r="D2876" s="43" t="s">
        <v>3213</v>
      </c>
      <c r="E2876" s="43" t="s">
        <v>3214</v>
      </c>
      <c r="F2876" s="43" t="s">
        <v>1575</v>
      </c>
      <c r="G2876" s="43" t="s">
        <v>564</v>
      </c>
      <c r="H2876" s="42">
        <v>21</v>
      </c>
      <c r="I2876">
        <v>4</v>
      </c>
    </row>
    <row r="2877" spans="1:9" ht="15" customHeight="1" x14ac:dyDescent="0.25">
      <c r="A2877" s="42">
        <v>1634</v>
      </c>
      <c r="B2877" s="43">
        <v>1626</v>
      </c>
      <c r="C2877" s="42">
        <v>32403</v>
      </c>
      <c r="D2877" s="43" t="s">
        <v>5010</v>
      </c>
      <c r="E2877" s="43" t="s">
        <v>5011</v>
      </c>
      <c r="F2877" s="43" t="s">
        <v>4891</v>
      </c>
      <c r="G2877" s="43" t="s">
        <v>1445</v>
      </c>
      <c r="H2877" s="42">
        <v>23</v>
      </c>
      <c r="I2877">
        <v>14</v>
      </c>
    </row>
    <row r="2878" spans="1:9" ht="15" customHeight="1" x14ac:dyDescent="0.25">
      <c r="A2878" s="42">
        <v>2192</v>
      </c>
      <c r="B2878" s="43">
        <v>2180</v>
      </c>
      <c r="C2878" s="42">
        <v>35642</v>
      </c>
      <c r="D2878" s="43" t="s">
        <v>5472</v>
      </c>
      <c r="E2878" s="43" t="s">
        <v>5473</v>
      </c>
      <c r="F2878" s="43" t="s">
        <v>4891</v>
      </c>
      <c r="G2878" s="43" t="s">
        <v>1445</v>
      </c>
      <c r="H2878" s="42">
        <v>21</v>
      </c>
      <c r="I2878">
        <v>6</v>
      </c>
    </row>
    <row r="2879" spans="1:9" ht="15" customHeight="1" x14ac:dyDescent="0.25">
      <c r="A2879" s="42">
        <v>2613</v>
      </c>
      <c r="B2879" s="43">
        <v>2604</v>
      </c>
      <c r="C2879" s="42">
        <v>33429</v>
      </c>
      <c r="D2879" s="43" t="s">
        <v>5894</v>
      </c>
      <c r="E2879" s="43" t="s">
        <v>5895</v>
      </c>
      <c r="F2879" s="43" t="s">
        <v>4891</v>
      </c>
      <c r="G2879" s="43" t="s">
        <v>1445</v>
      </c>
      <c r="H2879" s="42">
        <v>23</v>
      </c>
      <c r="I2879">
        <v>3</v>
      </c>
    </row>
    <row r="2880" spans="1:9" ht="15" customHeight="1" x14ac:dyDescent="0.25">
      <c r="A2880" s="42">
        <v>2014</v>
      </c>
      <c r="B2880" s="43">
        <v>2009</v>
      </c>
      <c r="C2880" s="42">
        <v>22452</v>
      </c>
      <c r="D2880" s="43" t="s">
        <v>3540</v>
      </c>
      <c r="E2880" s="43" t="s">
        <v>3541</v>
      </c>
      <c r="F2880" s="43" t="s">
        <v>4891</v>
      </c>
      <c r="G2880" s="43" t="s">
        <v>1445</v>
      </c>
      <c r="H2880" s="42">
        <v>37</v>
      </c>
      <c r="I2880">
        <v>7</v>
      </c>
    </row>
    <row r="2881" spans="1:9" ht="15" customHeight="1" x14ac:dyDescent="0.25">
      <c r="A2881" s="42">
        <v>2538</v>
      </c>
      <c r="B2881" s="43">
        <v>2530</v>
      </c>
      <c r="C2881" s="42">
        <v>36889</v>
      </c>
      <c r="D2881" s="43" t="s">
        <v>5809</v>
      </c>
      <c r="E2881" s="43" t="s">
        <v>5810</v>
      </c>
      <c r="F2881" s="43" t="s">
        <v>4891</v>
      </c>
      <c r="G2881" s="43" t="s">
        <v>1445</v>
      </c>
      <c r="H2881" s="42">
        <v>23</v>
      </c>
      <c r="I2881">
        <v>4</v>
      </c>
    </row>
    <row r="2882" spans="1:9" ht="15" customHeight="1" x14ac:dyDescent="0.25">
      <c r="A2882" s="42">
        <v>1443</v>
      </c>
      <c r="B2882" s="43">
        <v>1442</v>
      </c>
      <c r="C2882" s="42">
        <v>37534</v>
      </c>
      <c r="D2882" s="43" t="s">
        <v>4889</v>
      </c>
      <c r="E2882" s="43" t="s">
        <v>4890</v>
      </c>
      <c r="F2882" s="43" t="s">
        <v>4891</v>
      </c>
      <c r="G2882" s="43" t="s">
        <v>1445</v>
      </c>
      <c r="H2882" s="42">
        <v>19</v>
      </c>
      <c r="I2882">
        <v>18</v>
      </c>
    </row>
    <row r="2883" spans="1:9" ht="15" customHeight="1" x14ac:dyDescent="0.25">
      <c r="A2883" s="42">
        <v>1358</v>
      </c>
      <c r="B2883" s="43">
        <v>1353</v>
      </c>
      <c r="C2883" s="42">
        <v>29188</v>
      </c>
      <c r="D2883" s="43" t="s">
        <v>3306</v>
      </c>
      <c r="E2883" s="43" t="s">
        <v>3307</v>
      </c>
      <c r="F2883" s="43" t="s">
        <v>3463</v>
      </c>
      <c r="G2883" s="43" t="s">
        <v>602</v>
      </c>
      <c r="H2883" s="42">
        <v>25</v>
      </c>
      <c r="I2883">
        <v>20</v>
      </c>
    </row>
    <row r="2884" spans="1:9" ht="15" customHeight="1" x14ac:dyDescent="0.25">
      <c r="A2884" s="42">
        <v>769</v>
      </c>
      <c r="B2884" s="43">
        <v>834</v>
      </c>
      <c r="C2884" s="42">
        <v>29780</v>
      </c>
      <c r="D2884" s="43" t="s">
        <v>1527</v>
      </c>
      <c r="E2884" s="43" t="s">
        <v>1528</v>
      </c>
      <c r="F2884" s="43" t="s">
        <v>3463</v>
      </c>
      <c r="G2884" s="43" t="s">
        <v>520</v>
      </c>
      <c r="H2884" s="42">
        <v>25</v>
      </c>
      <c r="I2884">
        <v>62</v>
      </c>
    </row>
    <row r="2885" spans="1:9" ht="15" customHeight="1" x14ac:dyDescent="0.25">
      <c r="A2885" s="42">
        <v>1798</v>
      </c>
      <c r="B2885" s="43">
        <v>1795</v>
      </c>
      <c r="C2885" s="42">
        <v>28507</v>
      </c>
      <c r="D2885" s="43" t="s">
        <v>3889</v>
      </c>
      <c r="E2885" s="43" t="s">
        <v>3890</v>
      </c>
      <c r="F2885" s="43" t="s">
        <v>3463</v>
      </c>
      <c r="G2885" s="43" t="s">
        <v>436</v>
      </c>
      <c r="H2885" s="42">
        <v>28</v>
      </c>
      <c r="I2885">
        <v>10</v>
      </c>
    </row>
    <row r="2886" spans="1:9" ht="15" customHeight="1" x14ac:dyDescent="0.25">
      <c r="A2886" s="42">
        <v>439</v>
      </c>
      <c r="B2886" s="43">
        <v>443</v>
      </c>
      <c r="C2886" s="42">
        <v>29441</v>
      </c>
      <c r="D2886" s="43" t="s">
        <v>1112</v>
      </c>
      <c r="E2886" s="43" t="s">
        <v>3308</v>
      </c>
      <c r="F2886" s="43" t="s">
        <v>3463</v>
      </c>
      <c r="G2886" s="43" t="s">
        <v>436</v>
      </c>
      <c r="H2886" s="42">
        <v>25</v>
      </c>
      <c r="I2886">
        <v>149</v>
      </c>
    </row>
    <row r="2887" spans="1:9" ht="15" customHeight="1" x14ac:dyDescent="0.25">
      <c r="A2887" s="42">
        <v>1085</v>
      </c>
      <c r="B2887" s="43">
        <v>1078</v>
      </c>
      <c r="C2887" s="42">
        <v>31341</v>
      </c>
      <c r="D2887" s="43" t="s">
        <v>1603</v>
      </c>
      <c r="E2887" s="43" t="s">
        <v>3572</v>
      </c>
      <c r="F2887" s="43" t="s">
        <v>3463</v>
      </c>
      <c r="G2887" s="43" t="s">
        <v>436</v>
      </c>
      <c r="H2887" s="42">
        <v>29</v>
      </c>
      <c r="I2887">
        <v>33</v>
      </c>
    </row>
    <row r="2888" spans="1:9" ht="15" customHeight="1" x14ac:dyDescent="0.25">
      <c r="A2888" s="42">
        <v>821</v>
      </c>
      <c r="B2888" s="43">
        <v>810</v>
      </c>
      <c r="C2888" s="42">
        <v>28630</v>
      </c>
      <c r="D2888" s="43" t="s">
        <v>1539</v>
      </c>
      <c r="E2888" s="43" t="s">
        <v>1540</v>
      </c>
      <c r="F2888" s="43" t="s">
        <v>3463</v>
      </c>
      <c r="G2888" s="43" t="s">
        <v>436</v>
      </c>
      <c r="H2888" s="42">
        <v>27</v>
      </c>
      <c r="I2888">
        <v>55</v>
      </c>
    </row>
    <row r="2889" spans="1:9" ht="15" customHeight="1" x14ac:dyDescent="0.25">
      <c r="A2889" s="42">
        <v>1960</v>
      </c>
      <c r="B2889" s="43">
        <v>1958</v>
      </c>
      <c r="C2889" s="42">
        <v>32619</v>
      </c>
      <c r="D2889" s="43" t="s">
        <v>3011</v>
      </c>
      <c r="E2889" s="43" t="s">
        <v>3012</v>
      </c>
      <c r="F2889" s="43" t="s">
        <v>3463</v>
      </c>
      <c r="G2889" s="43" t="s">
        <v>436</v>
      </c>
      <c r="H2889" s="42">
        <v>24</v>
      </c>
      <c r="I2889">
        <v>8</v>
      </c>
    </row>
    <row r="2890" spans="1:9" ht="15" customHeight="1" x14ac:dyDescent="0.25">
      <c r="A2890" s="42">
        <v>2571</v>
      </c>
      <c r="B2890" s="43">
        <v>2562</v>
      </c>
      <c r="C2890" s="42">
        <v>24778</v>
      </c>
      <c r="D2890" s="43" t="s">
        <v>2296</v>
      </c>
      <c r="E2890" s="43" t="s">
        <v>2297</v>
      </c>
      <c r="F2890" s="43" t="s">
        <v>3463</v>
      </c>
      <c r="G2890" s="43" t="s">
        <v>442</v>
      </c>
      <c r="H2890" s="42">
        <v>29</v>
      </c>
      <c r="I2890">
        <v>3</v>
      </c>
    </row>
    <row r="2891" spans="1:9" ht="15" customHeight="1" x14ac:dyDescent="0.25">
      <c r="A2891" s="42">
        <v>904</v>
      </c>
      <c r="B2891" s="43">
        <v>893</v>
      </c>
      <c r="C2891" s="42">
        <v>24880</v>
      </c>
      <c r="D2891" s="43" t="s">
        <v>1596</v>
      </c>
      <c r="E2891" s="43" t="s">
        <v>1597</v>
      </c>
      <c r="F2891" s="43" t="s">
        <v>3463</v>
      </c>
      <c r="G2891" s="43" t="s">
        <v>436</v>
      </c>
      <c r="H2891" s="42">
        <v>30</v>
      </c>
      <c r="I2891">
        <v>47</v>
      </c>
    </row>
    <row r="2892" spans="1:9" ht="15" customHeight="1" x14ac:dyDescent="0.25">
      <c r="A2892" s="42">
        <v>1889</v>
      </c>
      <c r="B2892" s="43">
        <v>1889</v>
      </c>
      <c r="C2892" s="42">
        <v>10276</v>
      </c>
      <c r="D2892" s="43" t="s">
        <v>724</v>
      </c>
      <c r="E2892" s="43" t="s">
        <v>310</v>
      </c>
      <c r="F2892" s="43" t="s">
        <v>3463</v>
      </c>
      <c r="G2892" s="43" t="s">
        <v>442</v>
      </c>
      <c r="H2892" s="42">
        <v>37</v>
      </c>
      <c r="I2892">
        <v>9</v>
      </c>
    </row>
    <row r="2893" spans="1:9" ht="15" customHeight="1" x14ac:dyDescent="0.25">
      <c r="A2893" s="42">
        <v>1051</v>
      </c>
      <c r="B2893" s="43">
        <v>1044</v>
      </c>
      <c r="C2893" s="42">
        <v>29842</v>
      </c>
      <c r="D2893" s="43" t="s">
        <v>2154</v>
      </c>
      <c r="E2893" s="43" t="s">
        <v>2155</v>
      </c>
      <c r="F2893" s="43" t="s">
        <v>3463</v>
      </c>
      <c r="G2893" s="43" t="s">
        <v>436</v>
      </c>
      <c r="H2893" s="42">
        <v>26</v>
      </c>
      <c r="I2893">
        <v>35</v>
      </c>
    </row>
    <row r="2894" spans="1:9" ht="15" customHeight="1" x14ac:dyDescent="0.25">
      <c r="A2894" s="42">
        <v>1703</v>
      </c>
      <c r="B2894" s="43">
        <v>1696</v>
      </c>
      <c r="C2894" s="42">
        <v>32906</v>
      </c>
      <c r="D2894" s="43" t="s">
        <v>2884</v>
      </c>
      <c r="E2894" s="43" t="s">
        <v>2885</v>
      </c>
      <c r="F2894" s="43" t="s">
        <v>3463</v>
      </c>
      <c r="G2894" s="43" t="s">
        <v>436</v>
      </c>
      <c r="H2894" s="42">
        <v>26</v>
      </c>
      <c r="I2894">
        <v>12</v>
      </c>
    </row>
    <row r="2895" spans="1:9" ht="15" customHeight="1" x14ac:dyDescent="0.25">
      <c r="A2895" s="42">
        <v>2889</v>
      </c>
      <c r="B2895" s="43">
        <v>2881</v>
      </c>
      <c r="C2895" s="42">
        <v>27854</v>
      </c>
      <c r="D2895" s="43" t="s">
        <v>6183</v>
      </c>
      <c r="E2895" s="43" t="s">
        <v>6184</v>
      </c>
      <c r="F2895" s="43" t="s">
        <v>1872</v>
      </c>
      <c r="G2895" s="43" t="s">
        <v>1824</v>
      </c>
      <c r="H2895" s="42">
        <v>27</v>
      </c>
      <c r="I2895">
        <v>1</v>
      </c>
    </row>
    <row r="2896" spans="1:9" ht="15" customHeight="1" x14ac:dyDescent="0.25">
      <c r="A2896" s="42">
        <v>1295</v>
      </c>
      <c r="B2896" s="43">
        <v>1287</v>
      </c>
      <c r="C2896" s="42">
        <v>21923</v>
      </c>
      <c r="D2896" s="43" t="s">
        <v>1821</v>
      </c>
      <c r="E2896" s="43" t="s">
        <v>1822</v>
      </c>
      <c r="F2896" s="43" t="s">
        <v>1872</v>
      </c>
      <c r="G2896" s="43" t="s">
        <v>1824</v>
      </c>
      <c r="H2896" s="42">
        <v>35</v>
      </c>
      <c r="I2896">
        <v>22</v>
      </c>
    </row>
    <row r="2897" spans="1:9" ht="15" customHeight="1" x14ac:dyDescent="0.25">
      <c r="A2897" s="42">
        <v>960</v>
      </c>
      <c r="B2897" s="43">
        <v>954</v>
      </c>
      <c r="C2897" s="42">
        <v>21376</v>
      </c>
      <c r="D2897" s="43" t="s">
        <v>1275</v>
      </c>
      <c r="E2897" s="43" t="s">
        <v>1276</v>
      </c>
      <c r="F2897" s="43" t="s">
        <v>1872</v>
      </c>
      <c r="G2897" s="43" t="s">
        <v>465</v>
      </c>
      <c r="H2897" s="42">
        <v>32</v>
      </c>
      <c r="I2897">
        <v>41</v>
      </c>
    </row>
    <row r="2898" spans="1:9" ht="15" customHeight="1" x14ac:dyDescent="0.25">
      <c r="A2898" s="42">
        <v>2804</v>
      </c>
      <c r="B2898" s="43">
        <v>2798</v>
      </c>
      <c r="C2898" s="42">
        <v>36251</v>
      </c>
      <c r="D2898" s="43" t="s">
        <v>4244</v>
      </c>
      <c r="E2898" s="43" t="s">
        <v>4245</v>
      </c>
      <c r="F2898" s="43" t="s">
        <v>1872</v>
      </c>
      <c r="G2898" s="43" t="s">
        <v>1824</v>
      </c>
      <c r="H2898" s="42">
        <v>25</v>
      </c>
      <c r="I2898">
        <v>2</v>
      </c>
    </row>
    <row r="2899" spans="1:9" ht="15" customHeight="1" x14ac:dyDescent="0.25">
      <c r="A2899" s="42">
        <v>2265</v>
      </c>
      <c r="B2899" s="43">
        <v>2255</v>
      </c>
      <c r="C2899" s="42">
        <v>30502</v>
      </c>
      <c r="D2899" s="43" t="s">
        <v>2241</v>
      </c>
      <c r="E2899" s="43" t="s">
        <v>2242</v>
      </c>
      <c r="F2899" s="43" t="s">
        <v>1872</v>
      </c>
      <c r="G2899" s="43" t="s">
        <v>1824</v>
      </c>
      <c r="H2899" s="42">
        <v>25</v>
      </c>
      <c r="I2899">
        <v>5</v>
      </c>
    </row>
    <row r="2900" spans="1:9" ht="15" customHeight="1" x14ac:dyDescent="0.25">
      <c r="A2900" s="42">
        <v>756</v>
      </c>
      <c r="B2900" s="43">
        <v>752</v>
      </c>
      <c r="C2900" s="42">
        <v>26198</v>
      </c>
      <c r="D2900" s="43" t="s">
        <v>2612</v>
      </c>
      <c r="E2900" s="43" t="s">
        <v>2613</v>
      </c>
      <c r="F2900" s="43" t="s">
        <v>1872</v>
      </c>
      <c r="G2900" s="43" t="s">
        <v>781</v>
      </c>
      <c r="H2900" s="42">
        <v>31</v>
      </c>
      <c r="I2900">
        <v>64</v>
      </c>
    </row>
    <row r="2901" spans="1:9" ht="15" customHeight="1" x14ac:dyDescent="0.25">
      <c r="A2901" s="42">
        <v>2919</v>
      </c>
      <c r="B2901" s="43">
        <v>2912</v>
      </c>
      <c r="C2901" s="42">
        <v>33634</v>
      </c>
      <c r="D2901" s="43" t="s">
        <v>3795</v>
      </c>
      <c r="E2901" s="43" t="s">
        <v>3796</v>
      </c>
      <c r="F2901" s="43" t="s">
        <v>4737</v>
      </c>
      <c r="G2901" s="43" t="s">
        <v>436</v>
      </c>
      <c r="H2901" s="42">
        <v>22</v>
      </c>
      <c r="I2901">
        <v>1</v>
      </c>
    </row>
    <row r="2902" spans="1:9" ht="15" customHeight="1" x14ac:dyDescent="0.25">
      <c r="A2902" s="42">
        <v>1074</v>
      </c>
      <c r="B2902" s="43">
        <v>1066</v>
      </c>
      <c r="C2902" s="42">
        <v>34250</v>
      </c>
      <c r="D2902" s="43" t="s">
        <v>3350</v>
      </c>
      <c r="E2902" s="43" t="s">
        <v>3351</v>
      </c>
      <c r="F2902" s="43" t="s">
        <v>4737</v>
      </c>
      <c r="G2902" s="43" t="s">
        <v>657</v>
      </c>
      <c r="H2902" s="42">
        <v>22</v>
      </c>
      <c r="I2902">
        <v>34</v>
      </c>
    </row>
    <row r="2903" spans="1:9" ht="15" customHeight="1" x14ac:dyDescent="0.25">
      <c r="A2903" s="42">
        <v>2198</v>
      </c>
      <c r="B2903" s="43">
        <v>2187</v>
      </c>
      <c r="C2903" s="42">
        <v>36379</v>
      </c>
      <c r="D2903" s="43" t="s">
        <v>4250</v>
      </c>
      <c r="E2903" s="43" t="s">
        <v>4251</v>
      </c>
      <c r="F2903" s="43" t="s">
        <v>4737</v>
      </c>
      <c r="G2903" s="43" t="s">
        <v>436</v>
      </c>
      <c r="H2903" s="42">
        <v>23</v>
      </c>
      <c r="I2903">
        <v>6</v>
      </c>
    </row>
    <row r="2904" spans="1:9" ht="15" customHeight="1" x14ac:dyDescent="0.25">
      <c r="A2904" s="42">
        <v>1251</v>
      </c>
      <c r="B2904" s="43">
        <v>1243</v>
      </c>
      <c r="C2904" s="42">
        <v>28468</v>
      </c>
      <c r="D2904" s="43" t="s">
        <v>462</v>
      </c>
      <c r="E2904" s="43" t="s">
        <v>141</v>
      </c>
      <c r="F2904" s="43" t="s">
        <v>4737</v>
      </c>
      <c r="G2904" s="43" t="s">
        <v>436</v>
      </c>
      <c r="H2904" s="42">
        <v>26</v>
      </c>
      <c r="I2904">
        <v>24</v>
      </c>
    </row>
    <row r="2905" spans="1:9" ht="15" customHeight="1" x14ac:dyDescent="0.25">
      <c r="A2905" s="42">
        <v>1127</v>
      </c>
      <c r="B2905" s="43">
        <v>1116</v>
      </c>
      <c r="C2905" s="42">
        <v>30353</v>
      </c>
      <c r="D2905" s="43" t="s">
        <v>4751</v>
      </c>
      <c r="E2905" s="43" t="s">
        <v>3070</v>
      </c>
      <c r="F2905" s="43" t="s">
        <v>3489</v>
      </c>
      <c r="G2905" s="43" t="s">
        <v>558</v>
      </c>
      <c r="H2905" s="42">
        <v>26</v>
      </c>
      <c r="I2905">
        <v>31</v>
      </c>
    </row>
    <row r="2906" spans="1:9" ht="15" customHeight="1" x14ac:dyDescent="0.25">
      <c r="A2906" s="42">
        <v>2155</v>
      </c>
      <c r="B2906" s="43">
        <v>2145</v>
      </c>
      <c r="C2906" s="42">
        <v>29022</v>
      </c>
      <c r="D2906" s="43" t="s">
        <v>3700</v>
      </c>
      <c r="E2906" s="43" t="s">
        <v>3701</v>
      </c>
      <c r="F2906" s="43" t="s">
        <v>3489</v>
      </c>
      <c r="G2906" s="43" t="s">
        <v>465</v>
      </c>
      <c r="H2906" s="42">
        <v>26</v>
      </c>
      <c r="I2906">
        <v>6</v>
      </c>
    </row>
    <row r="2907" spans="1:9" ht="15" customHeight="1" x14ac:dyDescent="0.25">
      <c r="A2907" s="42">
        <v>988</v>
      </c>
      <c r="B2907" s="43">
        <v>987</v>
      </c>
      <c r="C2907" s="42">
        <v>28087</v>
      </c>
      <c r="D2907" s="43" t="s">
        <v>2133</v>
      </c>
      <c r="E2907" s="43" t="s">
        <v>2134</v>
      </c>
      <c r="F2907" s="43" t="s">
        <v>3489</v>
      </c>
      <c r="G2907" s="43" t="s">
        <v>465</v>
      </c>
      <c r="H2907" s="42">
        <v>26</v>
      </c>
      <c r="I2907">
        <v>39</v>
      </c>
    </row>
    <row r="2908" spans="1:9" ht="15" customHeight="1" x14ac:dyDescent="0.25">
      <c r="A2908" s="42">
        <v>1441</v>
      </c>
      <c r="B2908" s="43">
        <v>1440</v>
      </c>
      <c r="C2908" s="42">
        <v>36812</v>
      </c>
      <c r="D2908" s="43" t="s">
        <v>4885</v>
      </c>
      <c r="E2908" s="43" t="s">
        <v>4886</v>
      </c>
      <c r="F2908" s="43" t="s">
        <v>3489</v>
      </c>
      <c r="G2908" s="43" t="s">
        <v>465</v>
      </c>
      <c r="H2908" s="42">
        <v>27</v>
      </c>
      <c r="I2908">
        <v>18</v>
      </c>
    </row>
    <row r="2909" spans="1:9" ht="15" customHeight="1" x14ac:dyDescent="0.25">
      <c r="A2909" s="46">
        <v>2290</v>
      </c>
      <c r="B2909" s="46">
        <v>1829</v>
      </c>
      <c r="C2909" s="46">
        <v>33152</v>
      </c>
      <c r="D2909" s="46" t="s">
        <v>1637</v>
      </c>
      <c r="E2909" s="46" t="s">
        <v>1638</v>
      </c>
      <c r="F2909" s="46" t="s">
        <v>3489</v>
      </c>
      <c r="G2909" s="46" t="s">
        <v>465</v>
      </c>
      <c r="H2909" s="46">
        <v>26</v>
      </c>
      <c r="I2909">
        <v>5</v>
      </c>
    </row>
    <row r="2910" spans="1:9" ht="15" customHeight="1" x14ac:dyDescent="0.25">
      <c r="A2910" s="42">
        <v>972</v>
      </c>
      <c r="B2910" s="43">
        <v>965</v>
      </c>
      <c r="C2910" s="42">
        <v>36857</v>
      </c>
      <c r="D2910" s="43" t="s">
        <v>4717</v>
      </c>
      <c r="E2910" s="43" t="s">
        <v>4718</v>
      </c>
      <c r="F2910" s="43" t="s">
        <v>3489</v>
      </c>
      <c r="G2910" s="43" t="s">
        <v>442</v>
      </c>
      <c r="H2910" s="42">
        <v>22</v>
      </c>
      <c r="I2910">
        <v>41</v>
      </c>
    </row>
    <row r="2911" spans="1:9" ht="15" customHeight="1" x14ac:dyDescent="0.25">
      <c r="A2911" s="42">
        <v>2590</v>
      </c>
      <c r="B2911" s="43">
        <v>2581</v>
      </c>
      <c r="C2911" s="42">
        <v>30652</v>
      </c>
      <c r="D2911" s="43" t="s">
        <v>2334</v>
      </c>
      <c r="E2911" s="43" t="s">
        <v>2335</v>
      </c>
      <c r="F2911" s="43" t="s">
        <v>3489</v>
      </c>
      <c r="G2911" s="43" t="s">
        <v>465</v>
      </c>
      <c r="H2911" s="42">
        <v>25</v>
      </c>
      <c r="I2911">
        <v>3</v>
      </c>
    </row>
    <row r="2912" spans="1:9" ht="15" customHeight="1" x14ac:dyDescent="0.25">
      <c r="A2912" s="42">
        <v>733</v>
      </c>
      <c r="B2912" s="43">
        <v>731</v>
      </c>
      <c r="C2912" s="42">
        <v>29238</v>
      </c>
      <c r="D2912" s="43" t="s">
        <v>1567</v>
      </c>
      <c r="E2912" s="43" t="s">
        <v>1568</v>
      </c>
      <c r="F2912" s="43" t="s">
        <v>3489</v>
      </c>
      <c r="G2912" s="43" t="s">
        <v>465</v>
      </c>
      <c r="H2912" s="42">
        <v>25</v>
      </c>
      <c r="I2912">
        <v>67</v>
      </c>
    </row>
    <row r="2913" spans="1:9" ht="15" customHeight="1" x14ac:dyDescent="0.25">
      <c r="A2913" s="42">
        <v>955</v>
      </c>
      <c r="B2913" s="43">
        <v>950</v>
      </c>
      <c r="C2913" s="42">
        <v>35528</v>
      </c>
      <c r="D2913" s="43" t="s">
        <v>3817</v>
      </c>
      <c r="E2913" s="43" t="s">
        <v>3818</v>
      </c>
      <c r="F2913" s="43" t="s">
        <v>3489</v>
      </c>
      <c r="G2913" s="43" t="s">
        <v>442</v>
      </c>
      <c r="H2913" s="42">
        <v>22</v>
      </c>
      <c r="I2913">
        <v>42</v>
      </c>
    </row>
    <row r="2914" spans="1:9" ht="15" customHeight="1" x14ac:dyDescent="0.25">
      <c r="A2914" s="42">
        <v>1789</v>
      </c>
      <c r="B2914" s="43">
        <v>1786</v>
      </c>
      <c r="C2914" s="42">
        <v>27105</v>
      </c>
      <c r="D2914" s="43" t="s">
        <v>2732</v>
      </c>
      <c r="E2914" s="43" t="s">
        <v>2733</v>
      </c>
      <c r="F2914" s="43" t="s">
        <v>3489</v>
      </c>
      <c r="G2914" s="43" t="s">
        <v>442</v>
      </c>
      <c r="H2914" s="42">
        <v>29</v>
      </c>
      <c r="I2914">
        <v>10</v>
      </c>
    </row>
    <row r="2915" spans="1:9" ht="15" customHeight="1" x14ac:dyDescent="0.25">
      <c r="A2915" s="42">
        <v>2717</v>
      </c>
      <c r="B2915" s="43">
        <v>2712</v>
      </c>
      <c r="C2915" s="42">
        <v>31234</v>
      </c>
      <c r="D2915" s="43" t="s">
        <v>5991</v>
      </c>
      <c r="E2915" s="43" t="s">
        <v>5992</v>
      </c>
      <c r="F2915" s="43" t="s">
        <v>4621</v>
      </c>
      <c r="G2915" s="43" t="s">
        <v>436</v>
      </c>
      <c r="H2915" s="42">
        <v>26</v>
      </c>
      <c r="I2915">
        <v>2</v>
      </c>
    </row>
    <row r="2916" spans="1:9" ht="15" customHeight="1" x14ac:dyDescent="0.25">
      <c r="A2916" s="42">
        <v>648</v>
      </c>
      <c r="B2916" s="43">
        <v>484</v>
      </c>
      <c r="C2916" s="42">
        <v>25501</v>
      </c>
      <c r="D2916" s="43" t="s">
        <v>1484</v>
      </c>
      <c r="E2916" s="43" t="s">
        <v>1485</v>
      </c>
      <c r="F2916" s="43" t="s">
        <v>4621</v>
      </c>
      <c r="G2916" s="43" t="s">
        <v>436</v>
      </c>
      <c r="H2916" s="42">
        <v>28</v>
      </c>
      <c r="I2916">
        <v>81</v>
      </c>
    </row>
    <row r="2917" spans="1:9" ht="15" customHeight="1" x14ac:dyDescent="0.25">
      <c r="A2917" s="42">
        <v>1337</v>
      </c>
      <c r="B2917" s="43">
        <v>1498</v>
      </c>
      <c r="C2917" s="42">
        <v>29182</v>
      </c>
      <c r="D2917" s="43" t="s">
        <v>2810</v>
      </c>
      <c r="E2917" s="43" t="s">
        <v>2811</v>
      </c>
      <c r="F2917" s="43" t="s">
        <v>4621</v>
      </c>
      <c r="G2917" s="43" t="s">
        <v>436</v>
      </c>
      <c r="H2917" s="42">
        <v>27</v>
      </c>
      <c r="I2917">
        <v>21</v>
      </c>
    </row>
    <row r="2918" spans="1:9" ht="15" customHeight="1" x14ac:dyDescent="0.25">
      <c r="A2918" s="42">
        <v>1400</v>
      </c>
      <c r="B2918" s="43">
        <v>1398</v>
      </c>
      <c r="C2918" s="42">
        <v>30546</v>
      </c>
      <c r="D2918" s="43" t="s">
        <v>2866</v>
      </c>
      <c r="E2918" s="43" t="s">
        <v>2867</v>
      </c>
      <c r="F2918" s="43" t="s">
        <v>4621</v>
      </c>
      <c r="G2918" s="43" t="s">
        <v>442</v>
      </c>
      <c r="H2918" s="42">
        <v>25</v>
      </c>
      <c r="I2918">
        <v>19</v>
      </c>
    </row>
    <row r="2919" spans="1:9" ht="15" customHeight="1" x14ac:dyDescent="0.25">
      <c r="A2919" s="42">
        <v>479</v>
      </c>
      <c r="B2919" s="43">
        <v>495</v>
      </c>
      <c r="C2919" s="42">
        <v>20459</v>
      </c>
      <c r="D2919" s="43" t="s">
        <v>1788</v>
      </c>
      <c r="E2919" s="43" t="s">
        <v>1789</v>
      </c>
      <c r="F2919" s="43" t="s">
        <v>4621</v>
      </c>
      <c r="G2919" s="43" t="s">
        <v>442</v>
      </c>
      <c r="H2919" s="42">
        <v>33</v>
      </c>
      <c r="I2919">
        <v>126</v>
      </c>
    </row>
    <row r="2920" spans="1:9" ht="15" customHeight="1" x14ac:dyDescent="0.25">
      <c r="A2920" s="42">
        <v>896</v>
      </c>
      <c r="B2920" s="43">
        <v>884</v>
      </c>
      <c r="C2920" s="42">
        <v>29273</v>
      </c>
      <c r="D2920" s="43" t="s">
        <v>1864</v>
      </c>
      <c r="E2920" s="43" t="s">
        <v>1865</v>
      </c>
      <c r="F2920" s="43" t="s">
        <v>4621</v>
      </c>
      <c r="G2920" s="43" t="s">
        <v>442</v>
      </c>
      <c r="H2920" s="42">
        <v>26</v>
      </c>
      <c r="I2920">
        <v>48</v>
      </c>
    </row>
    <row r="2921" spans="1:9" ht="15" customHeight="1" x14ac:dyDescent="0.25">
      <c r="A2921" s="42">
        <v>773</v>
      </c>
      <c r="B2921" s="43">
        <v>732</v>
      </c>
      <c r="C2921" s="42">
        <v>32833</v>
      </c>
      <c r="D2921" s="43" t="s">
        <v>3329</v>
      </c>
      <c r="E2921" s="43" t="s">
        <v>3330</v>
      </c>
      <c r="F2921" s="43" t="s">
        <v>4621</v>
      </c>
      <c r="G2921" s="43" t="s">
        <v>442</v>
      </c>
      <c r="H2921" s="42">
        <v>22</v>
      </c>
      <c r="I2921">
        <v>61</v>
      </c>
    </row>
    <row r="2922" spans="1:9" ht="15" customHeight="1" x14ac:dyDescent="0.25">
      <c r="A2922" s="42">
        <v>1823</v>
      </c>
      <c r="B2922" s="43">
        <v>1820</v>
      </c>
      <c r="C2922" s="42">
        <v>32699</v>
      </c>
      <c r="D2922" s="43" t="s">
        <v>3522</v>
      </c>
      <c r="E2922" s="43" t="s">
        <v>3523</v>
      </c>
      <c r="F2922" s="43" t="s">
        <v>4621</v>
      </c>
      <c r="G2922" s="43" t="s">
        <v>442</v>
      </c>
      <c r="H2922" s="42">
        <v>26</v>
      </c>
      <c r="I2922">
        <v>10</v>
      </c>
    </row>
    <row r="2923" spans="1:9" ht="15" customHeight="1" x14ac:dyDescent="0.25">
      <c r="A2923" s="42">
        <v>649</v>
      </c>
      <c r="B2923" s="43">
        <v>646</v>
      </c>
      <c r="C2923" s="42">
        <v>31677</v>
      </c>
      <c r="D2923" s="43" t="s">
        <v>1669</v>
      </c>
      <c r="E2923" s="43" t="s">
        <v>1670</v>
      </c>
      <c r="F2923" s="43" t="s">
        <v>4621</v>
      </c>
      <c r="G2923" s="43" t="s">
        <v>442</v>
      </c>
      <c r="H2923" s="42">
        <v>26</v>
      </c>
      <c r="I2923">
        <v>81</v>
      </c>
    </row>
    <row r="2924" spans="1:9" ht="15" customHeight="1" x14ac:dyDescent="0.25">
      <c r="A2924" s="42">
        <v>2119</v>
      </c>
      <c r="B2924" s="43">
        <v>2113</v>
      </c>
      <c r="C2924" s="42">
        <v>36994</v>
      </c>
      <c r="D2924" s="43" t="s">
        <v>5406</v>
      </c>
      <c r="E2924" s="43" t="s">
        <v>5407</v>
      </c>
      <c r="F2924" s="43" t="s">
        <v>4621</v>
      </c>
      <c r="G2924" s="43" t="s">
        <v>436</v>
      </c>
      <c r="H2924" s="42">
        <v>24</v>
      </c>
      <c r="I2924">
        <v>7</v>
      </c>
    </row>
    <row r="2925" spans="1:9" ht="15" customHeight="1" x14ac:dyDescent="0.25">
      <c r="A2925" s="42">
        <v>600</v>
      </c>
      <c r="B2925" s="43">
        <v>593</v>
      </c>
      <c r="C2925" s="42">
        <v>30647</v>
      </c>
      <c r="D2925" s="43" t="s">
        <v>2008</v>
      </c>
      <c r="E2925" s="43" t="s">
        <v>2009</v>
      </c>
      <c r="F2925" s="43" t="s">
        <v>4621</v>
      </c>
      <c r="G2925" s="43" t="s">
        <v>445</v>
      </c>
      <c r="H2925" s="42">
        <v>24</v>
      </c>
      <c r="I2925">
        <v>95</v>
      </c>
    </row>
    <row r="2926" spans="1:9" ht="15" customHeight="1" x14ac:dyDescent="0.25">
      <c r="A2926" s="42">
        <v>2305</v>
      </c>
      <c r="B2926" s="43">
        <v>2293</v>
      </c>
      <c r="C2926" s="42">
        <v>34408</v>
      </c>
      <c r="D2926" s="43" t="s">
        <v>5558</v>
      </c>
      <c r="E2926" s="43" t="s">
        <v>5559</v>
      </c>
      <c r="F2926" s="43" t="s">
        <v>4621</v>
      </c>
      <c r="G2926" s="43" t="s">
        <v>489</v>
      </c>
      <c r="H2926" s="42">
        <v>24</v>
      </c>
      <c r="I2926">
        <v>5</v>
      </c>
    </row>
    <row r="2927" spans="1:9" ht="15" customHeight="1" x14ac:dyDescent="0.25">
      <c r="A2927" s="42">
        <v>1207</v>
      </c>
      <c r="B2927" s="43">
        <v>1203</v>
      </c>
      <c r="C2927" s="42">
        <v>33813</v>
      </c>
      <c r="D2927" s="43" t="s">
        <v>4781</v>
      </c>
      <c r="E2927" s="43" t="s">
        <v>4782</v>
      </c>
      <c r="F2927" s="43" t="s">
        <v>4621</v>
      </c>
      <c r="G2927" s="43" t="s">
        <v>436</v>
      </c>
      <c r="H2927" s="42">
        <v>23</v>
      </c>
      <c r="I2927">
        <v>26</v>
      </c>
    </row>
    <row r="2928" spans="1:9" ht="15" customHeight="1" x14ac:dyDescent="0.25">
      <c r="A2928" s="42">
        <v>1004</v>
      </c>
      <c r="B2928" s="43">
        <v>999</v>
      </c>
      <c r="C2928" s="42">
        <v>26449</v>
      </c>
      <c r="D2928" s="43" t="s">
        <v>1038</v>
      </c>
      <c r="E2928" s="43" t="s">
        <v>1039</v>
      </c>
      <c r="F2928" s="43" t="s">
        <v>4621</v>
      </c>
      <c r="G2928" s="43" t="s">
        <v>442</v>
      </c>
      <c r="H2928" s="42">
        <v>27</v>
      </c>
      <c r="I2928">
        <v>38</v>
      </c>
    </row>
    <row r="2929" spans="1:9" ht="15" customHeight="1" x14ac:dyDescent="0.25">
      <c r="A2929" s="42">
        <v>441</v>
      </c>
      <c r="B2929" s="43">
        <v>437</v>
      </c>
      <c r="C2929" s="42">
        <v>19237</v>
      </c>
      <c r="D2929" s="43" t="s">
        <v>1315</v>
      </c>
      <c r="E2929" s="43" t="s">
        <v>1316</v>
      </c>
      <c r="F2929" s="43" t="s">
        <v>4621</v>
      </c>
      <c r="G2929" s="43" t="s">
        <v>445</v>
      </c>
      <c r="H2929" s="42">
        <v>33</v>
      </c>
      <c r="I2929">
        <v>148</v>
      </c>
    </row>
    <row r="2930" spans="1:9" ht="15" customHeight="1" x14ac:dyDescent="0.25">
      <c r="A2930" s="42">
        <v>856</v>
      </c>
      <c r="B2930" s="43">
        <v>812</v>
      </c>
      <c r="C2930" s="42">
        <v>32824</v>
      </c>
      <c r="D2930" s="43" t="s">
        <v>3879</v>
      </c>
      <c r="E2930" s="43" t="s">
        <v>3880</v>
      </c>
      <c r="F2930" s="43" t="s">
        <v>4621</v>
      </c>
      <c r="G2930" s="43" t="s">
        <v>442</v>
      </c>
      <c r="H2930" s="42">
        <v>22</v>
      </c>
      <c r="I2930">
        <v>51</v>
      </c>
    </row>
    <row r="2931" spans="1:9" ht="15" customHeight="1" x14ac:dyDescent="0.25">
      <c r="A2931" s="42">
        <v>847</v>
      </c>
      <c r="B2931" s="43">
        <v>840</v>
      </c>
      <c r="C2931" s="42">
        <v>20084</v>
      </c>
      <c r="D2931" s="43" t="s">
        <v>1255</v>
      </c>
      <c r="E2931" s="43" t="s">
        <v>1256</v>
      </c>
      <c r="F2931" s="43" t="s">
        <v>4621</v>
      </c>
      <c r="G2931" s="43" t="s">
        <v>442</v>
      </c>
      <c r="H2931" s="42">
        <v>32</v>
      </c>
      <c r="I2931">
        <v>51</v>
      </c>
    </row>
    <row r="2932" spans="1:9" ht="15" customHeight="1" x14ac:dyDescent="0.25">
      <c r="A2932" s="42">
        <v>1837</v>
      </c>
      <c r="B2932" s="43">
        <v>1836</v>
      </c>
      <c r="C2932" s="42">
        <v>33729</v>
      </c>
      <c r="D2932" s="43" t="s">
        <v>2695</v>
      </c>
      <c r="E2932" s="43" t="s">
        <v>2696</v>
      </c>
      <c r="F2932" s="43" t="s">
        <v>4621</v>
      </c>
      <c r="G2932" s="43" t="s">
        <v>442</v>
      </c>
      <c r="H2932" s="42">
        <v>24</v>
      </c>
      <c r="I2932">
        <v>10</v>
      </c>
    </row>
    <row r="2933" spans="1:9" ht="15" customHeight="1" x14ac:dyDescent="0.25">
      <c r="A2933" s="42">
        <v>1162</v>
      </c>
      <c r="B2933" s="43">
        <v>1155</v>
      </c>
      <c r="C2933" s="42">
        <v>31795</v>
      </c>
      <c r="D2933" s="43" t="s">
        <v>1884</v>
      </c>
      <c r="E2933" s="43" t="s">
        <v>1885</v>
      </c>
      <c r="F2933" s="43" t="s">
        <v>4621</v>
      </c>
      <c r="G2933" s="43" t="s">
        <v>445</v>
      </c>
      <c r="H2933" s="42">
        <v>23</v>
      </c>
      <c r="I2933">
        <v>29</v>
      </c>
    </row>
    <row r="2934" spans="1:9" ht="15" customHeight="1" x14ac:dyDescent="0.25">
      <c r="A2934" s="42">
        <v>2232</v>
      </c>
      <c r="B2934" s="43">
        <v>2222</v>
      </c>
      <c r="C2934" s="42">
        <v>19577</v>
      </c>
      <c r="D2934" s="43" t="s">
        <v>729</v>
      </c>
      <c r="E2934" s="43" t="s">
        <v>314</v>
      </c>
      <c r="F2934" s="43" t="s">
        <v>4621</v>
      </c>
      <c r="G2934" s="43" t="s">
        <v>442</v>
      </c>
      <c r="H2934" s="42">
        <v>32</v>
      </c>
      <c r="I2934">
        <v>5</v>
      </c>
    </row>
    <row r="2935" spans="1:9" ht="15" customHeight="1" x14ac:dyDescent="0.25">
      <c r="A2935" s="42">
        <v>1159</v>
      </c>
      <c r="B2935" s="43">
        <v>1152</v>
      </c>
      <c r="C2935" s="42">
        <v>27131</v>
      </c>
      <c r="D2935" s="43" t="s">
        <v>2176</v>
      </c>
      <c r="E2935" s="43" t="s">
        <v>2177</v>
      </c>
      <c r="F2935" s="43" t="s">
        <v>4621</v>
      </c>
      <c r="G2935" s="43" t="s">
        <v>442</v>
      </c>
      <c r="H2935" s="42">
        <v>27</v>
      </c>
      <c r="I2935">
        <v>29</v>
      </c>
    </row>
    <row r="2936" spans="1:9" ht="15" customHeight="1" x14ac:dyDescent="0.25">
      <c r="A2936" s="42">
        <v>1759</v>
      </c>
      <c r="B2936" s="43">
        <v>1755</v>
      </c>
      <c r="C2936" s="42">
        <v>36250</v>
      </c>
      <c r="D2936" s="43" t="s">
        <v>5085</v>
      </c>
      <c r="E2936" s="43" t="s">
        <v>5086</v>
      </c>
      <c r="F2936" s="43" t="s">
        <v>4632</v>
      </c>
      <c r="G2936" s="43" t="s">
        <v>442</v>
      </c>
      <c r="H2936" s="42">
        <v>20</v>
      </c>
      <c r="I2936">
        <v>11</v>
      </c>
    </row>
    <row r="2937" spans="1:9" ht="15" customHeight="1" x14ac:dyDescent="0.25">
      <c r="A2937" s="42">
        <v>1108</v>
      </c>
      <c r="B2937" s="43">
        <v>1096</v>
      </c>
      <c r="C2937" s="42">
        <v>35089</v>
      </c>
      <c r="D2937" s="43" t="s">
        <v>3435</v>
      </c>
      <c r="E2937" s="43" t="s">
        <v>3436</v>
      </c>
      <c r="F2937" s="43" t="s">
        <v>4632</v>
      </c>
      <c r="G2937" s="43" t="s">
        <v>602</v>
      </c>
      <c r="H2937" s="42">
        <v>21</v>
      </c>
      <c r="I2937">
        <v>32</v>
      </c>
    </row>
    <row r="2938" spans="1:9" ht="15" customHeight="1" x14ac:dyDescent="0.25">
      <c r="A2938" s="42">
        <v>1268</v>
      </c>
      <c r="B2938" s="43">
        <v>1261</v>
      </c>
      <c r="C2938" s="42">
        <v>36118</v>
      </c>
      <c r="D2938" s="43" t="s">
        <v>4322</v>
      </c>
      <c r="E2938" s="43" t="s">
        <v>4323</v>
      </c>
      <c r="F2938" s="43" t="s">
        <v>4632</v>
      </c>
      <c r="G2938" s="43" t="s">
        <v>511</v>
      </c>
      <c r="H2938" s="42">
        <v>20</v>
      </c>
      <c r="I2938">
        <v>24</v>
      </c>
    </row>
    <row r="2939" spans="1:9" ht="15" customHeight="1" x14ac:dyDescent="0.25">
      <c r="A2939" s="42">
        <v>2190</v>
      </c>
      <c r="B2939" s="43">
        <v>2178</v>
      </c>
      <c r="C2939" s="42">
        <v>35588</v>
      </c>
      <c r="D2939" s="43" t="s">
        <v>5468</v>
      </c>
      <c r="E2939" s="43" t="s">
        <v>5469</v>
      </c>
      <c r="F2939" s="43" t="s">
        <v>4632</v>
      </c>
      <c r="G2939" s="43" t="s">
        <v>442</v>
      </c>
      <c r="H2939" s="42">
        <v>20</v>
      </c>
      <c r="I2939">
        <v>6</v>
      </c>
    </row>
    <row r="2940" spans="1:9" ht="15" customHeight="1" x14ac:dyDescent="0.25">
      <c r="A2940" s="42">
        <v>491</v>
      </c>
      <c r="B2940" s="43">
        <v>489</v>
      </c>
      <c r="C2940" s="42">
        <v>35459</v>
      </c>
      <c r="D2940" s="43" t="s">
        <v>3596</v>
      </c>
      <c r="E2940" s="43" t="s">
        <v>3597</v>
      </c>
      <c r="F2940" s="43" t="s">
        <v>4632</v>
      </c>
      <c r="G2940" s="43" t="s">
        <v>445</v>
      </c>
      <c r="H2940" s="42">
        <v>20</v>
      </c>
      <c r="I2940">
        <v>123</v>
      </c>
    </row>
    <row r="2941" spans="1:9" ht="15" customHeight="1" x14ac:dyDescent="0.25">
      <c r="A2941" s="53">
        <v>2616</v>
      </c>
      <c r="B2941" s="55">
        <v>2609</v>
      </c>
      <c r="C2941" s="53">
        <v>34227</v>
      </c>
      <c r="D2941" s="55" t="s">
        <v>4098</v>
      </c>
      <c r="E2941" s="55" t="s">
        <v>4099</v>
      </c>
      <c r="F2941" s="45" t="s">
        <v>4632</v>
      </c>
      <c r="G2941" s="55" t="s">
        <v>442</v>
      </c>
      <c r="H2941" s="53">
        <v>21</v>
      </c>
      <c r="I2941">
        <v>3</v>
      </c>
    </row>
    <row r="2942" spans="1:9" ht="15" customHeight="1" x14ac:dyDescent="0.25">
      <c r="A2942" s="53">
        <v>1945</v>
      </c>
      <c r="B2942" s="55">
        <v>1943</v>
      </c>
      <c r="C2942" s="53">
        <v>28175</v>
      </c>
      <c r="D2942" s="55" t="s">
        <v>2329</v>
      </c>
      <c r="E2942" s="55" t="s">
        <v>2330</v>
      </c>
      <c r="F2942" s="55" t="s">
        <v>4632</v>
      </c>
      <c r="G2942" s="55" t="s">
        <v>640</v>
      </c>
      <c r="H2942" s="53">
        <v>27</v>
      </c>
      <c r="I2942">
        <v>8</v>
      </c>
    </row>
    <row r="2943" spans="1:9" ht="15" customHeight="1" x14ac:dyDescent="0.25">
      <c r="A2943" s="53">
        <v>1404</v>
      </c>
      <c r="B2943" s="55">
        <v>1402</v>
      </c>
      <c r="C2943" s="53">
        <v>35019</v>
      </c>
      <c r="D2943" s="55" t="s">
        <v>4106</v>
      </c>
      <c r="E2943" s="55" t="s">
        <v>4107</v>
      </c>
      <c r="F2943" s="55" t="s">
        <v>4632</v>
      </c>
      <c r="G2943" s="55" t="s">
        <v>442</v>
      </c>
      <c r="H2943" s="53">
        <v>22</v>
      </c>
      <c r="I2943">
        <v>19</v>
      </c>
    </row>
    <row r="2944" spans="1:9" ht="15" customHeight="1" x14ac:dyDescent="0.25">
      <c r="A2944" s="53">
        <v>1473</v>
      </c>
      <c r="B2944" s="55">
        <v>1471</v>
      </c>
      <c r="C2944" s="53">
        <v>34508</v>
      </c>
      <c r="D2944" s="55" t="s">
        <v>2837</v>
      </c>
      <c r="E2944" s="55" t="s">
        <v>2838</v>
      </c>
      <c r="F2944" s="55" t="s">
        <v>4632</v>
      </c>
      <c r="G2944" s="55" t="s">
        <v>485</v>
      </c>
      <c r="H2944" s="53">
        <v>21</v>
      </c>
      <c r="I2944">
        <v>17</v>
      </c>
    </row>
    <row r="2945" spans="1:9" ht="15" customHeight="1" x14ac:dyDescent="0.25">
      <c r="A2945" s="53">
        <v>985</v>
      </c>
      <c r="B2945" s="55">
        <v>983</v>
      </c>
      <c r="C2945" s="53">
        <v>37013</v>
      </c>
      <c r="D2945" s="55" t="s">
        <v>4720</v>
      </c>
      <c r="E2945" s="55" t="s">
        <v>4721</v>
      </c>
      <c r="F2945" s="55" t="s">
        <v>4632</v>
      </c>
      <c r="G2945" s="55" t="s">
        <v>602</v>
      </c>
      <c r="H2945" s="53">
        <v>19</v>
      </c>
      <c r="I2945">
        <v>40</v>
      </c>
    </row>
    <row r="2946" spans="1:9" ht="15" customHeight="1" x14ac:dyDescent="0.25">
      <c r="A2946" s="53">
        <v>1912</v>
      </c>
      <c r="B2946" s="55">
        <v>1913</v>
      </c>
      <c r="C2946" s="53">
        <v>34370</v>
      </c>
      <c r="D2946" s="55" t="s">
        <v>3936</v>
      </c>
      <c r="E2946" s="55" t="s">
        <v>3937</v>
      </c>
      <c r="F2946" s="55" t="s">
        <v>4632</v>
      </c>
      <c r="G2946" s="55" t="s">
        <v>442</v>
      </c>
      <c r="H2946" s="53">
        <v>21</v>
      </c>
      <c r="I2946">
        <v>9</v>
      </c>
    </row>
    <row r="2947" spans="1:9" ht="15" customHeight="1" x14ac:dyDescent="0.25">
      <c r="A2947" s="53">
        <v>1880</v>
      </c>
      <c r="B2947" s="55">
        <v>1882</v>
      </c>
      <c r="C2947" s="53">
        <v>37202</v>
      </c>
      <c r="D2947" s="55" t="s">
        <v>5173</v>
      </c>
      <c r="E2947" s="55" t="s">
        <v>5174</v>
      </c>
      <c r="F2947" s="55" t="s">
        <v>4632</v>
      </c>
      <c r="G2947" s="55" t="s">
        <v>465</v>
      </c>
      <c r="H2947" s="53">
        <v>19</v>
      </c>
      <c r="I2947">
        <v>10</v>
      </c>
    </row>
    <row r="2948" spans="1:9" ht="15" customHeight="1" x14ac:dyDescent="0.25">
      <c r="A2948" s="53">
        <v>841</v>
      </c>
      <c r="B2948" s="55">
        <v>835</v>
      </c>
      <c r="C2948" s="53">
        <v>31756</v>
      </c>
      <c r="D2948" s="55" t="s">
        <v>3170</v>
      </c>
      <c r="E2948" s="55" t="s">
        <v>3171</v>
      </c>
      <c r="F2948" s="55" t="s">
        <v>2067</v>
      </c>
      <c r="G2948" s="55" t="s">
        <v>450</v>
      </c>
      <c r="H2948" s="53">
        <v>23</v>
      </c>
      <c r="I2948">
        <v>52</v>
      </c>
    </row>
    <row r="2949" spans="1:9" ht="15" customHeight="1" x14ac:dyDescent="0.25">
      <c r="A2949" s="54">
        <v>1743</v>
      </c>
      <c r="B2949" s="54">
        <v>1736</v>
      </c>
      <c r="C2949" s="54">
        <v>31009</v>
      </c>
      <c r="D2949" s="54" t="s">
        <v>2065</v>
      </c>
      <c r="E2949" s="54" t="s">
        <v>2066</v>
      </c>
      <c r="F2949" s="54" t="s">
        <v>2067</v>
      </c>
      <c r="G2949" s="54" t="s">
        <v>450</v>
      </c>
      <c r="H2949" s="54">
        <v>25</v>
      </c>
      <c r="I2949">
        <v>11</v>
      </c>
    </row>
    <row r="2950" spans="1:9" ht="15" customHeight="1" x14ac:dyDescent="0.25">
      <c r="A2950" s="53">
        <v>1740</v>
      </c>
      <c r="B2950" s="55">
        <v>1733</v>
      </c>
      <c r="C2950" s="53">
        <v>29337</v>
      </c>
      <c r="D2950" s="55" t="s">
        <v>3385</v>
      </c>
      <c r="E2950" s="55" t="s">
        <v>3386</v>
      </c>
      <c r="F2950" s="55" t="s">
        <v>2067</v>
      </c>
      <c r="G2950" s="55" t="s">
        <v>450</v>
      </c>
      <c r="H2950" s="53">
        <v>25</v>
      </c>
      <c r="I2950">
        <v>11</v>
      </c>
    </row>
    <row r="2951" spans="1:9" ht="15" customHeight="1" x14ac:dyDescent="0.25">
      <c r="A2951" s="53">
        <v>2262</v>
      </c>
      <c r="B2951" s="55">
        <v>2252</v>
      </c>
      <c r="C2951" s="53">
        <v>30007</v>
      </c>
      <c r="D2951" s="55" t="s">
        <v>2990</v>
      </c>
      <c r="E2951" s="55" t="s">
        <v>2991</v>
      </c>
      <c r="F2951" s="55" t="s">
        <v>3309</v>
      </c>
      <c r="G2951" s="55" t="s">
        <v>496</v>
      </c>
      <c r="H2951" s="53">
        <v>27</v>
      </c>
      <c r="I2951">
        <v>5</v>
      </c>
    </row>
    <row r="2952" spans="1:9" ht="15" customHeight="1" x14ac:dyDescent="0.25">
      <c r="A2952" s="53">
        <v>274</v>
      </c>
      <c r="B2952" s="55">
        <v>305</v>
      </c>
      <c r="C2952" s="53">
        <v>22020</v>
      </c>
      <c r="D2952" s="55" t="s">
        <v>802</v>
      </c>
      <c r="E2952" s="55" t="s">
        <v>90</v>
      </c>
      <c r="F2952" s="55" t="s">
        <v>4595</v>
      </c>
      <c r="G2952" s="55" t="s">
        <v>445</v>
      </c>
      <c r="H2952" s="53">
        <v>31</v>
      </c>
      <c r="I2952">
        <v>260</v>
      </c>
    </row>
    <row r="2953" spans="1:9" ht="15" customHeight="1" x14ac:dyDescent="0.25">
      <c r="A2953" s="53">
        <v>225</v>
      </c>
      <c r="B2953" s="55">
        <v>199</v>
      </c>
      <c r="C2953" s="53">
        <v>20697</v>
      </c>
      <c r="D2953" s="55" t="s">
        <v>623</v>
      </c>
      <c r="E2953" s="55" t="s">
        <v>237</v>
      </c>
      <c r="F2953" s="55" t="s">
        <v>4595</v>
      </c>
      <c r="G2953" s="55" t="s">
        <v>445</v>
      </c>
      <c r="H2953" s="53">
        <v>32</v>
      </c>
      <c r="I2953">
        <v>308</v>
      </c>
    </row>
    <row r="2954" spans="1:9" ht="15" customHeight="1" x14ac:dyDescent="0.25">
      <c r="A2954" s="53">
        <v>218</v>
      </c>
      <c r="B2954" s="55">
        <v>212</v>
      </c>
      <c r="C2954" s="53">
        <v>21930</v>
      </c>
      <c r="D2954" s="55" t="s">
        <v>606</v>
      </c>
      <c r="E2954" s="55" t="s">
        <v>91</v>
      </c>
      <c r="F2954" s="55" t="s">
        <v>4595</v>
      </c>
      <c r="G2954" s="55" t="s">
        <v>465</v>
      </c>
      <c r="H2954" s="53">
        <v>30</v>
      </c>
      <c r="I2954">
        <v>316</v>
      </c>
    </row>
    <row r="2955" spans="1:9" ht="15" customHeight="1" x14ac:dyDescent="0.25">
      <c r="A2955" s="53">
        <v>39</v>
      </c>
      <c r="B2955" s="55">
        <v>47</v>
      </c>
      <c r="C2955" s="53">
        <v>27153</v>
      </c>
      <c r="D2955" s="55" t="s">
        <v>443</v>
      </c>
      <c r="E2955" s="55" t="s">
        <v>132</v>
      </c>
      <c r="F2955" s="55" t="s">
        <v>4595</v>
      </c>
      <c r="G2955" s="55" t="s">
        <v>436</v>
      </c>
      <c r="H2955" s="53">
        <v>27</v>
      </c>
      <c r="I2955">
        <v>921</v>
      </c>
    </row>
    <row r="2956" spans="1:9" ht="15" customHeight="1" x14ac:dyDescent="0.25">
      <c r="A2956" s="53">
        <v>315</v>
      </c>
      <c r="B2956" s="55">
        <v>313</v>
      </c>
      <c r="C2956" s="53">
        <v>26474</v>
      </c>
      <c r="D2956" s="55" t="s">
        <v>1012</v>
      </c>
      <c r="E2956" s="55" t="s">
        <v>1013</v>
      </c>
      <c r="F2956" s="55" t="s">
        <v>4595</v>
      </c>
      <c r="G2956" s="55" t="s">
        <v>529</v>
      </c>
      <c r="H2956" s="53">
        <v>27</v>
      </c>
      <c r="I2956">
        <v>225</v>
      </c>
    </row>
    <row r="2957" spans="1:9" ht="15" customHeight="1" x14ac:dyDescent="0.25">
      <c r="A2957" s="53">
        <v>576</v>
      </c>
      <c r="B2957" s="55">
        <v>607</v>
      </c>
      <c r="C2957" s="53">
        <v>26277</v>
      </c>
      <c r="D2957" s="55" t="s">
        <v>1026</v>
      </c>
      <c r="E2957" s="55" t="s">
        <v>1027</v>
      </c>
      <c r="F2957" s="55" t="s">
        <v>4595</v>
      </c>
      <c r="G2957" s="55" t="s">
        <v>445</v>
      </c>
      <c r="H2957" s="53">
        <v>28</v>
      </c>
      <c r="I2957">
        <v>100</v>
      </c>
    </row>
    <row r="2958" spans="1:9" ht="15" customHeight="1" x14ac:dyDescent="0.25">
      <c r="A2958" s="53">
        <v>408</v>
      </c>
      <c r="B2958" s="55">
        <v>402</v>
      </c>
      <c r="C2958" s="53">
        <v>29309</v>
      </c>
      <c r="D2958" s="55" t="s">
        <v>503</v>
      </c>
      <c r="E2958" s="55" t="s">
        <v>166</v>
      </c>
      <c r="F2958" s="55" t="s">
        <v>4595</v>
      </c>
      <c r="G2958" s="55" t="s">
        <v>494</v>
      </c>
      <c r="H2958" s="53">
        <v>25</v>
      </c>
      <c r="I2958">
        <v>166</v>
      </c>
    </row>
    <row r="2959" spans="1:9" ht="15" customHeight="1" x14ac:dyDescent="0.25">
      <c r="A2959" s="53">
        <v>46</v>
      </c>
      <c r="B2959" s="55">
        <v>45</v>
      </c>
      <c r="C2959" s="53">
        <v>25552</v>
      </c>
      <c r="D2959" s="55" t="s">
        <v>1219</v>
      </c>
      <c r="E2959" s="55" t="s">
        <v>1220</v>
      </c>
      <c r="F2959" s="55" t="s">
        <v>4595</v>
      </c>
      <c r="G2959" s="55" t="s">
        <v>445</v>
      </c>
      <c r="H2959" s="53">
        <v>29</v>
      </c>
      <c r="I2959">
        <v>861</v>
      </c>
    </row>
    <row r="2960" spans="1:9" ht="15" customHeight="1" x14ac:dyDescent="0.25">
      <c r="A2960" s="53">
        <v>97</v>
      </c>
      <c r="B2960" s="55">
        <v>95</v>
      </c>
      <c r="C2960" s="53">
        <v>13153</v>
      </c>
      <c r="D2960" s="55" t="s">
        <v>1251</v>
      </c>
      <c r="E2960" s="55" t="s">
        <v>1252</v>
      </c>
      <c r="F2960" s="55" t="s">
        <v>4595</v>
      </c>
      <c r="G2960" s="55" t="s">
        <v>491</v>
      </c>
      <c r="H2960" s="53">
        <v>35</v>
      </c>
      <c r="I2960">
        <v>573</v>
      </c>
    </row>
    <row r="2961" spans="1:9" ht="15" customHeight="1" x14ac:dyDescent="0.25">
      <c r="A2961" s="53">
        <v>1219</v>
      </c>
      <c r="B2961" s="55">
        <v>1213</v>
      </c>
      <c r="C2961" s="53">
        <v>27702</v>
      </c>
      <c r="D2961" s="55" t="s">
        <v>3055</v>
      </c>
      <c r="E2961" s="55" t="s">
        <v>3056</v>
      </c>
      <c r="F2961" s="55" t="s">
        <v>4595</v>
      </c>
      <c r="G2961" s="55" t="s">
        <v>445</v>
      </c>
      <c r="H2961" s="53">
        <v>26</v>
      </c>
      <c r="I2961">
        <v>25</v>
      </c>
    </row>
    <row r="2962" spans="1:9" ht="15" customHeight="1" x14ac:dyDescent="0.25">
      <c r="A2962" s="53">
        <v>258</v>
      </c>
      <c r="B2962" s="55">
        <v>200</v>
      </c>
      <c r="C2962" s="53">
        <v>25026</v>
      </c>
      <c r="D2962" s="55" t="s">
        <v>540</v>
      </c>
      <c r="E2962" s="55" t="s">
        <v>192</v>
      </c>
      <c r="F2962" s="55" t="s">
        <v>4595</v>
      </c>
      <c r="G2962" s="55" t="s">
        <v>497</v>
      </c>
      <c r="H2962" s="53">
        <v>28</v>
      </c>
      <c r="I2962">
        <v>279</v>
      </c>
    </row>
    <row r="2963" spans="1:9" ht="15" customHeight="1" x14ac:dyDescent="0.25">
      <c r="A2963" s="53">
        <v>766</v>
      </c>
      <c r="B2963" s="55">
        <v>712</v>
      </c>
      <c r="C2963" s="53">
        <v>33132</v>
      </c>
      <c r="D2963" s="55" t="s">
        <v>3491</v>
      </c>
      <c r="E2963" s="55" t="s">
        <v>3492</v>
      </c>
      <c r="F2963" s="55" t="s">
        <v>4595</v>
      </c>
      <c r="G2963" s="55" t="s">
        <v>445</v>
      </c>
      <c r="H2963" s="53">
        <v>22</v>
      </c>
      <c r="I2963">
        <v>63</v>
      </c>
    </row>
    <row r="2964" spans="1:9" ht="15" customHeight="1" x14ac:dyDescent="0.25">
      <c r="A2964" s="53">
        <v>102</v>
      </c>
      <c r="B2964" s="55">
        <v>101</v>
      </c>
      <c r="C2964" s="53">
        <v>24961</v>
      </c>
      <c r="D2964" s="55" t="s">
        <v>767</v>
      </c>
      <c r="E2964" s="55" t="s">
        <v>339</v>
      </c>
      <c r="F2964" s="55" t="s">
        <v>4595</v>
      </c>
      <c r="G2964" s="55" t="s">
        <v>485</v>
      </c>
      <c r="H2964" s="53">
        <v>28</v>
      </c>
      <c r="I2964">
        <v>539</v>
      </c>
    </row>
    <row r="2965" spans="1:9" ht="15" customHeight="1" x14ac:dyDescent="0.25">
      <c r="A2965" s="53">
        <v>698</v>
      </c>
      <c r="B2965" s="55">
        <v>694</v>
      </c>
      <c r="C2965" s="53">
        <v>24277</v>
      </c>
      <c r="D2965" s="55" t="s">
        <v>1512</v>
      </c>
      <c r="E2965" s="55" t="s">
        <v>1513</v>
      </c>
      <c r="F2965" s="55" t="s">
        <v>4595</v>
      </c>
      <c r="G2965" s="55" t="s">
        <v>494</v>
      </c>
      <c r="H2965" s="53">
        <v>29</v>
      </c>
      <c r="I2965">
        <v>73</v>
      </c>
    </row>
    <row r="2966" spans="1:9" ht="15" customHeight="1" x14ac:dyDescent="0.25">
      <c r="A2966" s="53">
        <v>91</v>
      </c>
      <c r="B2966" s="55">
        <v>79</v>
      </c>
      <c r="C2966" s="53">
        <v>29525</v>
      </c>
      <c r="D2966" s="55" t="s">
        <v>2135</v>
      </c>
      <c r="E2966" s="55" t="s">
        <v>2136</v>
      </c>
      <c r="F2966" s="55" t="s">
        <v>4595</v>
      </c>
      <c r="G2966" s="55" t="s">
        <v>592</v>
      </c>
      <c r="H2966" s="53">
        <v>25</v>
      </c>
      <c r="I2966">
        <v>609</v>
      </c>
    </row>
    <row r="2967" spans="1:9" ht="15" customHeight="1" x14ac:dyDescent="0.25">
      <c r="A2967" s="53">
        <v>180</v>
      </c>
      <c r="B2967" s="55">
        <v>179</v>
      </c>
      <c r="C2967" s="53">
        <v>23467</v>
      </c>
      <c r="D2967" s="55" t="s">
        <v>1529</v>
      </c>
      <c r="E2967" s="55" t="s">
        <v>1530</v>
      </c>
      <c r="F2967" s="55" t="s">
        <v>4595</v>
      </c>
      <c r="G2967" s="55" t="s">
        <v>445</v>
      </c>
      <c r="H2967" s="53">
        <v>32</v>
      </c>
      <c r="I2967">
        <v>364</v>
      </c>
    </row>
    <row r="2968" spans="1:9" ht="15" customHeight="1" x14ac:dyDescent="0.25">
      <c r="A2968" s="53">
        <v>777</v>
      </c>
      <c r="B2968" s="55">
        <v>805</v>
      </c>
      <c r="C2968" s="53">
        <v>20535</v>
      </c>
      <c r="D2968" s="55" t="s">
        <v>787</v>
      </c>
      <c r="E2968" s="55" t="s">
        <v>360</v>
      </c>
      <c r="F2968" s="55" t="s">
        <v>4595</v>
      </c>
      <c r="G2968" s="55" t="s">
        <v>445</v>
      </c>
      <c r="H2968" s="53">
        <v>32</v>
      </c>
      <c r="I2968">
        <v>60</v>
      </c>
    </row>
    <row r="2969" spans="1:9" ht="15" customHeight="1" x14ac:dyDescent="0.25">
      <c r="A2969" s="53">
        <v>137</v>
      </c>
      <c r="B2969" s="55">
        <v>130</v>
      </c>
      <c r="C2969" s="53">
        <v>28186</v>
      </c>
      <c r="D2969" s="55" t="s">
        <v>1227</v>
      </c>
      <c r="E2969" s="55" t="s">
        <v>1228</v>
      </c>
      <c r="F2969" s="55" t="s">
        <v>4595</v>
      </c>
      <c r="G2969" s="55" t="s">
        <v>511</v>
      </c>
      <c r="H2969" s="53">
        <v>26</v>
      </c>
      <c r="I2969">
        <v>455</v>
      </c>
    </row>
    <row r="2970" spans="1:9" ht="15" customHeight="1" x14ac:dyDescent="0.25">
      <c r="A2970" s="53">
        <v>179</v>
      </c>
      <c r="B2970" s="55">
        <v>162</v>
      </c>
      <c r="C2970" s="53">
        <v>7751</v>
      </c>
      <c r="D2970" s="55" t="s">
        <v>814</v>
      </c>
      <c r="E2970" s="55" t="s">
        <v>28</v>
      </c>
      <c r="F2970" s="55" t="s">
        <v>4595</v>
      </c>
      <c r="G2970" s="55" t="s">
        <v>465</v>
      </c>
      <c r="H2970" s="53">
        <v>38</v>
      </c>
      <c r="I2970">
        <v>366</v>
      </c>
    </row>
    <row r="2971" spans="1:9" ht="15" customHeight="1" x14ac:dyDescent="0.25">
      <c r="A2971" s="53">
        <v>346</v>
      </c>
      <c r="B2971" s="55">
        <v>343</v>
      </c>
      <c r="C2971" s="53">
        <v>33133</v>
      </c>
      <c r="D2971" s="55" t="s">
        <v>2194</v>
      </c>
      <c r="E2971" s="55" t="s">
        <v>2195</v>
      </c>
      <c r="F2971" s="55" t="s">
        <v>4595</v>
      </c>
      <c r="G2971" s="55" t="s">
        <v>445</v>
      </c>
      <c r="H2971" s="53">
        <v>22</v>
      </c>
      <c r="I2971">
        <v>207</v>
      </c>
    </row>
    <row r="2972" spans="1:9" ht="15" customHeight="1" x14ac:dyDescent="0.25">
      <c r="A2972" s="54">
        <v>55</v>
      </c>
      <c r="B2972" s="54">
        <v>55</v>
      </c>
      <c r="C2972" s="54">
        <v>27002</v>
      </c>
      <c r="D2972" s="54" t="s">
        <v>1055</v>
      </c>
      <c r="E2972" s="54" t="s">
        <v>1056</v>
      </c>
      <c r="F2972" s="54" t="s">
        <v>4595</v>
      </c>
      <c r="G2972" s="54" t="s">
        <v>445</v>
      </c>
      <c r="H2972" s="54">
        <v>28</v>
      </c>
      <c r="I2972">
        <v>783</v>
      </c>
    </row>
    <row r="2973" spans="1:9" ht="15" customHeight="1" x14ac:dyDescent="0.25">
      <c r="A2973" s="53">
        <v>978</v>
      </c>
      <c r="B2973" s="55">
        <v>974</v>
      </c>
      <c r="C2973" s="53">
        <v>26301</v>
      </c>
      <c r="D2973" s="55" t="s">
        <v>548</v>
      </c>
      <c r="E2973" s="55" t="s">
        <v>202</v>
      </c>
      <c r="F2973" s="55" t="s">
        <v>4595</v>
      </c>
      <c r="G2973" s="55" t="s">
        <v>465</v>
      </c>
      <c r="H2973" s="53">
        <v>27</v>
      </c>
      <c r="I2973">
        <v>40</v>
      </c>
    </row>
    <row r="2974" spans="1:9" ht="15" customHeight="1" x14ac:dyDescent="0.25">
      <c r="A2974" s="53">
        <v>2052</v>
      </c>
      <c r="B2974" s="55">
        <v>2044</v>
      </c>
      <c r="C2974" s="53">
        <v>32068</v>
      </c>
      <c r="D2974" s="55" t="s">
        <v>2341</v>
      </c>
      <c r="E2974" s="55" t="s">
        <v>2342</v>
      </c>
      <c r="F2974" s="55" t="s">
        <v>4595</v>
      </c>
      <c r="G2974" s="55" t="s">
        <v>1913</v>
      </c>
      <c r="H2974" s="53">
        <v>25</v>
      </c>
      <c r="I2974">
        <v>7</v>
      </c>
    </row>
    <row r="2975" spans="1:9" ht="15" customHeight="1" x14ac:dyDescent="0.25">
      <c r="A2975" s="53">
        <v>193</v>
      </c>
      <c r="B2975" s="55">
        <v>190</v>
      </c>
      <c r="C2975" s="53">
        <v>26813</v>
      </c>
      <c r="D2975" s="55" t="s">
        <v>506</v>
      </c>
      <c r="E2975" s="55" t="s">
        <v>105</v>
      </c>
      <c r="F2975" s="55" t="s">
        <v>4595</v>
      </c>
      <c r="G2975" s="55" t="s">
        <v>497</v>
      </c>
      <c r="H2975" s="53">
        <v>28</v>
      </c>
      <c r="I2975">
        <v>351</v>
      </c>
    </row>
    <row r="2976" spans="1:9" ht="15" customHeight="1" x14ac:dyDescent="0.25">
      <c r="A2976" s="53">
        <v>66</v>
      </c>
      <c r="B2976" s="55">
        <v>64</v>
      </c>
      <c r="C2976" s="53">
        <v>19165</v>
      </c>
      <c r="D2976" s="55" t="s">
        <v>864</v>
      </c>
      <c r="E2976" s="55" t="s">
        <v>410</v>
      </c>
      <c r="F2976" s="55" t="s">
        <v>4595</v>
      </c>
      <c r="G2976" s="55" t="s">
        <v>465</v>
      </c>
      <c r="H2976" s="53">
        <v>33</v>
      </c>
      <c r="I2976">
        <v>716</v>
      </c>
    </row>
    <row r="2977" spans="1:9" ht="15" customHeight="1" x14ac:dyDescent="0.25">
      <c r="A2977" s="53">
        <v>473</v>
      </c>
      <c r="B2977" s="55">
        <v>474</v>
      </c>
      <c r="C2977" s="53">
        <v>33514</v>
      </c>
      <c r="D2977" s="55" t="s">
        <v>2515</v>
      </c>
      <c r="E2977" s="55" t="s">
        <v>2516</v>
      </c>
      <c r="F2977" s="55" t="s">
        <v>4595</v>
      </c>
      <c r="G2977" s="55" t="s">
        <v>445</v>
      </c>
      <c r="H2977" s="53">
        <v>24</v>
      </c>
      <c r="I2977">
        <v>129</v>
      </c>
    </row>
    <row r="2978" spans="1:9" ht="15" customHeight="1" x14ac:dyDescent="0.25">
      <c r="A2978" s="53">
        <v>32</v>
      </c>
      <c r="B2978" s="55">
        <v>33</v>
      </c>
      <c r="C2978" s="53">
        <v>10023</v>
      </c>
      <c r="D2978" s="55" t="s">
        <v>885</v>
      </c>
      <c r="E2978" s="55" t="s">
        <v>14</v>
      </c>
      <c r="F2978" s="55" t="s">
        <v>4595</v>
      </c>
      <c r="G2978" s="55" t="s">
        <v>445</v>
      </c>
      <c r="H2978" s="53">
        <v>36</v>
      </c>
      <c r="I2978">
        <v>997</v>
      </c>
    </row>
    <row r="2979" spans="1:9" ht="15" customHeight="1" x14ac:dyDescent="0.25">
      <c r="A2979" s="53">
        <v>1467</v>
      </c>
      <c r="B2979" s="55">
        <v>1464</v>
      </c>
      <c r="C2979" s="53">
        <v>31717</v>
      </c>
      <c r="D2979" s="55" t="s">
        <v>2223</v>
      </c>
      <c r="E2979" s="55" t="s">
        <v>2224</v>
      </c>
      <c r="F2979" s="55" t="s">
        <v>4595</v>
      </c>
      <c r="G2979" s="55" t="s">
        <v>465</v>
      </c>
      <c r="H2979" s="53">
        <v>23</v>
      </c>
      <c r="I2979">
        <v>17</v>
      </c>
    </row>
    <row r="2980" spans="1:9" ht="15" customHeight="1" x14ac:dyDescent="0.25">
      <c r="A2980" s="53">
        <v>86</v>
      </c>
      <c r="B2980" s="55">
        <v>83</v>
      </c>
      <c r="C2980" s="53">
        <v>22662</v>
      </c>
      <c r="D2980" s="55" t="s">
        <v>500</v>
      </c>
      <c r="E2980" s="55" t="s">
        <v>172</v>
      </c>
      <c r="F2980" s="55" t="s">
        <v>4595</v>
      </c>
      <c r="G2980" s="55" t="s">
        <v>445</v>
      </c>
      <c r="H2980" s="53">
        <v>30</v>
      </c>
      <c r="I2980">
        <v>620</v>
      </c>
    </row>
    <row r="2981" spans="1:9" ht="15" customHeight="1" x14ac:dyDescent="0.25">
      <c r="A2981" s="53">
        <v>679</v>
      </c>
      <c r="B2981" s="55">
        <v>679</v>
      </c>
      <c r="C2981" s="53">
        <v>32392</v>
      </c>
      <c r="D2981" s="55" t="s">
        <v>2825</v>
      </c>
      <c r="E2981" s="55" t="s">
        <v>4658</v>
      </c>
      <c r="F2981" s="55" t="s">
        <v>4595</v>
      </c>
      <c r="G2981" s="55" t="s">
        <v>494</v>
      </c>
      <c r="H2981" s="53">
        <v>23</v>
      </c>
      <c r="I2981">
        <v>76</v>
      </c>
    </row>
    <row r="2982" spans="1:9" ht="15" customHeight="1" x14ac:dyDescent="0.25">
      <c r="A2982" s="53">
        <v>824</v>
      </c>
      <c r="B2982" s="55">
        <v>811</v>
      </c>
      <c r="C2982" s="53">
        <v>32492</v>
      </c>
      <c r="D2982" s="55" t="s">
        <v>2590</v>
      </c>
      <c r="E2982" s="55" t="s">
        <v>2591</v>
      </c>
      <c r="F2982" s="55" t="s">
        <v>2764</v>
      </c>
      <c r="G2982" s="55" t="s">
        <v>1445</v>
      </c>
      <c r="H2982" s="53">
        <v>23</v>
      </c>
      <c r="I2982">
        <v>55</v>
      </c>
    </row>
    <row r="2983" spans="1:9" ht="15" customHeight="1" x14ac:dyDescent="0.25">
      <c r="A2983" s="53">
        <v>2814</v>
      </c>
      <c r="B2983" s="55">
        <v>2808</v>
      </c>
      <c r="C2983" s="53">
        <v>36557</v>
      </c>
      <c r="D2983" s="55" t="s">
        <v>6076</v>
      </c>
      <c r="E2983" s="55" t="s">
        <v>6077</v>
      </c>
      <c r="F2983" s="55" t="s">
        <v>1981</v>
      </c>
      <c r="G2983" s="55" t="s">
        <v>453</v>
      </c>
      <c r="H2983" s="53">
        <v>27</v>
      </c>
      <c r="I2983">
        <v>2</v>
      </c>
    </row>
    <row r="2984" spans="1:9" ht="15" customHeight="1" x14ac:dyDescent="0.25">
      <c r="A2984" s="53">
        <v>2483</v>
      </c>
      <c r="B2984" s="55">
        <v>2474</v>
      </c>
      <c r="C2984" s="53">
        <v>34691</v>
      </c>
      <c r="D2984" s="55" t="s">
        <v>3354</v>
      </c>
      <c r="E2984" s="55" t="s">
        <v>3355</v>
      </c>
      <c r="F2984" s="55" t="s">
        <v>1981</v>
      </c>
      <c r="G2984" s="55" t="s">
        <v>703</v>
      </c>
      <c r="H2984" s="53">
        <v>22</v>
      </c>
      <c r="I2984">
        <v>4</v>
      </c>
    </row>
    <row r="2985" spans="1:9" ht="15" customHeight="1" x14ac:dyDescent="0.25">
      <c r="A2985" s="53">
        <v>1486</v>
      </c>
      <c r="B2985" s="55">
        <v>1484</v>
      </c>
      <c r="C2985" s="53">
        <v>36315</v>
      </c>
      <c r="D2985" s="55" t="s">
        <v>4317</v>
      </c>
      <c r="E2985" s="55" t="s">
        <v>4318</v>
      </c>
      <c r="F2985" s="55" t="s">
        <v>1981</v>
      </c>
      <c r="G2985" s="55" t="s">
        <v>453</v>
      </c>
      <c r="H2985" s="53">
        <v>21</v>
      </c>
      <c r="I2985">
        <v>17</v>
      </c>
    </row>
    <row r="2986" spans="1:9" ht="15" customHeight="1" x14ac:dyDescent="0.25">
      <c r="A2986" s="53">
        <v>1706</v>
      </c>
      <c r="B2986" s="55">
        <v>1699</v>
      </c>
      <c r="C2986" s="53">
        <v>33542</v>
      </c>
      <c r="D2986" s="55" t="s">
        <v>2201</v>
      </c>
      <c r="E2986" s="55" t="s">
        <v>2202</v>
      </c>
      <c r="F2986" s="55" t="s">
        <v>1981</v>
      </c>
      <c r="G2986" s="55" t="s">
        <v>531</v>
      </c>
      <c r="H2986" s="53">
        <v>22</v>
      </c>
      <c r="I2986">
        <v>12</v>
      </c>
    </row>
    <row r="2987" spans="1:9" ht="15" customHeight="1" x14ac:dyDescent="0.25">
      <c r="A2987" s="47"/>
      <c r="B2987" s="48"/>
      <c r="C2987" s="47"/>
      <c r="D2987" s="48"/>
      <c r="E2987" s="48"/>
      <c r="F2987" s="48"/>
      <c r="G2987" s="48"/>
      <c r="H2987" s="47"/>
    </row>
    <row r="2988" spans="1:9" ht="15" customHeight="1" x14ac:dyDescent="0.25">
      <c r="A2988" s="47"/>
      <c r="B2988" s="48"/>
      <c r="C2988" s="47"/>
      <c r="D2988" s="48"/>
      <c r="E2988" s="48"/>
      <c r="F2988" s="48"/>
      <c r="G2988" s="48"/>
      <c r="H2988" s="47"/>
    </row>
    <row r="2989" spans="1:9" ht="15" customHeight="1" x14ac:dyDescent="0.25">
      <c r="A2989" s="47"/>
      <c r="B2989" s="48"/>
      <c r="C2989" s="47"/>
      <c r="D2989" s="48"/>
      <c r="E2989" s="48"/>
      <c r="F2989" s="48"/>
      <c r="G2989" s="48"/>
      <c r="H2989" s="47"/>
    </row>
    <row r="2990" spans="1:9" ht="15" customHeight="1" x14ac:dyDescent="0.25">
      <c r="A2990" s="47"/>
      <c r="B2990" s="48"/>
      <c r="C2990" s="47"/>
      <c r="D2990" s="48"/>
      <c r="E2990" s="48"/>
      <c r="F2990" s="48"/>
      <c r="G2990" s="48"/>
      <c r="H2990" s="47"/>
    </row>
    <row r="2991" spans="1:9" ht="15" customHeight="1" x14ac:dyDescent="0.25">
      <c r="A2991" s="47"/>
      <c r="B2991" s="48"/>
      <c r="C2991" s="47"/>
      <c r="D2991" s="48"/>
      <c r="E2991" s="48"/>
      <c r="F2991" s="48"/>
      <c r="G2991" s="48"/>
      <c r="H2991" s="47"/>
    </row>
    <row r="2992" spans="1:9" ht="15" customHeight="1" x14ac:dyDescent="0.25">
      <c r="A2992" s="47"/>
      <c r="B2992" s="48"/>
      <c r="C2992" s="47"/>
      <c r="D2992" s="48"/>
      <c r="E2992" s="48"/>
      <c r="F2992" s="48"/>
      <c r="G2992" s="48"/>
      <c r="H2992" s="47"/>
    </row>
    <row r="2993" spans="1:8" ht="15" customHeight="1" x14ac:dyDescent="0.25">
      <c r="A2993" s="47"/>
      <c r="B2993" s="48"/>
      <c r="C2993" s="47"/>
      <c r="D2993" s="48"/>
      <c r="E2993" s="48"/>
      <c r="F2993" s="48"/>
      <c r="G2993" s="48"/>
      <c r="H2993" s="47"/>
    </row>
    <row r="2994" spans="1:8" ht="15" customHeight="1" x14ac:dyDescent="0.25">
      <c r="A2994" s="47"/>
      <c r="B2994" s="48"/>
      <c r="C2994" s="47"/>
      <c r="D2994" s="48"/>
      <c r="E2994" s="48"/>
      <c r="F2994" s="48"/>
      <c r="G2994" s="48"/>
      <c r="H2994" s="47"/>
    </row>
    <row r="2995" spans="1:8" ht="15" customHeight="1" x14ac:dyDescent="0.25">
      <c r="A2995" s="47"/>
      <c r="B2995" s="48"/>
      <c r="C2995" s="47"/>
      <c r="D2995" s="48"/>
      <c r="E2995" s="48"/>
      <c r="F2995" s="48"/>
      <c r="G2995" s="48"/>
      <c r="H2995" s="47"/>
    </row>
    <row r="2996" spans="1:8" ht="15" customHeight="1" x14ac:dyDescent="0.25">
      <c r="A2996" s="47"/>
      <c r="B2996" s="48"/>
      <c r="C2996" s="47"/>
      <c r="D2996" s="48"/>
      <c r="E2996" s="48"/>
      <c r="F2996" s="48"/>
      <c r="G2996" s="48"/>
      <c r="H2996" s="47"/>
    </row>
    <row r="2997" spans="1:8" ht="15" customHeight="1" x14ac:dyDescent="0.25">
      <c r="A2997" s="47"/>
      <c r="B2997" s="48"/>
      <c r="C2997" s="47"/>
      <c r="D2997" s="48"/>
      <c r="E2997" s="48"/>
      <c r="F2997" s="48"/>
      <c r="G2997" s="48"/>
      <c r="H2997" s="47"/>
    </row>
    <row r="2998" spans="1:8" ht="15" customHeight="1" x14ac:dyDescent="0.25">
      <c r="A2998" s="47"/>
      <c r="B2998" s="48"/>
      <c r="C2998" s="47"/>
      <c r="D2998" s="48"/>
      <c r="E2998" s="48"/>
      <c r="F2998" s="48"/>
      <c r="G2998" s="48"/>
      <c r="H2998" s="47"/>
    </row>
    <row r="2999" spans="1:8" ht="15" customHeight="1" x14ac:dyDescent="0.25">
      <c r="A2999" s="47"/>
      <c r="B2999" s="48"/>
      <c r="C2999" s="47"/>
      <c r="D2999" s="48"/>
      <c r="E2999" s="48"/>
      <c r="F2999" s="48"/>
      <c r="G2999" s="48"/>
      <c r="H2999" s="47"/>
    </row>
    <row r="3000" spans="1:8" ht="15" customHeight="1" x14ac:dyDescent="0.25">
      <c r="A3000" s="47"/>
      <c r="B3000" s="48"/>
      <c r="C3000" s="47"/>
      <c r="D3000" s="48"/>
      <c r="E3000" s="48"/>
      <c r="F3000" s="48"/>
      <c r="G3000" s="48"/>
      <c r="H3000" s="47"/>
    </row>
    <row r="3001" spans="1:8" ht="15" customHeight="1" x14ac:dyDescent="0.25">
      <c r="A3001" s="47"/>
      <c r="B3001" s="48"/>
      <c r="C3001" s="47"/>
      <c r="D3001" s="48"/>
      <c r="E3001" s="48"/>
      <c r="F3001" s="48"/>
      <c r="G3001" s="48"/>
      <c r="H3001" s="47"/>
    </row>
    <row r="3002" spans="1:8" ht="15" customHeight="1" x14ac:dyDescent="0.25">
      <c r="A3002" s="47"/>
      <c r="B3002" s="48"/>
      <c r="C3002" s="47"/>
      <c r="D3002" s="48"/>
      <c r="E3002" s="48"/>
      <c r="F3002" s="48"/>
      <c r="G3002" s="48"/>
      <c r="H3002" s="47"/>
    </row>
    <row r="3003" spans="1:8" ht="15" customHeight="1" x14ac:dyDescent="0.25">
      <c r="A3003" s="47"/>
      <c r="B3003" s="48"/>
      <c r="C3003" s="47"/>
      <c r="D3003" s="48"/>
      <c r="E3003" s="48"/>
      <c r="F3003" s="48"/>
      <c r="G3003" s="48"/>
      <c r="H3003" s="47"/>
    </row>
    <row r="3004" spans="1:8" ht="15" customHeight="1" x14ac:dyDescent="0.25">
      <c r="A3004" s="47"/>
      <c r="B3004" s="48"/>
      <c r="C3004" s="47"/>
      <c r="D3004" s="48"/>
      <c r="E3004" s="48"/>
      <c r="F3004" s="48"/>
      <c r="G3004" s="48"/>
      <c r="H3004" s="47"/>
    </row>
    <row r="3005" spans="1:8" ht="15" customHeight="1" x14ac:dyDescent="0.25">
      <c r="A3005" s="47"/>
      <c r="B3005" s="48"/>
      <c r="C3005" s="47"/>
      <c r="D3005" s="48"/>
      <c r="E3005" s="48"/>
      <c r="F3005" s="48"/>
      <c r="G3005" s="48"/>
      <c r="H3005" s="47"/>
    </row>
    <row r="3006" spans="1:8" ht="15" customHeight="1" x14ac:dyDescent="0.25">
      <c r="A3006" s="47"/>
      <c r="B3006" s="48"/>
      <c r="C3006" s="47"/>
      <c r="D3006" s="48"/>
      <c r="E3006" s="48"/>
      <c r="F3006" s="48"/>
      <c r="G3006" s="48"/>
      <c r="H3006" s="47"/>
    </row>
    <row r="3007" spans="1:8" ht="15" customHeight="1" x14ac:dyDescent="0.25">
      <c r="A3007" s="47"/>
      <c r="B3007" s="48"/>
      <c r="C3007" s="47"/>
      <c r="D3007" s="48"/>
      <c r="E3007" s="48"/>
      <c r="F3007" s="48"/>
      <c r="G3007" s="48"/>
      <c r="H3007" s="47"/>
    </row>
    <row r="3008" spans="1:8" ht="15" customHeight="1" x14ac:dyDescent="0.25">
      <c r="A3008" s="47"/>
      <c r="B3008" s="48"/>
      <c r="C3008" s="47"/>
      <c r="D3008" s="48"/>
      <c r="E3008" s="48"/>
      <c r="F3008" s="48"/>
      <c r="G3008" s="48"/>
      <c r="H3008" s="47"/>
    </row>
    <row r="3009" spans="1:8" ht="15" customHeight="1" x14ac:dyDescent="0.25">
      <c r="A3009" s="47"/>
      <c r="B3009" s="48"/>
      <c r="C3009" s="47"/>
      <c r="D3009" s="48"/>
      <c r="E3009" s="48"/>
      <c r="F3009" s="48"/>
      <c r="G3009" s="48"/>
      <c r="H3009" s="47"/>
    </row>
    <row r="3010" spans="1:8" ht="15" customHeight="1" x14ac:dyDescent="0.25">
      <c r="A3010" s="47"/>
      <c r="B3010" s="48"/>
      <c r="C3010" s="47"/>
      <c r="D3010" s="48"/>
      <c r="E3010" s="48"/>
      <c r="F3010" s="48"/>
      <c r="G3010" s="48"/>
      <c r="H3010" s="47"/>
    </row>
    <row r="3011" spans="1:8" ht="15" customHeight="1" x14ac:dyDescent="0.25">
      <c r="A3011" s="47"/>
      <c r="B3011" s="48"/>
      <c r="C3011" s="47"/>
      <c r="D3011" s="48"/>
      <c r="E3011" s="48"/>
      <c r="F3011" s="48"/>
      <c r="G3011" s="48"/>
      <c r="H3011" s="47"/>
    </row>
    <row r="3012" spans="1:8" ht="15" customHeight="1" x14ac:dyDescent="0.25">
      <c r="A3012" s="47"/>
      <c r="B3012" s="48"/>
      <c r="C3012" s="47"/>
      <c r="D3012" s="48"/>
      <c r="E3012" s="48"/>
      <c r="F3012" s="48"/>
      <c r="G3012" s="48"/>
      <c r="H3012" s="47"/>
    </row>
    <row r="3013" spans="1:8" ht="15" customHeight="1" x14ac:dyDescent="0.25">
      <c r="A3013" s="47"/>
      <c r="B3013" s="48"/>
      <c r="C3013" s="47"/>
      <c r="D3013" s="48"/>
      <c r="E3013" s="48"/>
      <c r="F3013" s="48"/>
      <c r="G3013" s="48"/>
      <c r="H3013" s="47"/>
    </row>
    <row r="3015" spans="1:8" ht="15" customHeight="1" x14ac:dyDescent="0.25">
      <c r="A3015" s="47"/>
      <c r="B3015" s="48"/>
      <c r="C3015" s="47"/>
      <c r="D3015" s="48"/>
      <c r="E3015" s="48"/>
      <c r="F3015" s="48"/>
      <c r="G3015" s="48"/>
      <c r="H3015" s="47"/>
    </row>
    <row r="3016" spans="1:8" ht="15" customHeight="1" x14ac:dyDescent="0.25">
      <c r="A3016" s="47"/>
      <c r="B3016" s="48"/>
      <c r="C3016" s="47"/>
      <c r="D3016" s="48"/>
      <c r="E3016" s="48"/>
      <c r="F3016" s="48"/>
      <c r="G3016" s="48"/>
      <c r="H3016" s="47"/>
    </row>
    <row r="3017" spans="1:8" ht="15" customHeight="1" x14ac:dyDescent="0.25">
      <c r="A3017" s="47"/>
      <c r="B3017" s="48"/>
      <c r="C3017" s="47"/>
      <c r="D3017" s="48"/>
      <c r="E3017" s="48"/>
      <c r="F3017" s="48"/>
      <c r="G3017" s="48"/>
      <c r="H3017" s="47"/>
    </row>
    <row r="3018" spans="1:8" ht="15" customHeight="1" x14ac:dyDescent="0.25">
      <c r="A3018" s="47"/>
      <c r="B3018" s="48"/>
      <c r="C3018" s="47"/>
      <c r="D3018" s="48"/>
      <c r="E3018" s="48"/>
      <c r="F3018" s="48"/>
      <c r="G3018" s="48"/>
      <c r="H3018" s="47"/>
    </row>
    <row r="3019" spans="1:8" ht="15" customHeight="1" x14ac:dyDescent="0.25">
      <c r="A3019" s="47"/>
      <c r="B3019" s="48"/>
      <c r="C3019" s="47"/>
      <c r="D3019" s="48"/>
      <c r="E3019" s="48"/>
      <c r="F3019" s="48"/>
      <c r="G3019" s="48"/>
      <c r="H3019" s="47"/>
    </row>
    <row r="3020" spans="1:8" ht="15" customHeight="1" x14ac:dyDescent="0.25">
      <c r="A3020" s="47"/>
      <c r="B3020" s="48"/>
      <c r="C3020" s="47"/>
      <c r="D3020" s="48"/>
      <c r="E3020" s="48"/>
      <c r="F3020" s="48"/>
      <c r="G3020" s="48"/>
      <c r="H3020" s="47"/>
    </row>
    <row r="3021" spans="1:8" ht="15" customHeight="1" x14ac:dyDescent="0.25">
      <c r="A3021" s="47"/>
      <c r="B3021" s="48"/>
      <c r="C3021" s="47"/>
      <c r="D3021" s="48"/>
      <c r="E3021" s="48"/>
      <c r="F3021" s="48"/>
      <c r="G3021" s="48"/>
      <c r="H3021" s="47"/>
    </row>
    <row r="3022" spans="1:8" ht="15" customHeight="1" x14ac:dyDescent="0.25">
      <c r="A3022" s="47"/>
      <c r="B3022" s="48"/>
      <c r="C3022" s="47"/>
      <c r="D3022" s="48"/>
      <c r="E3022" s="48"/>
      <c r="F3022" s="48"/>
      <c r="G3022" s="48"/>
      <c r="H3022" s="47"/>
    </row>
    <row r="3023" spans="1:8" ht="15" customHeight="1" x14ac:dyDescent="0.25">
      <c r="A3023" s="47"/>
      <c r="B3023" s="48"/>
      <c r="C3023" s="47"/>
      <c r="D3023" s="48"/>
      <c r="E3023" s="48"/>
      <c r="F3023" s="48"/>
      <c r="G3023" s="48"/>
      <c r="H3023" s="47"/>
    </row>
    <row r="3024" spans="1:8" ht="15" customHeight="1" x14ac:dyDescent="0.25">
      <c r="A3024" s="47"/>
      <c r="B3024" s="48"/>
      <c r="C3024" s="47"/>
      <c r="D3024" s="48"/>
      <c r="E3024" s="48"/>
      <c r="F3024" s="48"/>
      <c r="G3024" s="48"/>
      <c r="H3024" s="47"/>
    </row>
    <row r="3025" spans="1:8" ht="15" customHeight="1" x14ac:dyDescent="0.25">
      <c r="A3025" s="47"/>
      <c r="B3025" s="48"/>
      <c r="C3025" s="47"/>
      <c r="D3025" s="48"/>
      <c r="E3025" s="48"/>
      <c r="F3025" s="48"/>
      <c r="G3025" s="48"/>
      <c r="H3025" s="47"/>
    </row>
    <row r="3026" spans="1:8" ht="15" customHeight="1" x14ac:dyDescent="0.25">
      <c r="A3026" s="47"/>
      <c r="B3026" s="48"/>
      <c r="C3026" s="47"/>
      <c r="D3026" s="48"/>
      <c r="E3026" s="48"/>
      <c r="F3026" s="48"/>
      <c r="G3026" s="48"/>
      <c r="H3026" s="47"/>
    </row>
    <row r="3027" spans="1:8" ht="15" customHeight="1" x14ac:dyDescent="0.25">
      <c r="A3027" s="47"/>
      <c r="B3027" s="48"/>
      <c r="C3027" s="47"/>
      <c r="D3027" s="48"/>
      <c r="E3027" s="48"/>
      <c r="F3027" s="48"/>
      <c r="G3027" s="48"/>
      <c r="H3027" s="47"/>
    </row>
    <row r="3028" spans="1:8" ht="15" customHeight="1" x14ac:dyDescent="0.25">
      <c r="A3028" s="47"/>
      <c r="B3028" s="48"/>
      <c r="C3028" s="47"/>
      <c r="D3028" s="48"/>
      <c r="E3028" s="48"/>
      <c r="F3028" s="48"/>
      <c r="G3028" s="48"/>
      <c r="H3028" s="47"/>
    </row>
    <row r="3029" spans="1:8" ht="15" customHeight="1" x14ac:dyDescent="0.25">
      <c r="A3029" s="47"/>
      <c r="B3029" s="48"/>
      <c r="C3029" s="47"/>
      <c r="D3029" s="48"/>
      <c r="E3029" s="48"/>
      <c r="F3029" s="48"/>
      <c r="G3029" s="48"/>
      <c r="H3029" s="47"/>
    </row>
    <row r="3030" spans="1:8" ht="15" customHeight="1" x14ac:dyDescent="0.25">
      <c r="A3030" s="47"/>
      <c r="B3030" s="48"/>
      <c r="C3030" s="47"/>
      <c r="D3030" s="48"/>
      <c r="E3030" s="48"/>
      <c r="F3030" s="48"/>
      <c r="G3030" s="48"/>
      <c r="H3030" s="47"/>
    </row>
    <row r="3031" spans="1:8" ht="15" customHeight="1" x14ac:dyDescent="0.25">
      <c r="A3031" s="47"/>
      <c r="B3031" s="48"/>
      <c r="C3031" s="47"/>
      <c r="D3031" s="48"/>
      <c r="E3031" s="48"/>
      <c r="F3031" s="48"/>
      <c r="G3031" s="48"/>
      <c r="H3031" s="47"/>
    </row>
    <row r="3032" spans="1:8" ht="15" customHeight="1" x14ac:dyDescent="0.25">
      <c r="A3032" s="47"/>
      <c r="B3032" s="48"/>
      <c r="C3032" s="47"/>
      <c r="D3032" s="48"/>
      <c r="E3032" s="48"/>
      <c r="F3032" s="48"/>
      <c r="G3032" s="48"/>
      <c r="H3032" s="47"/>
    </row>
    <row r="3033" spans="1:8" ht="15" customHeight="1" x14ac:dyDescent="0.25">
      <c r="A3033" s="47"/>
      <c r="B3033" s="48"/>
      <c r="C3033" s="47"/>
      <c r="D3033" s="48"/>
      <c r="E3033" s="48"/>
      <c r="F3033" s="48"/>
      <c r="G3033" s="48"/>
      <c r="H3033" s="47"/>
    </row>
    <row r="3034" spans="1:8" ht="15" customHeight="1" x14ac:dyDescent="0.25">
      <c r="A3034" s="47"/>
      <c r="B3034" s="48"/>
      <c r="C3034" s="47"/>
      <c r="D3034" s="48"/>
      <c r="E3034" s="48"/>
      <c r="F3034" s="48"/>
      <c r="G3034" s="48"/>
      <c r="H3034" s="47"/>
    </row>
    <row r="3035" spans="1:8" ht="15" customHeight="1" x14ac:dyDescent="0.25">
      <c r="A3035" s="47"/>
      <c r="B3035" s="48"/>
      <c r="C3035" s="47"/>
      <c r="D3035" s="48"/>
      <c r="E3035" s="48"/>
      <c r="F3035" s="48"/>
      <c r="G3035" s="48"/>
      <c r="H3035" s="47"/>
    </row>
    <row r="3036" spans="1:8" ht="15" customHeight="1" x14ac:dyDescent="0.25">
      <c r="A3036" s="47"/>
      <c r="B3036" s="48"/>
      <c r="C3036" s="47"/>
      <c r="D3036" s="48"/>
      <c r="E3036" s="48"/>
      <c r="F3036" s="48"/>
      <c r="G3036" s="48"/>
      <c r="H3036" s="47"/>
    </row>
    <row r="3037" spans="1:8" ht="15" customHeight="1" x14ac:dyDescent="0.25">
      <c r="A3037" s="47"/>
      <c r="B3037" s="48"/>
      <c r="C3037" s="47"/>
      <c r="D3037" s="48"/>
      <c r="E3037" s="48"/>
      <c r="F3037" s="48"/>
      <c r="G3037" s="48"/>
      <c r="H3037" s="47"/>
    </row>
    <row r="3038" spans="1:8" ht="15" customHeight="1" x14ac:dyDescent="0.25">
      <c r="A3038" s="47"/>
      <c r="B3038" s="48"/>
      <c r="C3038" s="47"/>
      <c r="D3038" s="48"/>
      <c r="E3038" s="48"/>
      <c r="F3038" s="48"/>
      <c r="G3038" s="48"/>
      <c r="H3038" s="47"/>
    </row>
    <row r="3039" spans="1:8" ht="15" customHeight="1" x14ac:dyDescent="0.25">
      <c r="A3039" s="47"/>
      <c r="B3039" s="48"/>
      <c r="C3039" s="47"/>
      <c r="D3039" s="48"/>
      <c r="E3039" s="48"/>
      <c r="F3039" s="48"/>
      <c r="G3039" s="48"/>
      <c r="H3039" s="47"/>
    </row>
    <row r="3041" spans="1:8" ht="15" customHeight="1" x14ac:dyDescent="0.25">
      <c r="A3041" s="47"/>
      <c r="B3041" s="48"/>
      <c r="C3041" s="47"/>
      <c r="D3041" s="48"/>
      <c r="E3041" s="48"/>
      <c r="F3041" s="48"/>
      <c r="G3041" s="48"/>
      <c r="H3041" s="47"/>
    </row>
    <row r="3042" spans="1:8" ht="15" customHeight="1" x14ac:dyDescent="0.25">
      <c r="A3042" s="47"/>
      <c r="B3042" s="48"/>
      <c r="C3042" s="47"/>
      <c r="D3042" s="48"/>
      <c r="E3042" s="48"/>
      <c r="F3042" s="48"/>
      <c r="G3042" s="48"/>
      <c r="H3042" s="47"/>
    </row>
    <row r="3043" spans="1:8" ht="15" customHeight="1" x14ac:dyDescent="0.25">
      <c r="A3043" s="47"/>
      <c r="B3043" s="48"/>
      <c r="C3043" s="47"/>
      <c r="D3043" s="48"/>
      <c r="E3043" s="48"/>
      <c r="F3043" s="48"/>
      <c r="G3043" s="48"/>
      <c r="H3043" s="47"/>
    </row>
    <row r="3044" spans="1:8" ht="15" customHeight="1" x14ac:dyDescent="0.25">
      <c r="A3044" s="47"/>
      <c r="B3044" s="48"/>
      <c r="C3044" s="47"/>
      <c r="D3044" s="48"/>
      <c r="E3044" s="48"/>
      <c r="F3044" s="48"/>
      <c r="G3044" s="48"/>
      <c r="H3044" s="47"/>
    </row>
    <row r="3046" spans="1:8" ht="15" customHeight="1" x14ac:dyDescent="0.25">
      <c r="A3046" s="47"/>
      <c r="B3046" s="48"/>
      <c r="C3046" s="47"/>
      <c r="D3046" s="48"/>
      <c r="E3046" s="48"/>
      <c r="F3046" s="48"/>
      <c r="G3046" s="48"/>
      <c r="H3046" s="47"/>
    </row>
    <row r="3047" spans="1:8" ht="15" customHeight="1" x14ac:dyDescent="0.25">
      <c r="A3047" s="47"/>
      <c r="B3047" s="48"/>
      <c r="C3047" s="47"/>
      <c r="D3047" s="48"/>
      <c r="E3047" s="48"/>
      <c r="F3047" s="48"/>
      <c r="G3047" s="48"/>
      <c r="H3047" s="47"/>
    </row>
    <row r="3048" spans="1:8" ht="15" customHeight="1" x14ac:dyDescent="0.25">
      <c r="A3048" s="47"/>
      <c r="B3048" s="48"/>
      <c r="C3048" s="47"/>
      <c r="D3048" s="48"/>
      <c r="E3048" s="48"/>
      <c r="F3048" s="48"/>
      <c r="G3048" s="48"/>
      <c r="H3048" s="47"/>
    </row>
    <row r="3049" spans="1:8" ht="15" customHeight="1" x14ac:dyDescent="0.25">
      <c r="A3049" s="47"/>
      <c r="B3049" s="48"/>
      <c r="C3049" s="47"/>
      <c r="D3049" s="48"/>
      <c r="E3049" s="48"/>
      <c r="F3049" s="48"/>
      <c r="G3049" s="48"/>
      <c r="H3049" s="47"/>
    </row>
    <row r="3050" spans="1:8" ht="15" customHeight="1" x14ac:dyDescent="0.25">
      <c r="A3050" s="47"/>
      <c r="B3050" s="48"/>
      <c r="C3050" s="47"/>
      <c r="D3050" s="48"/>
      <c r="E3050" s="48"/>
      <c r="F3050" s="48"/>
      <c r="G3050" s="48"/>
      <c r="H3050" s="47"/>
    </row>
    <row r="3051" spans="1:8" ht="15" customHeight="1" x14ac:dyDescent="0.25">
      <c r="A3051" s="47"/>
      <c r="B3051" s="48"/>
      <c r="C3051" s="47"/>
      <c r="D3051" s="48"/>
      <c r="E3051" s="48"/>
      <c r="F3051" s="48"/>
      <c r="G3051" s="48"/>
      <c r="H3051" s="47"/>
    </row>
    <row r="3052" spans="1:8" ht="15" customHeight="1" x14ac:dyDescent="0.25">
      <c r="A3052" s="47"/>
      <c r="B3052" s="48"/>
      <c r="C3052" s="47"/>
      <c r="D3052" s="48"/>
      <c r="E3052" s="48"/>
      <c r="F3052" s="48"/>
      <c r="G3052" s="48"/>
      <c r="H3052" s="47"/>
    </row>
    <row r="3053" spans="1:8" ht="15" customHeight="1" x14ac:dyDescent="0.25">
      <c r="A3053" s="47"/>
      <c r="B3053" s="48"/>
      <c r="C3053" s="47"/>
      <c r="D3053" s="48"/>
      <c r="E3053" s="48"/>
      <c r="F3053" s="48"/>
      <c r="G3053" s="48"/>
      <c r="H3053" s="47"/>
    </row>
    <row r="3054" spans="1:8" ht="15" customHeight="1" x14ac:dyDescent="0.25">
      <c r="A3054" s="47"/>
      <c r="B3054" s="48"/>
      <c r="C3054" s="47"/>
      <c r="D3054" s="48"/>
      <c r="E3054" s="48"/>
      <c r="F3054" s="48"/>
      <c r="G3054" s="48"/>
      <c r="H3054" s="47"/>
    </row>
    <row r="3061" spans="15:15" ht="15" customHeight="1" x14ac:dyDescent="0.25">
      <c r="O3061" s="26"/>
    </row>
    <row r="3062" spans="15:15" ht="15" customHeight="1" x14ac:dyDescent="0.25">
      <c r="O3062" s="26"/>
    </row>
    <row r="3063" spans="15:15" ht="15" customHeight="1" x14ac:dyDescent="0.25">
      <c r="O3063" s="26"/>
    </row>
    <row r="3064" spans="15:15" ht="15" customHeight="1" x14ac:dyDescent="0.25">
      <c r="O3064" s="26"/>
    </row>
    <row r="3065" spans="15:15" ht="15" customHeight="1" x14ac:dyDescent="0.25">
      <c r="O3065" s="26"/>
    </row>
    <row r="3066" spans="15:15" ht="15" customHeight="1" x14ac:dyDescent="0.25">
      <c r="O3066" s="26"/>
    </row>
    <row r="3067" spans="15:15" ht="15" customHeight="1" x14ac:dyDescent="0.25">
      <c r="O3067" s="26"/>
    </row>
    <row r="3068" spans="15:15" ht="15" customHeight="1" x14ac:dyDescent="0.25">
      <c r="O3068" s="26"/>
    </row>
    <row r="3069" spans="15:15" ht="15" customHeight="1" x14ac:dyDescent="0.25">
      <c r="O3069" s="26"/>
    </row>
    <row r="3070" spans="15:15" ht="15" customHeight="1" x14ac:dyDescent="0.25">
      <c r="O3070" s="26"/>
    </row>
    <row r="3071" spans="15:15" ht="15" customHeight="1" x14ac:dyDescent="0.25">
      <c r="O3071" s="26"/>
    </row>
    <row r="3072" spans="15:15" ht="15" customHeight="1" x14ac:dyDescent="0.25">
      <c r="O3072" s="26"/>
    </row>
    <row r="3073" spans="15:15" ht="15" customHeight="1" x14ac:dyDescent="0.25">
      <c r="O3073" s="26"/>
    </row>
    <row r="3074" spans="15:15" ht="15" customHeight="1" x14ac:dyDescent="0.25">
      <c r="O3074" s="26"/>
    </row>
    <row r="3075" spans="15:15" ht="15" customHeight="1" x14ac:dyDescent="0.25">
      <c r="O3075" s="26"/>
    </row>
    <row r="3076" spans="15:15" ht="15" customHeight="1" x14ac:dyDescent="0.25">
      <c r="O3076" s="26"/>
    </row>
    <row r="3077" spans="15:15" ht="15" customHeight="1" x14ac:dyDescent="0.25">
      <c r="O3077" s="26"/>
    </row>
    <row r="3078" spans="15:15" ht="15" customHeight="1" x14ac:dyDescent="0.25">
      <c r="O3078" s="26"/>
    </row>
    <row r="3079" spans="15:15" ht="15" customHeight="1" x14ac:dyDescent="0.25">
      <c r="O3079" s="26"/>
    </row>
    <row r="3080" spans="15:15" ht="15" customHeight="1" x14ac:dyDescent="0.25">
      <c r="O3080" s="26"/>
    </row>
    <row r="3081" spans="15:15" ht="15" customHeight="1" x14ac:dyDescent="0.25">
      <c r="O3081" s="26"/>
    </row>
    <row r="3082" spans="15:15" ht="15" customHeight="1" x14ac:dyDescent="0.25">
      <c r="O3082" s="26"/>
    </row>
    <row r="3083" spans="15:15" ht="15" customHeight="1" x14ac:dyDescent="0.25">
      <c r="O3083" s="26"/>
    </row>
    <row r="3084" spans="15:15" ht="15" customHeight="1" x14ac:dyDescent="0.25">
      <c r="O3084" s="26"/>
    </row>
    <row r="3085" spans="15:15" ht="15" customHeight="1" x14ac:dyDescent="0.25">
      <c r="O3085" s="26"/>
    </row>
    <row r="3086" spans="15:15" ht="15" customHeight="1" x14ac:dyDescent="0.25">
      <c r="O3086" s="26"/>
    </row>
    <row r="3087" spans="15:15" ht="15" customHeight="1" x14ac:dyDescent="0.25">
      <c r="O3087" s="26"/>
    </row>
    <row r="3088" spans="15:15" ht="15" customHeight="1" x14ac:dyDescent="0.25">
      <c r="O3088" s="26"/>
    </row>
    <row r="3089" spans="15:15" ht="15" customHeight="1" x14ac:dyDescent="0.25">
      <c r="O3089" s="26"/>
    </row>
    <row r="3090" spans="15:15" ht="15" customHeight="1" x14ac:dyDescent="0.25">
      <c r="O3090" s="26"/>
    </row>
    <row r="3091" spans="15:15" ht="15" customHeight="1" x14ac:dyDescent="0.25">
      <c r="O3091" s="26"/>
    </row>
    <row r="3092" spans="15:15" ht="15" customHeight="1" x14ac:dyDescent="0.25">
      <c r="O3092" s="26"/>
    </row>
    <row r="3093" spans="15:15" ht="15" customHeight="1" x14ac:dyDescent="0.25">
      <c r="O3093" s="26"/>
    </row>
    <row r="3094" spans="15:15" ht="15" customHeight="1" x14ac:dyDescent="0.25">
      <c r="O3094" s="26"/>
    </row>
    <row r="3095" spans="15:15" ht="15" customHeight="1" x14ac:dyDescent="0.25">
      <c r="O3095" s="26"/>
    </row>
    <row r="3096" spans="15:15" ht="15" customHeight="1" x14ac:dyDescent="0.25">
      <c r="O3096" s="26"/>
    </row>
    <row r="3097" spans="15:15" ht="15" customHeight="1" x14ac:dyDescent="0.25">
      <c r="O3097" s="26"/>
    </row>
    <row r="3098" spans="15:15" ht="15" customHeight="1" x14ac:dyDescent="0.25">
      <c r="O3098" s="26"/>
    </row>
    <row r="3099" spans="15:15" ht="15" customHeight="1" x14ac:dyDescent="0.25">
      <c r="O3099" s="26"/>
    </row>
    <row r="3100" spans="15:15" ht="15" customHeight="1" x14ac:dyDescent="0.25">
      <c r="O3100" s="26"/>
    </row>
    <row r="3101" spans="15:15" ht="15" customHeight="1" x14ac:dyDescent="0.25">
      <c r="O3101" s="26"/>
    </row>
    <row r="3102" spans="15:15" ht="15" customHeight="1" x14ac:dyDescent="0.25">
      <c r="O3102" s="26"/>
    </row>
    <row r="3103" spans="15:15" ht="15" customHeight="1" x14ac:dyDescent="0.25">
      <c r="O3103" s="26"/>
    </row>
    <row r="3104" spans="15:15" ht="15" customHeight="1" x14ac:dyDescent="0.25">
      <c r="O3104" s="26"/>
    </row>
    <row r="3105" spans="15:15" ht="15" customHeight="1" x14ac:dyDescent="0.25">
      <c r="O3105" s="26"/>
    </row>
    <row r="3106" spans="15:15" ht="15" customHeight="1" x14ac:dyDescent="0.25">
      <c r="O3106" s="26"/>
    </row>
    <row r="3107" spans="15:15" ht="15" customHeight="1" x14ac:dyDescent="0.25">
      <c r="O3107" s="26"/>
    </row>
    <row r="3108" spans="15:15" ht="15" customHeight="1" x14ac:dyDescent="0.25">
      <c r="O3108" s="26"/>
    </row>
    <row r="3109" spans="15:15" ht="15" customHeight="1" x14ac:dyDescent="0.25">
      <c r="O3109" s="26"/>
    </row>
    <row r="3110" spans="15:15" ht="15" customHeight="1" x14ac:dyDescent="0.25">
      <c r="O3110" s="26"/>
    </row>
    <row r="3111" spans="15:15" ht="15" customHeight="1" x14ac:dyDescent="0.25">
      <c r="O3111" s="26"/>
    </row>
    <row r="3112" spans="15:15" ht="15" customHeight="1" x14ac:dyDescent="0.25">
      <c r="O3112" s="26"/>
    </row>
    <row r="3113" spans="15:15" ht="15" customHeight="1" x14ac:dyDescent="0.25">
      <c r="O3113" s="26"/>
    </row>
    <row r="3114" spans="15:15" ht="15" customHeight="1" x14ac:dyDescent="0.25">
      <c r="O3114" s="26"/>
    </row>
    <row r="3115" spans="15:15" ht="15" customHeight="1" x14ac:dyDescent="0.25">
      <c r="O3115" s="26"/>
    </row>
    <row r="3116" spans="15:15" ht="15" customHeight="1" x14ac:dyDescent="0.25">
      <c r="O3116" s="26"/>
    </row>
    <row r="3117" spans="15:15" ht="15" customHeight="1" x14ac:dyDescent="0.25">
      <c r="O3117" s="26"/>
    </row>
    <row r="3118" spans="15:15" ht="15" customHeight="1" x14ac:dyDescent="0.25">
      <c r="O3118" s="26"/>
    </row>
    <row r="3119" spans="15:15" ht="15" customHeight="1" x14ac:dyDescent="0.25">
      <c r="O3119" s="26"/>
    </row>
    <row r="3120" spans="15:15" ht="15" customHeight="1" x14ac:dyDescent="0.25">
      <c r="O3120" s="26"/>
    </row>
    <row r="3121" spans="15:15" ht="15" customHeight="1" x14ac:dyDescent="0.25">
      <c r="O3121" s="26"/>
    </row>
    <row r="3122" spans="15:15" ht="15" customHeight="1" x14ac:dyDescent="0.25">
      <c r="O3122" s="26"/>
    </row>
    <row r="3123" spans="15:15" ht="15" customHeight="1" x14ac:dyDescent="0.25">
      <c r="O3123" s="26"/>
    </row>
    <row r="3124" spans="15:15" ht="15" customHeight="1" x14ac:dyDescent="0.25">
      <c r="O3124" s="26"/>
    </row>
    <row r="3125" spans="15:15" ht="15" customHeight="1" x14ac:dyDescent="0.25">
      <c r="O3125" s="26"/>
    </row>
    <row r="3126" spans="15:15" ht="15" customHeight="1" x14ac:dyDescent="0.25">
      <c r="O3126" s="26"/>
    </row>
    <row r="3127" spans="15:15" ht="15" customHeight="1" x14ac:dyDescent="0.25">
      <c r="O3127" s="26"/>
    </row>
    <row r="3128" spans="15:15" ht="15" customHeight="1" x14ac:dyDescent="0.25">
      <c r="O3128" s="26"/>
    </row>
    <row r="3129" spans="15:15" ht="15" customHeight="1" x14ac:dyDescent="0.25">
      <c r="O3129" s="26"/>
    </row>
    <row r="3130" spans="15:15" ht="15" customHeight="1" x14ac:dyDescent="0.25">
      <c r="O3130" s="26"/>
    </row>
    <row r="3131" spans="15:15" ht="15" customHeight="1" x14ac:dyDescent="0.25">
      <c r="O3131" s="26"/>
    </row>
    <row r="3132" spans="15:15" ht="15" customHeight="1" x14ac:dyDescent="0.25">
      <c r="O3132" s="26"/>
    </row>
    <row r="3133" spans="15:15" ht="15" customHeight="1" x14ac:dyDescent="0.25">
      <c r="O3133" s="26"/>
    </row>
    <row r="3134" spans="15:15" ht="15" customHeight="1" x14ac:dyDescent="0.25">
      <c r="O3134" s="26"/>
    </row>
    <row r="3135" spans="15:15" ht="15" customHeight="1" x14ac:dyDescent="0.25">
      <c r="O3135" s="26"/>
    </row>
    <row r="3136" spans="15:15" ht="15" customHeight="1" x14ac:dyDescent="0.25">
      <c r="O3136" s="26"/>
    </row>
    <row r="3137" spans="15:15" ht="15" customHeight="1" x14ac:dyDescent="0.25">
      <c r="O3137" s="26"/>
    </row>
    <row r="3138" spans="15:15" ht="15" customHeight="1" x14ac:dyDescent="0.25">
      <c r="O3138" s="26"/>
    </row>
    <row r="3139" spans="15:15" ht="15" customHeight="1" x14ac:dyDescent="0.25">
      <c r="O3139" s="26"/>
    </row>
    <row r="3140" spans="15:15" ht="15" customHeight="1" x14ac:dyDescent="0.25">
      <c r="O3140" s="26"/>
    </row>
    <row r="3141" spans="15:15" ht="15" customHeight="1" x14ac:dyDescent="0.25">
      <c r="O3141" s="26"/>
    </row>
    <row r="3142" spans="15:15" ht="15" customHeight="1" x14ac:dyDescent="0.25">
      <c r="O3142" s="26"/>
    </row>
    <row r="3143" spans="15:15" ht="15" customHeight="1" x14ac:dyDescent="0.25">
      <c r="O3143" s="26"/>
    </row>
    <row r="3144" spans="15:15" ht="15" customHeight="1" x14ac:dyDescent="0.25">
      <c r="O3144" s="26"/>
    </row>
    <row r="3145" spans="15:15" ht="15" customHeight="1" x14ac:dyDescent="0.25">
      <c r="O3145" s="26"/>
    </row>
    <row r="3146" spans="15:15" ht="15" customHeight="1" x14ac:dyDescent="0.25">
      <c r="O3146" s="26"/>
    </row>
    <row r="3147" spans="15:15" ht="15" customHeight="1" x14ac:dyDescent="0.25">
      <c r="O3147" s="26"/>
    </row>
    <row r="3148" spans="15:15" ht="15" customHeight="1" x14ac:dyDescent="0.25">
      <c r="O3148" s="26"/>
    </row>
    <row r="3149" spans="15:15" ht="15" customHeight="1" x14ac:dyDescent="0.25">
      <c r="O3149" s="26"/>
    </row>
    <row r="3150" spans="15:15" ht="15" customHeight="1" x14ac:dyDescent="0.25">
      <c r="O3150" s="26"/>
    </row>
    <row r="3151" spans="15:15" ht="15" customHeight="1" x14ac:dyDescent="0.25">
      <c r="O3151" s="26"/>
    </row>
    <row r="3152" spans="15:15" ht="15" customHeight="1" x14ac:dyDescent="0.25">
      <c r="O3152" s="26"/>
    </row>
    <row r="3153" spans="15:15" ht="15" customHeight="1" x14ac:dyDescent="0.25">
      <c r="O3153" s="26"/>
    </row>
    <row r="3154" spans="15:15" ht="15" customHeight="1" x14ac:dyDescent="0.25">
      <c r="O3154" s="26"/>
    </row>
    <row r="3155" spans="15:15" ht="15" customHeight="1" x14ac:dyDescent="0.25">
      <c r="O3155" s="26"/>
    </row>
    <row r="3156" spans="15:15" ht="15" customHeight="1" x14ac:dyDescent="0.25">
      <c r="O3156" s="26"/>
    </row>
    <row r="3157" spans="15:15" ht="15" customHeight="1" x14ac:dyDescent="0.25">
      <c r="O3157" s="26"/>
    </row>
    <row r="3158" spans="15:15" ht="15" customHeight="1" x14ac:dyDescent="0.25">
      <c r="O3158" s="26"/>
    </row>
    <row r="3159" spans="15:15" ht="15" customHeight="1" x14ac:dyDescent="0.25">
      <c r="O3159" s="26"/>
    </row>
    <row r="3160" spans="15:15" ht="15" customHeight="1" x14ac:dyDescent="0.25">
      <c r="O3160" s="26"/>
    </row>
    <row r="3161" spans="15:15" ht="15" customHeight="1" x14ac:dyDescent="0.25">
      <c r="O3161" s="26"/>
    </row>
    <row r="3162" spans="15:15" ht="15" customHeight="1" x14ac:dyDescent="0.25">
      <c r="O3162" s="26"/>
    </row>
    <row r="3163" spans="15:15" ht="15" customHeight="1" x14ac:dyDescent="0.25">
      <c r="O3163" s="26"/>
    </row>
    <row r="3164" spans="15:15" ht="15" customHeight="1" x14ac:dyDescent="0.25">
      <c r="O3164" s="26"/>
    </row>
    <row r="3165" spans="15:15" ht="15" customHeight="1" x14ac:dyDescent="0.25">
      <c r="O3165" s="26"/>
    </row>
    <row r="3166" spans="15:15" ht="15" customHeight="1" x14ac:dyDescent="0.25">
      <c r="O3166" s="26"/>
    </row>
    <row r="3167" spans="15:15" ht="15" customHeight="1" x14ac:dyDescent="0.25">
      <c r="O3167" s="26"/>
    </row>
    <row r="3168" spans="15:15" ht="15" customHeight="1" x14ac:dyDescent="0.25">
      <c r="O3168" s="26"/>
    </row>
    <row r="3169" spans="15:22" ht="15" customHeight="1" x14ac:dyDescent="0.25">
      <c r="O3169" s="26"/>
    </row>
    <row r="3170" spans="15:22" ht="15" customHeight="1" x14ac:dyDescent="0.25">
      <c r="O3170" s="26"/>
    </row>
    <row r="3171" spans="15:22" ht="15" customHeight="1" x14ac:dyDescent="0.25">
      <c r="O3171" s="26"/>
    </row>
    <row r="3172" spans="15:22" ht="15" customHeight="1" x14ac:dyDescent="0.25">
      <c r="O3172" s="26"/>
    </row>
    <row r="3173" spans="15:22" ht="15" customHeight="1" x14ac:dyDescent="0.25">
      <c r="O3173" s="26"/>
    </row>
    <row r="3174" spans="15:22" ht="15" customHeight="1" x14ac:dyDescent="0.25">
      <c r="O3174" s="26"/>
    </row>
    <row r="3175" spans="15:22" ht="15" customHeight="1" x14ac:dyDescent="0.25">
      <c r="O3175" s="26"/>
    </row>
    <row r="3176" spans="15:22" ht="15" customHeight="1" x14ac:dyDescent="0.25">
      <c r="O3176" s="26"/>
    </row>
    <row r="3177" spans="15:22" ht="15" customHeight="1" x14ac:dyDescent="0.25">
      <c r="O3177" s="26"/>
    </row>
    <row r="3178" spans="15:22" ht="15" customHeight="1" x14ac:dyDescent="0.25">
      <c r="O3178" s="26"/>
    </row>
    <row r="3179" spans="15:22" ht="15" customHeight="1" x14ac:dyDescent="0.25">
      <c r="O3179" s="26"/>
    </row>
    <row r="3180" spans="15:22" ht="15" customHeight="1" x14ac:dyDescent="0.25">
      <c r="O3180" s="26"/>
    </row>
    <row r="3181" spans="15:22" ht="15" customHeight="1" x14ac:dyDescent="0.25">
      <c r="O3181" s="26"/>
    </row>
    <row r="3182" spans="15:22" ht="15" customHeight="1" x14ac:dyDescent="0.25">
      <c r="O3182" s="26"/>
      <c r="V3182" t="s">
        <v>4357</v>
      </c>
    </row>
    <row r="3183" spans="15:22" ht="15" customHeight="1" x14ac:dyDescent="0.25">
      <c r="O3183" s="26"/>
    </row>
    <row r="3184" spans="15:22" ht="15" customHeight="1" x14ac:dyDescent="0.25">
      <c r="O3184" s="26"/>
    </row>
    <row r="3185" spans="15:15" ht="15" customHeight="1" x14ac:dyDescent="0.25">
      <c r="O3185" s="26"/>
    </row>
    <row r="3186" spans="15:15" ht="15" customHeight="1" x14ac:dyDescent="0.25">
      <c r="O3186" s="26"/>
    </row>
    <row r="3187" spans="15:15" ht="15" customHeight="1" x14ac:dyDescent="0.25">
      <c r="O3187" s="26"/>
    </row>
    <row r="3188" spans="15:15" ht="15" customHeight="1" x14ac:dyDescent="0.25">
      <c r="O3188" s="26"/>
    </row>
    <row r="3189" spans="15:15" ht="15" customHeight="1" x14ac:dyDescent="0.25">
      <c r="O3189" s="26"/>
    </row>
    <row r="3190" spans="15:15" ht="15" customHeight="1" x14ac:dyDescent="0.25">
      <c r="O3190" s="26"/>
    </row>
    <row r="3191" spans="15:15" ht="15" customHeight="1" x14ac:dyDescent="0.25">
      <c r="O3191" s="26"/>
    </row>
    <row r="3192" spans="15:15" ht="15" customHeight="1" x14ac:dyDescent="0.25">
      <c r="O3192" s="26"/>
    </row>
    <row r="3193" spans="15:15" ht="15" customHeight="1" x14ac:dyDescent="0.25">
      <c r="O3193" s="26"/>
    </row>
    <row r="3194" spans="15:15" ht="15" customHeight="1" x14ac:dyDescent="0.25">
      <c r="O3194" s="26"/>
    </row>
    <row r="3195" spans="15:15" ht="15" customHeight="1" x14ac:dyDescent="0.25">
      <c r="O3195" s="26"/>
    </row>
    <row r="3196" spans="15:15" ht="15" customHeight="1" x14ac:dyDescent="0.25">
      <c r="O3196" s="26"/>
    </row>
    <row r="3197" spans="15:15" ht="15" customHeight="1" x14ac:dyDescent="0.25">
      <c r="O3197" s="26"/>
    </row>
    <row r="3198" spans="15:15" ht="15" customHeight="1" x14ac:dyDescent="0.25">
      <c r="O3198" s="26"/>
    </row>
    <row r="3199" spans="15:15" ht="15" customHeight="1" x14ac:dyDescent="0.25">
      <c r="O3199" s="26"/>
    </row>
    <row r="3200" spans="15:15" ht="15" customHeight="1" x14ac:dyDescent="0.25">
      <c r="O3200" s="26"/>
    </row>
    <row r="3201" spans="15:15" ht="15" customHeight="1" x14ac:dyDescent="0.25">
      <c r="O3201" s="26"/>
    </row>
    <row r="3202" spans="15:15" ht="15" customHeight="1" x14ac:dyDescent="0.25">
      <c r="O3202" s="26"/>
    </row>
    <row r="3203" spans="15:15" ht="15" customHeight="1" x14ac:dyDescent="0.25">
      <c r="O3203" s="26"/>
    </row>
    <row r="3204" spans="15:15" ht="15" customHeight="1" x14ac:dyDescent="0.25">
      <c r="O3204" s="26"/>
    </row>
    <row r="3205" spans="15:15" ht="15" customHeight="1" x14ac:dyDescent="0.25">
      <c r="O3205" s="26"/>
    </row>
    <row r="3206" spans="15:15" ht="15" customHeight="1" x14ac:dyDescent="0.25">
      <c r="O3206" s="26"/>
    </row>
    <row r="3207" spans="15:15" ht="15" customHeight="1" x14ac:dyDescent="0.25">
      <c r="O3207" s="26"/>
    </row>
    <row r="3208" spans="15:15" ht="15" customHeight="1" x14ac:dyDescent="0.25">
      <c r="O3208" s="26"/>
    </row>
    <row r="3209" spans="15:15" ht="15" customHeight="1" x14ac:dyDescent="0.25">
      <c r="O3209" s="26"/>
    </row>
    <row r="3210" spans="15:15" ht="15" customHeight="1" x14ac:dyDescent="0.25">
      <c r="O3210" s="26"/>
    </row>
    <row r="3211" spans="15:15" ht="15" customHeight="1" x14ac:dyDescent="0.25">
      <c r="O3211" s="26"/>
    </row>
    <row r="3212" spans="15:15" ht="15" customHeight="1" x14ac:dyDescent="0.25">
      <c r="O3212" s="26"/>
    </row>
    <row r="3213" spans="15:15" ht="15" customHeight="1" x14ac:dyDescent="0.25">
      <c r="O3213" s="26"/>
    </row>
    <row r="3214" spans="15:15" ht="15" customHeight="1" x14ac:dyDescent="0.25">
      <c r="O3214" s="26"/>
    </row>
    <row r="3215" spans="15:15" ht="15" customHeight="1" x14ac:dyDescent="0.25">
      <c r="O3215" s="26"/>
    </row>
    <row r="3216" spans="15:15" ht="15" customHeight="1" x14ac:dyDescent="0.25">
      <c r="O3216" s="26"/>
    </row>
    <row r="3217" spans="15:15" ht="15" customHeight="1" x14ac:dyDescent="0.25">
      <c r="O3217" s="26"/>
    </row>
    <row r="3218" spans="15:15" ht="15" customHeight="1" x14ac:dyDescent="0.25">
      <c r="O3218" s="26"/>
    </row>
    <row r="3219" spans="15:15" ht="15" customHeight="1" x14ac:dyDescent="0.25">
      <c r="O3219" s="26"/>
    </row>
    <row r="3220" spans="15:15" ht="15" customHeight="1" x14ac:dyDescent="0.25">
      <c r="O3220" s="26"/>
    </row>
    <row r="3221" spans="15:15" ht="15" customHeight="1" x14ac:dyDescent="0.25">
      <c r="O3221" s="26"/>
    </row>
    <row r="3222" spans="15:15" ht="15" customHeight="1" x14ac:dyDescent="0.25">
      <c r="O3222" s="26"/>
    </row>
    <row r="3223" spans="15:15" ht="15" customHeight="1" x14ac:dyDescent="0.25">
      <c r="O3223" s="26"/>
    </row>
    <row r="3224" spans="15:15" ht="15" customHeight="1" x14ac:dyDescent="0.25">
      <c r="O3224" s="26"/>
    </row>
    <row r="3225" spans="15:15" ht="15" customHeight="1" x14ac:dyDescent="0.25">
      <c r="O3225" s="26"/>
    </row>
    <row r="3226" spans="15:15" ht="15" customHeight="1" x14ac:dyDescent="0.25">
      <c r="O3226" s="26"/>
    </row>
    <row r="3227" spans="15:15" ht="15" customHeight="1" x14ac:dyDescent="0.25">
      <c r="O3227" s="26"/>
    </row>
    <row r="3228" spans="15:15" ht="15" customHeight="1" x14ac:dyDescent="0.25">
      <c r="O3228" s="26"/>
    </row>
    <row r="3229" spans="15:15" ht="15" customHeight="1" x14ac:dyDescent="0.25">
      <c r="O3229" s="26"/>
    </row>
    <row r="3230" spans="15:15" ht="15" customHeight="1" x14ac:dyDescent="0.25">
      <c r="O3230" s="26"/>
    </row>
    <row r="3231" spans="15:15" ht="15" customHeight="1" x14ac:dyDescent="0.25">
      <c r="O3231" s="26"/>
    </row>
    <row r="3232" spans="15:15" ht="15" customHeight="1" x14ac:dyDescent="0.25">
      <c r="O3232" s="26"/>
    </row>
    <row r="3233" spans="15:15" ht="15" customHeight="1" x14ac:dyDescent="0.25">
      <c r="O3233" s="26"/>
    </row>
    <row r="3234" spans="15:15" ht="15" customHeight="1" x14ac:dyDescent="0.25">
      <c r="O3234" s="26"/>
    </row>
    <row r="3235" spans="15:15" ht="15" customHeight="1" x14ac:dyDescent="0.25">
      <c r="O3235" s="26"/>
    </row>
    <row r="3236" spans="15:15" ht="15" customHeight="1" x14ac:dyDescent="0.25">
      <c r="O3236" s="26"/>
    </row>
    <row r="3237" spans="15:15" ht="15" customHeight="1" x14ac:dyDescent="0.25">
      <c r="O3237" s="26"/>
    </row>
    <row r="3238" spans="15:15" ht="15" customHeight="1" x14ac:dyDescent="0.25">
      <c r="O3238" s="26"/>
    </row>
    <row r="3239" spans="15:15" ht="15" customHeight="1" x14ac:dyDescent="0.25">
      <c r="O3239" s="26"/>
    </row>
    <row r="3240" spans="15:15" ht="15" customHeight="1" x14ac:dyDescent="0.25">
      <c r="O3240" s="26"/>
    </row>
    <row r="3241" spans="15:15" ht="15" customHeight="1" x14ac:dyDescent="0.25">
      <c r="O3241" s="26"/>
    </row>
    <row r="3242" spans="15:15" ht="15" customHeight="1" x14ac:dyDescent="0.25">
      <c r="O3242" s="26"/>
    </row>
    <row r="3243" spans="15:15" ht="15" customHeight="1" x14ac:dyDescent="0.25">
      <c r="O3243" s="26"/>
    </row>
    <row r="3244" spans="15:15" ht="15" customHeight="1" x14ac:dyDescent="0.25">
      <c r="O3244" s="26"/>
    </row>
    <row r="3245" spans="15:15" ht="15" customHeight="1" x14ac:dyDescent="0.25">
      <c r="O3245" s="26"/>
    </row>
    <row r="3246" spans="15:15" ht="15" customHeight="1" x14ac:dyDescent="0.25">
      <c r="O3246" s="26"/>
    </row>
    <row r="3247" spans="15:15" ht="15" customHeight="1" x14ac:dyDescent="0.25">
      <c r="O3247" s="26"/>
    </row>
    <row r="3248" spans="15:15" ht="15" customHeight="1" x14ac:dyDescent="0.25">
      <c r="O3248" s="26"/>
    </row>
    <row r="3249" spans="15:15" ht="15" customHeight="1" x14ac:dyDescent="0.25">
      <c r="O3249" s="26"/>
    </row>
    <row r="3250" spans="15:15" ht="15" customHeight="1" x14ac:dyDescent="0.25">
      <c r="O3250" s="26"/>
    </row>
    <row r="3251" spans="15:15" ht="15" customHeight="1" x14ac:dyDescent="0.25">
      <c r="O3251" s="26"/>
    </row>
    <row r="3252" spans="15:15" ht="15" customHeight="1" x14ac:dyDescent="0.25">
      <c r="O3252" s="26"/>
    </row>
    <row r="3253" spans="15:15" ht="15" customHeight="1" x14ac:dyDescent="0.25">
      <c r="O3253" s="26"/>
    </row>
    <row r="3254" spans="15:15" ht="15" customHeight="1" x14ac:dyDescent="0.25">
      <c r="O3254" s="26"/>
    </row>
    <row r="3255" spans="15:15" ht="15" customHeight="1" x14ac:dyDescent="0.25">
      <c r="O3255" s="26"/>
    </row>
    <row r="3256" spans="15:15" ht="15" customHeight="1" x14ac:dyDescent="0.25">
      <c r="O3256" s="26"/>
    </row>
    <row r="3257" spans="15:15" ht="15" customHeight="1" x14ac:dyDescent="0.25">
      <c r="O3257" s="26"/>
    </row>
    <row r="3258" spans="15:15" ht="15" customHeight="1" x14ac:dyDescent="0.25">
      <c r="O3258" s="26"/>
    </row>
    <row r="3259" spans="15:15" ht="15" customHeight="1" x14ac:dyDescent="0.25">
      <c r="O3259" s="26"/>
    </row>
    <row r="3260" spans="15:15" ht="15" customHeight="1" x14ac:dyDescent="0.25">
      <c r="O3260" s="26"/>
    </row>
    <row r="3261" spans="15:15" ht="15" customHeight="1" x14ac:dyDescent="0.25">
      <c r="O3261" s="26"/>
    </row>
    <row r="3262" spans="15:15" ht="15" customHeight="1" x14ac:dyDescent="0.25">
      <c r="O3262" s="26"/>
    </row>
    <row r="3263" spans="15:15" ht="15" customHeight="1" x14ac:dyDescent="0.25">
      <c r="O3263" s="26"/>
    </row>
    <row r="3264" spans="15:15" ht="15" customHeight="1" x14ac:dyDescent="0.25">
      <c r="O3264" s="26"/>
    </row>
    <row r="3265" spans="15:15" ht="15" customHeight="1" x14ac:dyDescent="0.25">
      <c r="O3265" s="26"/>
    </row>
    <row r="3266" spans="15:15" ht="15" customHeight="1" x14ac:dyDescent="0.25">
      <c r="O3266" s="26"/>
    </row>
    <row r="3267" spans="15:15" ht="15" customHeight="1" x14ac:dyDescent="0.25">
      <c r="O3267" s="26"/>
    </row>
    <row r="3268" spans="15:15" ht="15" customHeight="1" x14ac:dyDescent="0.25">
      <c r="O3268" s="26"/>
    </row>
    <row r="3269" spans="15:15" ht="15" customHeight="1" x14ac:dyDescent="0.25">
      <c r="O3269" s="26"/>
    </row>
    <row r="3270" spans="15:15" ht="15" customHeight="1" x14ac:dyDescent="0.25">
      <c r="O3270" s="26"/>
    </row>
    <row r="3271" spans="15:15" ht="15" customHeight="1" x14ac:dyDescent="0.25">
      <c r="O3271" s="26"/>
    </row>
    <row r="3272" spans="15:15" ht="15" customHeight="1" x14ac:dyDescent="0.25">
      <c r="O3272" s="26"/>
    </row>
    <row r="3273" spans="15:15" ht="15" customHeight="1" x14ac:dyDescent="0.25">
      <c r="O3273" s="26"/>
    </row>
    <row r="3274" spans="15:15" ht="15" customHeight="1" x14ac:dyDescent="0.25">
      <c r="O3274" s="26"/>
    </row>
    <row r="3275" spans="15:15" ht="15" customHeight="1" x14ac:dyDescent="0.25">
      <c r="O3275" s="26"/>
    </row>
    <row r="3276" spans="15:15" ht="15" customHeight="1" x14ac:dyDescent="0.25">
      <c r="O3276" s="26"/>
    </row>
    <row r="3277" spans="15:15" ht="15" customHeight="1" x14ac:dyDescent="0.25">
      <c r="O3277" s="26"/>
    </row>
    <row r="3278" spans="15:15" ht="15" customHeight="1" x14ac:dyDescent="0.25">
      <c r="O3278" s="26"/>
    </row>
    <row r="3279" spans="15:15" ht="15" customHeight="1" x14ac:dyDescent="0.25">
      <c r="O3279" s="26"/>
    </row>
    <row r="3280" spans="15:15" ht="15" customHeight="1" x14ac:dyDescent="0.25">
      <c r="O3280" s="26"/>
    </row>
    <row r="3281" spans="15:15" ht="15" customHeight="1" x14ac:dyDescent="0.25">
      <c r="O3281" s="26"/>
    </row>
    <row r="3282" spans="15:15" ht="15" customHeight="1" x14ac:dyDescent="0.25">
      <c r="O3282" s="26"/>
    </row>
    <row r="3283" spans="15:15" ht="15" customHeight="1" x14ac:dyDescent="0.25">
      <c r="O3283" s="26"/>
    </row>
    <row r="3284" spans="15:15" ht="15" customHeight="1" x14ac:dyDescent="0.25">
      <c r="O3284" s="26"/>
    </row>
    <row r="3285" spans="15:15" ht="15" customHeight="1" x14ac:dyDescent="0.25">
      <c r="O3285" s="26"/>
    </row>
    <row r="3286" spans="15:15" ht="15" customHeight="1" x14ac:dyDescent="0.25">
      <c r="O3286" s="26"/>
    </row>
    <row r="3287" spans="15:15" ht="15" customHeight="1" x14ac:dyDescent="0.25">
      <c r="O3287" s="26"/>
    </row>
    <row r="3288" spans="15:15" ht="15" customHeight="1" x14ac:dyDescent="0.25">
      <c r="O3288" s="26"/>
    </row>
    <row r="3289" spans="15:15" ht="15" customHeight="1" x14ac:dyDescent="0.25">
      <c r="O3289" s="26"/>
    </row>
    <row r="3290" spans="15:15" ht="15" customHeight="1" x14ac:dyDescent="0.25">
      <c r="O3290" s="26"/>
    </row>
    <row r="3291" spans="15:15" ht="15" customHeight="1" x14ac:dyDescent="0.25">
      <c r="O3291" s="26"/>
    </row>
    <row r="3292" spans="15:15" ht="15" customHeight="1" x14ac:dyDescent="0.25">
      <c r="O3292" s="26"/>
    </row>
    <row r="3293" spans="15:15" ht="15" customHeight="1" x14ac:dyDescent="0.25">
      <c r="O3293" s="26"/>
    </row>
    <row r="3294" spans="15:15" ht="15" customHeight="1" x14ac:dyDescent="0.25">
      <c r="O3294" s="26"/>
    </row>
    <row r="3295" spans="15:15" ht="15" customHeight="1" x14ac:dyDescent="0.25">
      <c r="O3295" s="26"/>
    </row>
    <row r="3296" spans="15:15" ht="15" customHeight="1" x14ac:dyDescent="0.25">
      <c r="O3296" s="26"/>
    </row>
    <row r="3297" spans="15:15" ht="15" customHeight="1" x14ac:dyDescent="0.25">
      <c r="O3297" s="26"/>
    </row>
    <row r="3298" spans="15:15" ht="15" customHeight="1" x14ac:dyDescent="0.25">
      <c r="O3298" s="26"/>
    </row>
    <row r="3299" spans="15:15" ht="15" customHeight="1" x14ac:dyDescent="0.25">
      <c r="O3299" s="26"/>
    </row>
    <row r="3300" spans="15:15" ht="15" customHeight="1" x14ac:dyDescent="0.25">
      <c r="O3300" s="26"/>
    </row>
    <row r="3301" spans="15:15" ht="15" customHeight="1" x14ac:dyDescent="0.25">
      <c r="O3301" s="26"/>
    </row>
    <row r="3302" spans="15:15" ht="15" customHeight="1" x14ac:dyDescent="0.25">
      <c r="O3302" s="26"/>
    </row>
    <row r="3303" spans="15:15" ht="15" customHeight="1" x14ac:dyDescent="0.25">
      <c r="O3303" s="26"/>
    </row>
    <row r="3304" spans="15:15" ht="15" customHeight="1" x14ac:dyDescent="0.25">
      <c r="O3304" s="26"/>
    </row>
    <row r="3305" spans="15:15" ht="15" customHeight="1" x14ac:dyDescent="0.25">
      <c r="O3305" s="26"/>
    </row>
    <row r="3306" spans="15:15" ht="15" customHeight="1" x14ac:dyDescent="0.25">
      <c r="O3306" s="26"/>
    </row>
    <row r="3307" spans="15:15" ht="15" customHeight="1" x14ac:dyDescent="0.25">
      <c r="O3307" s="26"/>
    </row>
    <row r="3308" spans="15:15" ht="15" customHeight="1" x14ac:dyDescent="0.25">
      <c r="O3308" s="26"/>
    </row>
    <row r="3309" spans="15:15" ht="15" customHeight="1" x14ac:dyDescent="0.25">
      <c r="O3309" s="26"/>
    </row>
    <row r="3310" spans="15:15" ht="15" customHeight="1" x14ac:dyDescent="0.25">
      <c r="O3310" s="26"/>
    </row>
    <row r="3311" spans="15:15" ht="15" customHeight="1" x14ac:dyDescent="0.25">
      <c r="O3311" s="26"/>
    </row>
    <row r="3312" spans="15:15" ht="15" customHeight="1" x14ac:dyDescent="0.25">
      <c r="O3312" s="26"/>
    </row>
    <row r="3313" spans="15:15" ht="15" customHeight="1" x14ac:dyDescent="0.25">
      <c r="O3313" s="26"/>
    </row>
    <row r="3314" spans="15:15" ht="15" customHeight="1" x14ac:dyDescent="0.25">
      <c r="O3314" s="26"/>
    </row>
    <row r="3315" spans="15:15" ht="15" customHeight="1" x14ac:dyDescent="0.25">
      <c r="O3315" s="26"/>
    </row>
    <row r="3316" spans="15:15" ht="15" customHeight="1" x14ac:dyDescent="0.25">
      <c r="O3316" s="26"/>
    </row>
    <row r="3317" spans="15:15" ht="15" customHeight="1" x14ac:dyDescent="0.25">
      <c r="O3317" s="26"/>
    </row>
    <row r="3318" spans="15:15" ht="15" customHeight="1" x14ac:dyDescent="0.25">
      <c r="O3318" s="26"/>
    </row>
    <row r="3319" spans="15:15" ht="15" customHeight="1" x14ac:dyDescent="0.25">
      <c r="O3319" s="26"/>
    </row>
    <row r="3320" spans="15:15" ht="15" customHeight="1" x14ac:dyDescent="0.25">
      <c r="O3320" s="26"/>
    </row>
    <row r="3321" spans="15:15" ht="15" customHeight="1" x14ac:dyDescent="0.25">
      <c r="O3321" s="26"/>
    </row>
    <row r="3322" spans="15:15" ht="15" customHeight="1" x14ac:dyDescent="0.25">
      <c r="O3322" s="26"/>
    </row>
    <row r="3323" spans="15:15" ht="15" customHeight="1" x14ac:dyDescent="0.25">
      <c r="O3323" s="26"/>
    </row>
    <row r="3324" spans="15:15" ht="15" customHeight="1" x14ac:dyDescent="0.25">
      <c r="O3324" s="26"/>
    </row>
    <row r="3325" spans="15:15" ht="15" customHeight="1" x14ac:dyDescent="0.25">
      <c r="O3325" s="26"/>
    </row>
    <row r="3326" spans="15:15" ht="15" customHeight="1" x14ac:dyDescent="0.25">
      <c r="O3326" s="26"/>
    </row>
    <row r="3327" spans="15:15" ht="15" customHeight="1" x14ac:dyDescent="0.25">
      <c r="O3327" s="26"/>
    </row>
    <row r="3328" spans="15:15" ht="15" customHeight="1" x14ac:dyDescent="0.25">
      <c r="O3328" s="26"/>
    </row>
    <row r="3329" spans="15:15" ht="15" customHeight="1" x14ac:dyDescent="0.25">
      <c r="O3329" s="26"/>
    </row>
    <row r="3330" spans="15:15" ht="15" customHeight="1" x14ac:dyDescent="0.25">
      <c r="O3330" s="26"/>
    </row>
    <row r="3331" spans="15:15" ht="15" customHeight="1" x14ac:dyDescent="0.25">
      <c r="O3331" s="26"/>
    </row>
    <row r="3332" spans="15:15" ht="15" customHeight="1" x14ac:dyDescent="0.25">
      <c r="O3332" s="26"/>
    </row>
    <row r="3333" spans="15:15" ht="15" customHeight="1" x14ac:dyDescent="0.25">
      <c r="O3333" s="26"/>
    </row>
    <row r="3334" spans="15:15" ht="15" customHeight="1" x14ac:dyDescent="0.25">
      <c r="O3334" s="26"/>
    </row>
    <row r="3335" spans="15:15" ht="15" customHeight="1" x14ac:dyDescent="0.25">
      <c r="O3335" s="26"/>
    </row>
    <row r="3336" spans="15:15" ht="15" customHeight="1" x14ac:dyDescent="0.25">
      <c r="O3336" s="26"/>
    </row>
    <row r="3337" spans="15:15" ht="15" customHeight="1" x14ac:dyDescent="0.25">
      <c r="O3337" s="26"/>
    </row>
    <row r="3338" spans="15:15" ht="15" customHeight="1" x14ac:dyDescent="0.25">
      <c r="O3338" s="26"/>
    </row>
    <row r="3339" spans="15:15" ht="15" customHeight="1" x14ac:dyDescent="0.25">
      <c r="O3339" s="26"/>
    </row>
    <row r="3340" spans="15:15" ht="15" customHeight="1" x14ac:dyDescent="0.25">
      <c r="O3340" s="26"/>
    </row>
    <row r="3341" spans="15:15" ht="15" customHeight="1" x14ac:dyDescent="0.25">
      <c r="O3341" s="26"/>
    </row>
    <row r="3342" spans="15:15" ht="15" customHeight="1" x14ac:dyDescent="0.25">
      <c r="O3342" s="26"/>
    </row>
    <row r="3343" spans="15:15" ht="15" customHeight="1" x14ac:dyDescent="0.25">
      <c r="O3343" s="26"/>
    </row>
    <row r="3344" spans="15:15" ht="15" customHeight="1" x14ac:dyDescent="0.25">
      <c r="O3344" s="26"/>
    </row>
    <row r="3345" spans="15:22" ht="15" customHeight="1" x14ac:dyDescent="0.25">
      <c r="O3345" s="26"/>
    </row>
    <row r="3346" spans="15:22" ht="15" customHeight="1" x14ac:dyDescent="0.25">
      <c r="O3346" s="26"/>
    </row>
    <row r="3347" spans="15:22" ht="15" customHeight="1" x14ac:dyDescent="0.25">
      <c r="O3347" s="26"/>
    </row>
    <row r="3348" spans="15:22" ht="15" customHeight="1" x14ac:dyDescent="0.25">
      <c r="O3348" s="26"/>
    </row>
    <row r="3349" spans="15:22" ht="15" customHeight="1" x14ac:dyDescent="0.25">
      <c r="O3349" s="26"/>
    </row>
    <row r="3350" spans="15:22" ht="15" customHeight="1" x14ac:dyDescent="0.25">
      <c r="O3350" s="26"/>
    </row>
    <row r="3351" spans="15:22" ht="15" customHeight="1" x14ac:dyDescent="0.25">
      <c r="O3351" s="26"/>
    </row>
    <row r="3352" spans="15:22" ht="15" customHeight="1" x14ac:dyDescent="0.25">
      <c r="O3352" s="26"/>
    </row>
    <row r="3353" spans="15:22" ht="15" customHeight="1" x14ac:dyDescent="0.25">
      <c r="O3353" s="26"/>
    </row>
    <row r="3354" spans="15:22" ht="15" customHeight="1" x14ac:dyDescent="0.25">
      <c r="O3354" s="26"/>
    </row>
    <row r="3355" spans="15:22" ht="15" customHeight="1" x14ac:dyDescent="0.25">
      <c r="O3355" s="26"/>
      <c r="V3355" t="s">
        <v>4359</v>
      </c>
    </row>
    <row r="3356" spans="15:22" ht="15" customHeight="1" x14ac:dyDescent="0.25">
      <c r="O3356" s="26"/>
    </row>
    <row r="3357" spans="15:22" ht="15" customHeight="1" x14ac:dyDescent="0.25">
      <c r="O3357" s="26"/>
    </row>
    <row r="3358" spans="15:22" ht="15" customHeight="1" x14ac:dyDescent="0.25">
      <c r="O3358" s="26"/>
    </row>
    <row r="3359" spans="15:22" ht="15" customHeight="1" x14ac:dyDescent="0.25">
      <c r="O3359" s="26"/>
    </row>
    <row r="3360" spans="15:22" ht="15" customHeight="1" x14ac:dyDescent="0.25">
      <c r="O3360" s="26"/>
    </row>
    <row r="3361" spans="15:15" ht="15" customHeight="1" x14ac:dyDescent="0.25">
      <c r="O3361" s="26"/>
    </row>
    <row r="3362" spans="15:15" ht="15" customHeight="1" x14ac:dyDescent="0.25">
      <c r="O3362" s="26"/>
    </row>
    <row r="3363" spans="15:15" ht="15" customHeight="1" x14ac:dyDescent="0.25">
      <c r="O3363" s="26"/>
    </row>
    <row r="3364" spans="15:15" ht="15" customHeight="1" x14ac:dyDescent="0.25">
      <c r="O3364" s="26"/>
    </row>
    <row r="3365" spans="15:15" ht="15" customHeight="1" x14ac:dyDescent="0.25">
      <c r="O3365" s="26"/>
    </row>
    <row r="3366" spans="15:15" ht="15" customHeight="1" x14ac:dyDescent="0.25">
      <c r="O3366" s="26"/>
    </row>
    <row r="3367" spans="15:15" ht="15" customHeight="1" x14ac:dyDescent="0.25">
      <c r="O3367" s="26"/>
    </row>
    <row r="3368" spans="15:15" ht="15" customHeight="1" x14ac:dyDescent="0.25">
      <c r="O3368" s="26"/>
    </row>
    <row r="3369" spans="15:15" ht="15" customHeight="1" x14ac:dyDescent="0.25">
      <c r="O3369" s="26"/>
    </row>
    <row r="3370" spans="15:15" ht="15" customHeight="1" x14ac:dyDescent="0.25">
      <c r="O3370" s="26"/>
    </row>
    <row r="3371" spans="15:15" ht="15" customHeight="1" x14ac:dyDescent="0.25">
      <c r="O3371" s="26"/>
    </row>
    <row r="3372" spans="15:15" ht="15" customHeight="1" x14ac:dyDescent="0.25">
      <c r="O3372" s="26"/>
    </row>
    <row r="3373" spans="15:15" ht="15" customHeight="1" x14ac:dyDescent="0.25">
      <c r="O3373" s="26"/>
    </row>
    <row r="3374" spans="15:15" ht="15" customHeight="1" x14ac:dyDescent="0.25">
      <c r="O3374" s="26"/>
    </row>
    <row r="3375" spans="15:15" ht="15" customHeight="1" x14ac:dyDescent="0.25">
      <c r="O3375" s="26"/>
    </row>
    <row r="3376" spans="15:15" ht="15" customHeight="1" x14ac:dyDescent="0.25">
      <c r="O3376" s="26"/>
    </row>
    <row r="3377" spans="15:22" ht="15" customHeight="1" x14ac:dyDescent="0.25">
      <c r="O3377" s="26"/>
    </row>
    <row r="3378" spans="15:22" ht="15" customHeight="1" x14ac:dyDescent="0.25">
      <c r="O3378" s="26"/>
    </row>
    <row r="3379" spans="15:22" ht="15" customHeight="1" x14ac:dyDescent="0.25">
      <c r="O3379" s="26"/>
    </row>
    <row r="3380" spans="15:22" ht="15" customHeight="1" x14ac:dyDescent="0.25">
      <c r="O3380" s="26"/>
    </row>
    <row r="3381" spans="15:22" ht="15" customHeight="1" x14ac:dyDescent="0.25">
      <c r="O3381" s="26"/>
    </row>
    <row r="3382" spans="15:22" ht="15" customHeight="1" x14ac:dyDescent="0.25">
      <c r="O3382" s="26"/>
    </row>
    <row r="3383" spans="15:22" ht="15" customHeight="1" x14ac:dyDescent="0.25">
      <c r="O3383" s="26"/>
    </row>
    <row r="3384" spans="15:22" ht="15" customHeight="1" x14ac:dyDescent="0.25">
      <c r="O3384" s="26"/>
    </row>
    <row r="3385" spans="15:22" ht="15" customHeight="1" x14ac:dyDescent="0.25">
      <c r="O3385" s="26"/>
    </row>
    <row r="3386" spans="15:22" ht="15" customHeight="1" x14ac:dyDescent="0.25">
      <c r="O3386" s="26"/>
    </row>
    <row r="3387" spans="15:22" ht="15" customHeight="1" x14ac:dyDescent="0.25">
      <c r="O3387" s="26"/>
    </row>
    <row r="3388" spans="15:22" ht="15" customHeight="1" x14ac:dyDescent="0.25">
      <c r="O3388" s="26"/>
    </row>
    <row r="3389" spans="15:22" ht="15" customHeight="1" x14ac:dyDescent="0.25">
      <c r="O3389" s="26"/>
    </row>
    <row r="3390" spans="15:22" ht="15" customHeight="1" x14ac:dyDescent="0.25">
      <c r="O3390" s="26"/>
    </row>
    <row r="3391" spans="15:22" ht="15" customHeight="1" x14ac:dyDescent="0.25">
      <c r="O3391" s="26"/>
    </row>
    <row r="3392" spans="15:22" ht="15" customHeight="1" x14ac:dyDescent="0.25">
      <c r="O3392" s="26"/>
      <c r="V3392" t="s">
        <v>4360</v>
      </c>
    </row>
    <row r="3393" spans="15:15" ht="15" customHeight="1" x14ac:dyDescent="0.25">
      <c r="O3393" s="26"/>
    </row>
    <row r="3394" spans="15:15" ht="15" customHeight="1" x14ac:dyDescent="0.25">
      <c r="O3394" s="26"/>
    </row>
    <row r="3395" spans="15:15" ht="15" customHeight="1" x14ac:dyDescent="0.25">
      <c r="O3395" s="26"/>
    </row>
    <row r="3396" spans="15:15" ht="15" customHeight="1" x14ac:dyDescent="0.25">
      <c r="O3396" s="26"/>
    </row>
    <row r="3397" spans="15:15" ht="15" customHeight="1" x14ac:dyDescent="0.25">
      <c r="O3397" s="26"/>
    </row>
    <row r="3398" spans="15:15" ht="15" customHeight="1" x14ac:dyDescent="0.25">
      <c r="O3398" s="26"/>
    </row>
    <row r="3399" spans="15:15" ht="15" customHeight="1" x14ac:dyDescent="0.25">
      <c r="O3399" s="26"/>
    </row>
    <row r="3400" spans="15:15" ht="15" customHeight="1" x14ac:dyDescent="0.25">
      <c r="O3400" s="26"/>
    </row>
    <row r="3401" spans="15:15" ht="15" customHeight="1" x14ac:dyDescent="0.25">
      <c r="O3401" s="26"/>
    </row>
    <row r="3402" spans="15:15" ht="15" customHeight="1" x14ac:dyDescent="0.25">
      <c r="O3402" s="26"/>
    </row>
    <row r="3403" spans="15:15" ht="15" customHeight="1" x14ac:dyDescent="0.25">
      <c r="O3403" s="26"/>
    </row>
    <row r="3404" spans="15:15" ht="15" customHeight="1" x14ac:dyDescent="0.25">
      <c r="O3404" s="26"/>
    </row>
    <row r="3405" spans="15:15" ht="15" customHeight="1" x14ac:dyDescent="0.25">
      <c r="O3405" s="26"/>
    </row>
    <row r="3406" spans="15:15" ht="15" customHeight="1" x14ac:dyDescent="0.25">
      <c r="O3406" s="26"/>
    </row>
    <row r="3407" spans="15:15" ht="15" customHeight="1" x14ac:dyDescent="0.25">
      <c r="O3407" s="26"/>
    </row>
    <row r="3408" spans="15:15" ht="15" customHeight="1" x14ac:dyDescent="0.25">
      <c r="O3408" s="26"/>
    </row>
    <row r="3409" spans="15:15" ht="15" customHeight="1" x14ac:dyDescent="0.25">
      <c r="O3409" s="26"/>
    </row>
    <row r="3410" spans="15:15" ht="15" customHeight="1" x14ac:dyDescent="0.25">
      <c r="O3410" s="26"/>
    </row>
    <row r="3411" spans="15:15" ht="15" customHeight="1" x14ac:dyDescent="0.25">
      <c r="O3411" s="26"/>
    </row>
    <row r="3412" spans="15:15" ht="15" customHeight="1" x14ac:dyDescent="0.25">
      <c r="O3412" s="26"/>
    </row>
    <row r="3413" spans="15:15" ht="15" customHeight="1" x14ac:dyDescent="0.25">
      <c r="O3413" s="26"/>
    </row>
    <row r="3414" spans="15:15" ht="15" customHeight="1" x14ac:dyDescent="0.25">
      <c r="O3414" s="26"/>
    </row>
    <row r="3415" spans="15:15" ht="15" customHeight="1" x14ac:dyDescent="0.25">
      <c r="O3415" s="26"/>
    </row>
    <row r="3416" spans="15:15" ht="15" customHeight="1" x14ac:dyDescent="0.25">
      <c r="O3416" s="26"/>
    </row>
    <row r="3417" spans="15:15" ht="15" customHeight="1" x14ac:dyDescent="0.25">
      <c r="O3417" s="26"/>
    </row>
    <row r="3418" spans="15:15" ht="15" customHeight="1" x14ac:dyDescent="0.25">
      <c r="O3418" s="26"/>
    </row>
    <row r="3419" spans="15:15" ht="15" customHeight="1" x14ac:dyDescent="0.25">
      <c r="O3419" s="26"/>
    </row>
    <row r="3420" spans="15:15" ht="15" customHeight="1" x14ac:dyDescent="0.25">
      <c r="O3420" s="26"/>
    </row>
    <row r="3421" spans="15:15" ht="15" customHeight="1" x14ac:dyDescent="0.25">
      <c r="O3421" s="26"/>
    </row>
    <row r="3422" spans="15:15" ht="15" customHeight="1" x14ac:dyDescent="0.25">
      <c r="O3422" s="26"/>
    </row>
    <row r="3423" spans="15:15" ht="15" customHeight="1" x14ac:dyDescent="0.25">
      <c r="O3423" s="26"/>
    </row>
    <row r="3424" spans="15:15" ht="15" customHeight="1" x14ac:dyDescent="0.25">
      <c r="O3424" s="26"/>
    </row>
    <row r="3425" spans="15:15" ht="15" customHeight="1" x14ac:dyDescent="0.25">
      <c r="O3425" s="26"/>
    </row>
    <row r="3426" spans="15:15" ht="15" customHeight="1" x14ac:dyDescent="0.25">
      <c r="O3426" s="26"/>
    </row>
    <row r="3427" spans="15:15" ht="15" customHeight="1" x14ac:dyDescent="0.25">
      <c r="O3427" s="26"/>
    </row>
    <row r="3428" spans="15:15" ht="15" customHeight="1" x14ac:dyDescent="0.25">
      <c r="O3428" s="26"/>
    </row>
    <row r="3429" spans="15:15" ht="15" customHeight="1" x14ac:dyDescent="0.25">
      <c r="O3429" s="26"/>
    </row>
    <row r="3430" spans="15:15" ht="15" customHeight="1" x14ac:dyDescent="0.25">
      <c r="O3430" s="26"/>
    </row>
    <row r="3431" spans="15:15" ht="15" customHeight="1" x14ac:dyDescent="0.25">
      <c r="O3431" s="26"/>
    </row>
    <row r="3432" spans="15:15" ht="15" customHeight="1" x14ac:dyDescent="0.25">
      <c r="O3432" s="26"/>
    </row>
    <row r="3433" spans="15:15" ht="15" customHeight="1" x14ac:dyDescent="0.25">
      <c r="O3433" s="26"/>
    </row>
    <row r="3434" spans="15:15" ht="15" customHeight="1" x14ac:dyDescent="0.25">
      <c r="O3434" s="26"/>
    </row>
    <row r="3435" spans="15:15" ht="15" customHeight="1" x14ac:dyDescent="0.25">
      <c r="O3435" s="26"/>
    </row>
    <row r="3436" spans="15:15" ht="15" customHeight="1" x14ac:dyDescent="0.25">
      <c r="O3436" s="26"/>
    </row>
    <row r="3437" spans="15:15" ht="15" customHeight="1" x14ac:dyDescent="0.25">
      <c r="O3437" s="26"/>
    </row>
    <row r="3438" spans="15:15" ht="15" customHeight="1" x14ac:dyDescent="0.25">
      <c r="O3438" s="26"/>
    </row>
    <row r="3439" spans="15:15" ht="15" customHeight="1" x14ac:dyDescent="0.25">
      <c r="O3439" s="26"/>
    </row>
    <row r="3440" spans="15:15" ht="15" customHeight="1" x14ac:dyDescent="0.25">
      <c r="O3440" s="26"/>
    </row>
    <row r="3441" spans="15:15" ht="15" customHeight="1" x14ac:dyDescent="0.25">
      <c r="O3441" s="26"/>
    </row>
    <row r="3442" spans="15:15" ht="15" customHeight="1" x14ac:dyDescent="0.25">
      <c r="O3442" s="26"/>
    </row>
    <row r="3443" spans="15:15" ht="15" customHeight="1" x14ac:dyDescent="0.25">
      <c r="O3443" s="26"/>
    </row>
    <row r="3444" spans="15:15" ht="15" customHeight="1" x14ac:dyDescent="0.25">
      <c r="O3444" s="26"/>
    </row>
    <row r="3445" spans="15:15" ht="15" customHeight="1" x14ac:dyDescent="0.25">
      <c r="O3445" s="26"/>
    </row>
    <row r="3446" spans="15:15" ht="15" customHeight="1" x14ac:dyDescent="0.25">
      <c r="O3446" s="26"/>
    </row>
    <row r="3447" spans="15:15" ht="15" customHeight="1" x14ac:dyDescent="0.25">
      <c r="O3447" s="26"/>
    </row>
    <row r="3448" spans="15:15" ht="15" customHeight="1" x14ac:dyDescent="0.25">
      <c r="O3448" s="26"/>
    </row>
    <row r="3449" spans="15:15" ht="15" customHeight="1" x14ac:dyDescent="0.25">
      <c r="O3449" s="26"/>
    </row>
    <row r="3450" spans="15:15" ht="15" customHeight="1" x14ac:dyDescent="0.25">
      <c r="O3450" s="26"/>
    </row>
    <row r="3451" spans="15:15" ht="15" customHeight="1" x14ac:dyDescent="0.25">
      <c r="O3451" s="26"/>
    </row>
    <row r="3452" spans="15:15" ht="15" customHeight="1" x14ac:dyDescent="0.25">
      <c r="O3452" s="26"/>
    </row>
    <row r="3453" spans="15:15" ht="15" customHeight="1" x14ac:dyDescent="0.25">
      <c r="O3453" s="26"/>
    </row>
    <row r="3454" spans="15:15" ht="15" customHeight="1" x14ac:dyDescent="0.25">
      <c r="O3454" s="26"/>
    </row>
    <row r="3455" spans="15:15" ht="15" customHeight="1" x14ac:dyDescent="0.25">
      <c r="O3455" s="26"/>
    </row>
    <row r="3456" spans="15:15" ht="15" customHeight="1" x14ac:dyDescent="0.25">
      <c r="O3456" s="26"/>
    </row>
    <row r="3457" spans="15:15" ht="15" customHeight="1" x14ac:dyDescent="0.25">
      <c r="O3457" s="26"/>
    </row>
    <row r="3458" spans="15:15" ht="15" customHeight="1" x14ac:dyDescent="0.25">
      <c r="O3458" s="26"/>
    </row>
    <row r="3459" spans="15:15" ht="15" customHeight="1" x14ac:dyDescent="0.25">
      <c r="O3459" s="26"/>
    </row>
    <row r="3460" spans="15:15" ht="15" customHeight="1" x14ac:dyDescent="0.25">
      <c r="O3460" s="26"/>
    </row>
    <row r="3461" spans="15:15" ht="15" customHeight="1" x14ac:dyDescent="0.25">
      <c r="O3461" s="26"/>
    </row>
    <row r="3462" spans="15:15" ht="15" customHeight="1" x14ac:dyDescent="0.25">
      <c r="O3462" s="26"/>
    </row>
    <row r="3463" spans="15:15" ht="15" customHeight="1" x14ac:dyDescent="0.25">
      <c r="O3463" s="26"/>
    </row>
    <row r="3464" spans="15:15" ht="15" customHeight="1" x14ac:dyDescent="0.25">
      <c r="O3464" s="26"/>
    </row>
    <row r="3465" spans="15:15" ht="15" customHeight="1" x14ac:dyDescent="0.25">
      <c r="O3465" s="26"/>
    </row>
    <row r="3466" spans="15:15" ht="15" customHeight="1" x14ac:dyDescent="0.25">
      <c r="O3466" s="26"/>
    </row>
    <row r="3467" spans="15:15" ht="15" customHeight="1" x14ac:dyDescent="0.25">
      <c r="O3467" s="26"/>
    </row>
    <row r="3468" spans="15:15" ht="15" customHeight="1" x14ac:dyDescent="0.25">
      <c r="O3468" s="26"/>
    </row>
    <row r="3469" spans="15:15" ht="15" customHeight="1" x14ac:dyDescent="0.25">
      <c r="O3469" s="26"/>
    </row>
    <row r="3470" spans="15:15" ht="15" customHeight="1" x14ac:dyDescent="0.25">
      <c r="O3470" s="26"/>
    </row>
    <row r="3471" spans="15:15" ht="15" customHeight="1" x14ac:dyDescent="0.25">
      <c r="O3471" s="26"/>
    </row>
    <row r="3472" spans="15:15" ht="15" customHeight="1" x14ac:dyDescent="0.25">
      <c r="O3472" s="26"/>
    </row>
    <row r="3473" spans="15:15" ht="15" customHeight="1" x14ac:dyDescent="0.25">
      <c r="O3473" s="26"/>
    </row>
    <row r="3474" spans="15:15" ht="15" customHeight="1" x14ac:dyDescent="0.25">
      <c r="O3474" s="26"/>
    </row>
    <row r="3475" spans="15:15" ht="15" customHeight="1" x14ac:dyDescent="0.25">
      <c r="O3475" s="26"/>
    </row>
    <row r="3476" spans="15:15" ht="15" customHeight="1" x14ac:dyDescent="0.25">
      <c r="O3476" s="26"/>
    </row>
    <row r="3477" spans="15:15" ht="15" customHeight="1" x14ac:dyDescent="0.25">
      <c r="O3477" s="26"/>
    </row>
    <row r="3478" spans="15:15" ht="15" customHeight="1" x14ac:dyDescent="0.25">
      <c r="O3478" s="26"/>
    </row>
    <row r="3479" spans="15:15" ht="15" customHeight="1" x14ac:dyDescent="0.25">
      <c r="O3479" s="26"/>
    </row>
    <row r="3480" spans="15:15" ht="15" customHeight="1" x14ac:dyDescent="0.25">
      <c r="O3480" s="26"/>
    </row>
    <row r="3481" spans="15:15" ht="15" customHeight="1" x14ac:dyDescent="0.25">
      <c r="O3481" s="26"/>
    </row>
    <row r="3482" spans="15:15" ht="15" customHeight="1" x14ac:dyDescent="0.25">
      <c r="O3482" s="26"/>
    </row>
    <row r="3483" spans="15:15" ht="15" customHeight="1" x14ac:dyDescent="0.25">
      <c r="O3483" s="26"/>
    </row>
    <row r="3484" spans="15:15" ht="15" customHeight="1" x14ac:dyDescent="0.25">
      <c r="O3484" s="26"/>
    </row>
    <row r="3485" spans="15:15" ht="15" customHeight="1" x14ac:dyDescent="0.25">
      <c r="O3485" s="26"/>
    </row>
    <row r="3486" spans="15:15" ht="15" customHeight="1" x14ac:dyDescent="0.25">
      <c r="O3486" s="26"/>
    </row>
    <row r="3487" spans="15:15" ht="15" customHeight="1" x14ac:dyDescent="0.25">
      <c r="O3487" s="26"/>
    </row>
    <row r="3488" spans="15:15" ht="15" customHeight="1" x14ac:dyDescent="0.25">
      <c r="O3488" s="26"/>
    </row>
    <row r="3489" spans="5:15" ht="15" customHeight="1" x14ac:dyDescent="0.25">
      <c r="O3489" s="26"/>
    </row>
    <row r="3490" spans="5:15" ht="15" customHeight="1" x14ac:dyDescent="0.25">
      <c r="O3490" s="26"/>
    </row>
    <row r="3491" spans="5:15" ht="15" customHeight="1" x14ac:dyDescent="0.25">
      <c r="O3491" s="26"/>
    </row>
    <row r="3492" spans="5:15" ht="15" customHeight="1" x14ac:dyDescent="0.25">
      <c r="O3492" s="26"/>
    </row>
    <row r="3493" spans="5:15" ht="15" customHeight="1" x14ac:dyDescent="0.25">
      <c r="O3493" s="26"/>
    </row>
    <row r="3494" spans="5:15" ht="15" customHeight="1" x14ac:dyDescent="0.25">
      <c r="O3494" s="26"/>
    </row>
    <row r="3495" spans="5:15" ht="15" customHeight="1" x14ac:dyDescent="0.25">
      <c r="O3495" s="26"/>
    </row>
    <row r="3496" spans="5:15" ht="15" customHeight="1" x14ac:dyDescent="0.25">
      <c r="O3496" s="26"/>
    </row>
    <row r="3497" spans="5:15" ht="15" customHeight="1" x14ac:dyDescent="0.25">
      <c r="O3497" s="26"/>
    </row>
    <row r="3498" spans="5:15" ht="15" customHeight="1" x14ac:dyDescent="0.25">
      <c r="O3498" s="26"/>
    </row>
    <row r="3499" spans="5:15" ht="15" customHeight="1" x14ac:dyDescent="0.25">
      <c r="O3499" s="26"/>
    </row>
    <row r="3500" spans="5:15" ht="15" customHeight="1" x14ac:dyDescent="0.25">
      <c r="E3500" s="62" t="s">
        <v>1176</v>
      </c>
      <c r="F3500" s="26" t="s">
        <v>809</v>
      </c>
      <c r="O3500" s="26"/>
    </row>
    <row r="3501" spans="5:15" ht="15" customHeight="1" x14ac:dyDescent="0.25">
      <c r="E3501" t="s">
        <v>214</v>
      </c>
      <c r="F3501" s="26" t="s">
        <v>570</v>
      </c>
      <c r="O3501" s="26"/>
    </row>
    <row r="3502" spans="5:15" ht="15" customHeight="1" x14ac:dyDescent="0.25">
      <c r="E3502" t="s">
        <v>1138</v>
      </c>
      <c r="F3502" s="26" t="s">
        <v>4593</v>
      </c>
      <c r="O3502" s="26"/>
    </row>
    <row r="3503" spans="5:15" ht="15" customHeight="1" x14ac:dyDescent="0.25">
      <c r="O3503" s="26"/>
    </row>
    <row r="3504" spans="5:15" ht="15" customHeight="1" x14ac:dyDescent="0.25">
      <c r="O3504" s="26"/>
    </row>
    <row r="3505" spans="15:15" ht="15" customHeight="1" x14ac:dyDescent="0.25">
      <c r="O3505" s="26"/>
    </row>
    <row r="3506" spans="15:15" ht="15" customHeight="1" x14ac:dyDescent="0.25">
      <c r="O3506" s="26"/>
    </row>
    <row r="3507" spans="15:15" ht="15" customHeight="1" x14ac:dyDescent="0.25">
      <c r="O3507" s="26"/>
    </row>
    <row r="3508" spans="15:15" ht="15" customHeight="1" x14ac:dyDescent="0.25">
      <c r="O3508" s="26"/>
    </row>
    <row r="3509" spans="15:15" ht="15" customHeight="1" x14ac:dyDescent="0.25">
      <c r="O3509" s="26"/>
    </row>
    <row r="3510" spans="15:15" ht="15" customHeight="1" x14ac:dyDescent="0.25">
      <c r="O3510" s="26"/>
    </row>
    <row r="3511" spans="15:15" ht="15" customHeight="1" x14ac:dyDescent="0.25">
      <c r="O3511" s="26"/>
    </row>
    <row r="3512" spans="15:15" ht="15" customHeight="1" x14ac:dyDescent="0.25">
      <c r="O3512" s="26"/>
    </row>
    <row r="3513" spans="15:15" ht="15" customHeight="1" x14ac:dyDescent="0.25">
      <c r="O3513" s="26"/>
    </row>
    <row r="3514" spans="15:15" ht="15" customHeight="1" x14ac:dyDescent="0.25">
      <c r="O3514" s="26"/>
    </row>
    <row r="3515" spans="15:15" ht="15" customHeight="1" x14ac:dyDescent="0.25">
      <c r="O3515" s="26"/>
    </row>
    <row r="3516" spans="15:15" ht="15" customHeight="1" x14ac:dyDescent="0.25">
      <c r="O3516" s="26"/>
    </row>
    <row r="3517" spans="15:15" ht="15" customHeight="1" x14ac:dyDescent="0.25">
      <c r="O3517" s="26"/>
    </row>
    <row r="3518" spans="15:15" ht="15" customHeight="1" x14ac:dyDescent="0.25">
      <c r="O3518" s="26"/>
    </row>
    <row r="3519" spans="15:15" ht="15" customHeight="1" x14ac:dyDescent="0.25">
      <c r="O3519" s="26"/>
    </row>
    <row r="3520" spans="15:15" ht="15" customHeight="1" x14ac:dyDescent="0.25">
      <c r="O3520" s="26"/>
    </row>
    <row r="3521" spans="15:15" ht="15" customHeight="1" x14ac:dyDescent="0.25">
      <c r="O3521" s="26"/>
    </row>
    <row r="3522" spans="15:15" ht="15" customHeight="1" x14ac:dyDescent="0.25">
      <c r="O3522" s="26"/>
    </row>
    <row r="3523" spans="15:15" ht="15" customHeight="1" x14ac:dyDescent="0.25">
      <c r="O3523" s="26"/>
    </row>
    <row r="3524" spans="15:15" ht="15" customHeight="1" x14ac:dyDescent="0.25">
      <c r="O3524" s="26"/>
    </row>
    <row r="3525" spans="15:15" ht="15" customHeight="1" x14ac:dyDescent="0.25">
      <c r="O3525" s="26"/>
    </row>
    <row r="3526" spans="15:15" ht="15" customHeight="1" x14ac:dyDescent="0.25">
      <c r="O3526" s="26"/>
    </row>
    <row r="3527" spans="15:15" ht="15" customHeight="1" x14ac:dyDescent="0.25">
      <c r="O3527" s="26"/>
    </row>
    <row r="3528" spans="15:15" ht="15" customHeight="1" x14ac:dyDescent="0.25">
      <c r="O3528" s="26"/>
    </row>
    <row r="3529" spans="15:15" ht="15" customHeight="1" x14ac:dyDescent="0.25">
      <c r="O3529" s="26"/>
    </row>
    <row r="3530" spans="15:15" ht="15" customHeight="1" x14ac:dyDescent="0.25">
      <c r="O3530" s="26"/>
    </row>
    <row r="3531" spans="15:15" ht="15" customHeight="1" x14ac:dyDescent="0.25">
      <c r="O3531" s="26"/>
    </row>
    <row r="3532" spans="15:15" ht="15" customHeight="1" x14ac:dyDescent="0.25">
      <c r="O3532" s="26"/>
    </row>
    <row r="3533" spans="15:15" ht="15" customHeight="1" x14ac:dyDescent="0.25">
      <c r="O3533" s="26"/>
    </row>
    <row r="3534" spans="15:15" ht="15" customHeight="1" x14ac:dyDescent="0.25">
      <c r="O3534" s="26"/>
    </row>
    <row r="3535" spans="15:15" ht="15" customHeight="1" x14ac:dyDescent="0.25">
      <c r="O3535" s="26"/>
    </row>
    <row r="3536" spans="15:15" ht="15" customHeight="1" x14ac:dyDescent="0.25">
      <c r="O3536" s="26"/>
    </row>
    <row r="3537" spans="15:15" ht="15" customHeight="1" x14ac:dyDescent="0.25">
      <c r="O3537" s="26"/>
    </row>
    <row r="3538" spans="15:15" ht="15" customHeight="1" x14ac:dyDescent="0.25">
      <c r="O3538" s="26"/>
    </row>
    <row r="3539" spans="15:15" ht="15" customHeight="1" x14ac:dyDescent="0.25">
      <c r="O3539" s="26"/>
    </row>
    <row r="3540" spans="15:15" ht="15" customHeight="1" x14ac:dyDescent="0.25">
      <c r="O3540" s="26"/>
    </row>
    <row r="3541" spans="15:15" ht="15" customHeight="1" x14ac:dyDescent="0.25">
      <c r="O3541" s="26"/>
    </row>
    <row r="3542" spans="15:15" ht="15" customHeight="1" x14ac:dyDescent="0.25">
      <c r="O3542" s="26"/>
    </row>
    <row r="3543" spans="15:15" ht="15" customHeight="1" x14ac:dyDescent="0.25">
      <c r="O3543" s="26"/>
    </row>
    <row r="3544" spans="15:15" ht="15" customHeight="1" x14ac:dyDescent="0.25">
      <c r="O3544" s="26"/>
    </row>
    <row r="3545" spans="15:15" ht="15" customHeight="1" x14ac:dyDescent="0.25">
      <c r="O3545" s="26"/>
    </row>
    <row r="3546" spans="15:15" ht="15" customHeight="1" x14ac:dyDescent="0.25">
      <c r="O3546" s="26"/>
    </row>
    <row r="3547" spans="15:15" ht="15" customHeight="1" x14ac:dyDescent="0.25">
      <c r="O3547" s="26"/>
    </row>
    <row r="3548" spans="15:15" ht="15" customHeight="1" x14ac:dyDescent="0.25">
      <c r="O3548" s="26"/>
    </row>
    <row r="3549" spans="15:15" ht="15" customHeight="1" x14ac:dyDescent="0.25">
      <c r="O3549" s="26"/>
    </row>
    <row r="3550" spans="15:15" ht="15" customHeight="1" x14ac:dyDescent="0.25">
      <c r="O3550" s="26"/>
    </row>
    <row r="3551" spans="15:15" ht="15" customHeight="1" x14ac:dyDescent="0.25">
      <c r="O3551" s="26"/>
    </row>
    <row r="3552" spans="15:15" ht="15" customHeight="1" x14ac:dyDescent="0.25">
      <c r="O3552" s="26"/>
    </row>
    <row r="3553" spans="15:15" ht="15" customHeight="1" x14ac:dyDescent="0.25">
      <c r="O3553" s="26"/>
    </row>
    <row r="3554" spans="15:15" ht="15" customHeight="1" x14ac:dyDescent="0.25">
      <c r="O3554" s="26"/>
    </row>
    <row r="3555" spans="15:15" ht="15" customHeight="1" x14ac:dyDescent="0.25">
      <c r="O3555" s="26"/>
    </row>
    <row r="3556" spans="15:15" ht="15" customHeight="1" x14ac:dyDescent="0.25">
      <c r="O3556" s="26"/>
    </row>
    <row r="3557" spans="15:15" ht="15" customHeight="1" x14ac:dyDescent="0.25">
      <c r="O3557" s="26"/>
    </row>
    <row r="3558" spans="15:15" ht="15" customHeight="1" x14ac:dyDescent="0.25">
      <c r="O3558" s="26"/>
    </row>
    <row r="3559" spans="15:15" ht="15" customHeight="1" x14ac:dyDescent="0.25">
      <c r="O3559" s="26"/>
    </row>
    <row r="3560" spans="15:15" ht="15" customHeight="1" x14ac:dyDescent="0.25">
      <c r="O3560" s="26"/>
    </row>
    <row r="3561" spans="15:15" ht="15" customHeight="1" x14ac:dyDescent="0.25">
      <c r="O3561" s="26"/>
    </row>
    <row r="3562" spans="15:15" ht="15" customHeight="1" x14ac:dyDescent="0.25">
      <c r="O3562" s="26"/>
    </row>
    <row r="3563" spans="15:15" ht="15" customHeight="1" x14ac:dyDescent="0.25">
      <c r="O3563" s="26"/>
    </row>
    <row r="3564" spans="15:15" ht="15" customHeight="1" x14ac:dyDescent="0.25">
      <c r="O3564" s="26"/>
    </row>
    <row r="3565" spans="15:15" ht="15" customHeight="1" x14ac:dyDescent="0.25">
      <c r="O3565" s="26"/>
    </row>
    <row r="3566" spans="15:15" ht="15" customHeight="1" x14ac:dyDescent="0.25">
      <c r="O3566" s="26"/>
    </row>
    <row r="3567" spans="15:15" ht="15" customHeight="1" x14ac:dyDescent="0.25">
      <c r="O3567" s="26"/>
    </row>
    <row r="3568" spans="15:15" ht="15" customHeight="1" x14ac:dyDescent="0.25">
      <c r="O3568" s="26"/>
    </row>
    <row r="3569" spans="15:15" ht="15" customHeight="1" x14ac:dyDescent="0.25">
      <c r="O3569" s="26"/>
    </row>
    <row r="3570" spans="15:15" ht="15" customHeight="1" x14ac:dyDescent="0.25">
      <c r="O3570" s="26"/>
    </row>
    <row r="3571" spans="15:15" ht="15" customHeight="1" x14ac:dyDescent="0.25">
      <c r="O3571" s="26"/>
    </row>
    <row r="3572" spans="15:15" ht="15" customHeight="1" x14ac:dyDescent="0.25">
      <c r="O3572" s="26"/>
    </row>
    <row r="3573" spans="15:15" ht="15" customHeight="1" x14ac:dyDescent="0.25">
      <c r="O3573" s="26"/>
    </row>
    <row r="3574" spans="15:15" ht="15" customHeight="1" x14ac:dyDescent="0.25">
      <c r="O3574" s="26"/>
    </row>
    <row r="3575" spans="15:15" ht="15" customHeight="1" x14ac:dyDescent="0.25">
      <c r="O3575" s="26"/>
    </row>
    <row r="3576" spans="15:15" ht="15" customHeight="1" x14ac:dyDescent="0.25">
      <c r="O3576" s="26"/>
    </row>
    <row r="3577" spans="15:15" ht="15" customHeight="1" x14ac:dyDescent="0.25">
      <c r="O3577" s="26"/>
    </row>
    <row r="3578" spans="15:15" ht="15" customHeight="1" x14ac:dyDescent="0.25">
      <c r="O3578" s="26"/>
    </row>
    <row r="3579" spans="15:15" ht="15" customHeight="1" x14ac:dyDescent="0.25">
      <c r="O3579" s="26"/>
    </row>
    <row r="3580" spans="15:15" ht="15" customHeight="1" x14ac:dyDescent="0.25">
      <c r="O3580" s="26"/>
    </row>
    <row r="3581" spans="15:15" ht="15" customHeight="1" x14ac:dyDescent="0.25">
      <c r="O3581" s="26"/>
    </row>
    <row r="3582" spans="15:15" ht="15" customHeight="1" x14ac:dyDescent="0.25">
      <c r="O3582" s="26"/>
    </row>
    <row r="3583" spans="15:15" ht="15" customHeight="1" x14ac:dyDescent="0.25">
      <c r="O3583" s="26"/>
    </row>
    <row r="3584" spans="15:15" ht="15" customHeight="1" x14ac:dyDescent="0.25">
      <c r="O3584" s="26"/>
    </row>
    <row r="3585" spans="15:22" ht="15" customHeight="1" x14ac:dyDescent="0.25">
      <c r="O3585" s="26"/>
    </row>
    <row r="3586" spans="15:22" ht="15" customHeight="1" x14ac:dyDescent="0.25">
      <c r="O3586" s="26"/>
    </row>
    <row r="3587" spans="15:22" ht="15" customHeight="1" x14ac:dyDescent="0.25">
      <c r="O3587" s="26"/>
    </row>
    <row r="3588" spans="15:22" ht="15" customHeight="1" x14ac:dyDescent="0.25">
      <c r="O3588" s="26"/>
    </row>
    <row r="3589" spans="15:22" ht="15" customHeight="1" x14ac:dyDescent="0.25">
      <c r="O3589" s="26"/>
    </row>
    <row r="3590" spans="15:22" ht="15" customHeight="1" x14ac:dyDescent="0.25">
      <c r="O3590" s="26"/>
    </row>
    <row r="3591" spans="15:22" ht="15" customHeight="1" x14ac:dyDescent="0.25">
      <c r="O3591" s="26"/>
    </row>
    <row r="3592" spans="15:22" ht="15" customHeight="1" x14ac:dyDescent="0.25">
      <c r="O3592" s="26"/>
    </row>
    <row r="3593" spans="15:22" ht="15" customHeight="1" x14ac:dyDescent="0.25">
      <c r="O3593" s="26"/>
    </row>
    <row r="3594" spans="15:22" ht="15" customHeight="1" x14ac:dyDescent="0.25">
      <c r="O3594" s="26"/>
    </row>
    <row r="3595" spans="15:22" ht="15" customHeight="1" x14ac:dyDescent="0.25">
      <c r="O3595" s="26"/>
    </row>
    <row r="3596" spans="15:22" ht="15" customHeight="1" x14ac:dyDescent="0.25">
      <c r="O3596" s="26"/>
    </row>
    <row r="3597" spans="15:22" ht="15" customHeight="1" x14ac:dyDescent="0.25">
      <c r="O3597" s="26"/>
    </row>
    <row r="3598" spans="15:22" ht="15" customHeight="1" x14ac:dyDescent="0.25">
      <c r="O3598" s="26"/>
      <c r="V3598" t="s">
        <v>4361</v>
      </c>
    </row>
    <row r="3599" spans="15:22" ht="15" customHeight="1" x14ac:dyDescent="0.25">
      <c r="O3599" s="26"/>
    </row>
    <row r="3600" spans="15:22" ht="15" customHeight="1" x14ac:dyDescent="0.25">
      <c r="O3600" s="26"/>
    </row>
    <row r="3601" spans="15:15" ht="15" customHeight="1" x14ac:dyDescent="0.25">
      <c r="O3601" s="26"/>
    </row>
    <row r="3602" spans="15:15" ht="15" customHeight="1" x14ac:dyDescent="0.25">
      <c r="O3602" s="26"/>
    </row>
    <row r="3603" spans="15:15" ht="15" customHeight="1" x14ac:dyDescent="0.25">
      <c r="O3603" s="26"/>
    </row>
    <row r="3604" spans="15:15" ht="15" customHeight="1" x14ac:dyDescent="0.25">
      <c r="O3604" s="26"/>
    </row>
    <row r="3605" spans="15:15" ht="15" customHeight="1" x14ac:dyDescent="0.25">
      <c r="O3605" s="26"/>
    </row>
    <row r="3606" spans="15:15" ht="15" customHeight="1" x14ac:dyDescent="0.25">
      <c r="O3606" s="26"/>
    </row>
    <row r="3607" spans="15:15" ht="15" customHeight="1" x14ac:dyDescent="0.25">
      <c r="O3607" s="26"/>
    </row>
    <row r="3608" spans="15:15" ht="15" customHeight="1" x14ac:dyDescent="0.25">
      <c r="O3608" s="26"/>
    </row>
    <row r="3609" spans="15:15" ht="15" customHeight="1" x14ac:dyDescent="0.25">
      <c r="O3609" s="26"/>
    </row>
    <row r="3610" spans="15:15" ht="15" customHeight="1" x14ac:dyDescent="0.25">
      <c r="O3610" s="26"/>
    </row>
    <row r="3611" spans="15:15" ht="15" customHeight="1" x14ac:dyDescent="0.25">
      <c r="O3611" s="26"/>
    </row>
    <row r="3612" spans="15:15" ht="15" customHeight="1" x14ac:dyDescent="0.25">
      <c r="O3612" s="26"/>
    </row>
    <row r="3613" spans="15:15" ht="15" customHeight="1" x14ac:dyDescent="0.25">
      <c r="O3613" s="26"/>
    </row>
    <row r="3614" spans="15:15" ht="15" customHeight="1" x14ac:dyDescent="0.25">
      <c r="O3614" s="26"/>
    </row>
    <row r="3615" spans="15:15" ht="15" customHeight="1" x14ac:dyDescent="0.25">
      <c r="O3615" s="26"/>
    </row>
    <row r="3616" spans="15:15" ht="15" customHeight="1" x14ac:dyDescent="0.25">
      <c r="O3616" s="26"/>
    </row>
    <row r="3617" spans="15:15" ht="15" customHeight="1" x14ac:dyDescent="0.25">
      <c r="O3617" s="26"/>
    </row>
    <row r="3618" spans="15:15" ht="15" customHeight="1" x14ac:dyDescent="0.25">
      <c r="O3618" s="26"/>
    </row>
    <row r="3619" spans="15:15" ht="15" customHeight="1" x14ac:dyDescent="0.25">
      <c r="O3619" s="26"/>
    </row>
    <row r="3620" spans="15:15" ht="15" customHeight="1" x14ac:dyDescent="0.25">
      <c r="O3620" s="26"/>
    </row>
    <row r="3621" spans="15:15" ht="15" customHeight="1" x14ac:dyDescent="0.25">
      <c r="O3621" s="26"/>
    </row>
    <row r="3622" spans="15:15" ht="15" customHeight="1" x14ac:dyDescent="0.25">
      <c r="O3622" s="26"/>
    </row>
    <row r="3623" spans="15:15" ht="15" customHeight="1" x14ac:dyDescent="0.25">
      <c r="O3623" s="26"/>
    </row>
    <row r="3624" spans="15:15" ht="15" customHeight="1" x14ac:dyDescent="0.25">
      <c r="O3624" s="26"/>
    </row>
    <row r="3625" spans="15:15" ht="15" customHeight="1" x14ac:dyDescent="0.25">
      <c r="O3625" s="26"/>
    </row>
    <row r="3626" spans="15:15" ht="15" customHeight="1" x14ac:dyDescent="0.25">
      <c r="O3626" s="26"/>
    </row>
    <row r="3627" spans="15:15" ht="15" customHeight="1" x14ac:dyDescent="0.25">
      <c r="O3627" s="26"/>
    </row>
    <row r="3628" spans="15:15" ht="15" customHeight="1" x14ac:dyDescent="0.25">
      <c r="O3628" s="26"/>
    </row>
    <row r="3629" spans="15:15" ht="15" customHeight="1" x14ac:dyDescent="0.25">
      <c r="O3629" s="26"/>
    </row>
    <row r="3630" spans="15:15" ht="15" customHeight="1" x14ac:dyDescent="0.25">
      <c r="O3630" s="26"/>
    </row>
    <row r="3631" spans="15:15" ht="15" customHeight="1" x14ac:dyDescent="0.25">
      <c r="O3631" s="26"/>
    </row>
    <row r="3632" spans="15:15" ht="15" customHeight="1" x14ac:dyDescent="0.25">
      <c r="O3632" s="26"/>
    </row>
    <row r="3633" spans="15:15" ht="15" customHeight="1" x14ac:dyDescent="0.25">
      <c r="O3633" s="26"/>
    </row>
    <row r="3634" spans="15:15" ht="15" customHeight="1" x14ac:dyDescent="0.25">
      <c r="O3634" s="26"/>
    </row>
    <row r="3635" spans="15:15" ht="15" customHeight="1" x14ac:dyDescent="0.25">
      <c r="O3635" s="26"/>
    </row>
    <row r="3636" spans="15:15" ht="15" customHeight="1" x14ac:dyDescent="0.25">
      <c r="O3636" s="26"/>
    </row>
    <row r="3637" spans="15:15" ht="15" customHeight="1" x14ac:dyDescent="0.25">
      <c r="O3637" s="26"/>
    </row>
    <row r="3638" spans="15:15" ht="15" customHeight="1" x14ac:dyDescent="0.25">
      <c r="O3638" s="26"/>
    </row>
    <row r="3639" spans="15:15" ht="15" customHeight="1" x14ac:dyDescent="0.25">
      <c r="O3639" s="26"/>
    </row>
    <row r="3640" spans="15:15" ht="15" customHeight="1" x14ac:dyDescent="0.25">
      <c r="O3640" s="26"/>
    </row>
    <row r="3641" spans="15:15" ht="15" customHeight="1" x14ac:dyDescent="0.25">
      <c r="O3641" s="26"/>
    </row>
    <row r="3642" spans="15:15" ht="15" customHeight="1" x14ac:dyDescent="0.25">
      <c r="O3642" s="26"/>
    </row>
    <row r="3643" spans="15:15" ht="15" customHeight="1" x14ac:dyDescent="0.25">
      <c r="O3643" s="26"/>
    </row>
    <row r="3644" spans="15:15" ht="15" customHeight="1" x14ac:dyDescent="0.25">
      <c r="O3644" s="26"/>
    </row>
    <row r="3645" spans="15:15" ht="15" customHeight="1" x14ac:dyDescent="0.25">
      <c r="O3645" s="26"/>
    </row>
    <row r="3646" spans="15:15" ht="15" customHeight="1" x14ac:dyDescent="0.25">
      <c r="O3646" s="26"/>
    </row>
    <row r="3647" spans="15:15" ht="15" customHeight="1" x14ac:dyDescent="0.25">
      <c r="O3647" s="26"/>
    </row>
    <row r="3648" spans="15:15" ht="15" customHeight="1" x14ac:dyDescent="0.25">
      <c r="O3648" s="26"/>
    </row>
    <row r="3649" spans="15:15" ht="15" customHeight="1" x14ac:dyDescent="0.25">
      <c r="O3649" s="26"/>
    </row>
    <row r="3650" spans="15:15" ht="15" customHeight="1" x14ac:dyDescent="0.25">
      <c r="O3650" s="26"/>
    </row>
    <row r="3651" spans="15:15" ht="15" customHeight="1" x14ac:dyDescent="0.25">
      <c r="O3651" s="26"/>
    </row>
    <row r="3652" spans="15:15" ht="15" customHeight="1" x14ac:dyDescent="0.25">
      <c r="O3652" s="26"/>
    </row>
    <row r="3653" spans="15:15" ht="15" customHeight="1" x14ac:dyDescent="0.25">
      <c r="O3653" s="26"/>
    </row>
    <row r="3654" spans="15:15" ht="15" customHeight="1" x14ac:dyDescent="0.25">
      <c r="O3654" s="26"/>
    </row>
    <row r="3655" spans="15:15" ht="15" customHeight="1" x14ac:dyDescent="0.25">
      <c r="O3655" s="26"/>
    </row>
    <row r="3656" spans="15:15" ht="15" customHeight="1" x14ac:dyDescent="0.25">
      <c r="O3656" s="26"/>
    </row>
    <row r="3657" spans="15:15" ht="15" customHeight="1" x14ac:dyDescent="0.25">
      <c r="O3657" s="26"/>
    </row>
    <row r="3658" spans="15:15" ht="15" customHeight="1" x14ac:dyDescent="0.25">
      <c r="O3658" s="26"/>
    </row>
    <row r="3659" spans="15:15" ht="15" customHeight="1" x14ac:dyDescent="0.25">
      <c r="O3659" s="26"/>
    </row>
    <row r="3660" spans="15:15" ht="15" customHeight="1" x14ac:dyDescent="0.25">
      <c r="O3660" s="26"/>
    </row>
    <row r="3661" spans="15:15" ht="15" customHeight="1" x14ac:dyDescent="0.25">
      <c r="O3661" s="26"/>
    </row>
    <row r="3662" spans="15:15" ht="15" customHeight="1" x14ac:dyDescent="0.25">
      <c r="O3662" s="26"/>
    </row>
    <row r="3663" spans="15:15" ht="15" customHeight="1" x14ac:dyDescent="0.25">
      <c r="O3663" s="26"/>
    </row>
    <row r="3664" spans="15:15" ht="15" customHeight="1" x14ac:dyDescent="0.25">
      <c r="O3664" s="26"/>
    </row>
    <row r="3665" spans="15:15" ht="15" customHeight="1" x14ac:dyDescent="0.25">
      <c r="O3665" s="26"/>
    </row>
    <row r="3666" spans="15:15" ht="15" customHeight="1" x14ac:dyDescent="0.25">
      <c r="O3666" s="26"/>
    </row>
    <row r="3667" spans="15:15" ht="15" customHeight="1" x14ac:dyDescent="0.25">
      <c r="O3667" s="26"/>
    </row>
    <row r="3668" spans="15:15" ht="15" customHeight="1" x14ac:dyDescent="0.25">
      <c r="O3668" s="26"/>
    </row>
    <row r="3669" spans="15:15" ht="15" customHeight="1" x14ac:dyDescent="0.25">
      <c r="O3669" s="26"/>
    </row>
    <row r="3670" spans="15:15" ht="15" customHeight="1" x14ac:dyDescent="0.25">
      <c r="O3670" s="26"/>
    </row>
    <row r="3671" spans="15:15" ht="15" customHeight="1" x14ac:dyDescent="0.25">
      <c r="O3671" s="26"/>
    </row>
    <row r="3672" spans="15:15" ht="15" customHeight="1" x14ac:dyDescent="0.25">
      <c r="O3672" s="26"/>
    </row>
    <row r="3673" spans="15:15" ht="15" customHeight="1" x14ac:dyDescent="0.25">
      <c r="O3673" s="26"/>
    </row>
    <row r="3674" spans="15:15" ht="15" customHeight="1" x14ac:dyDescent="0.25">
      <c r="O3674" s="26"/>
    </row>
    <row r="3675" spans="15:15" ht="15" customHeight="1" x14ac:dyDescent="0.25">
      <c r="O3675" s="26"/>
    </row>
    <row r="3676" spans="15:15" ht="15" customHeight="1" x14ac:dyDescent="0.25">
      <c r="O3676" s="26"/>
    </row>
    <row r="3677" spans="15:15" ht="15" customHeight="1" x14ac:dyDescent="0.25">
      <c r="O3677" s="26"/>
    </row>
    <row r="3678" spans="15:15" ht="15" customHeight="1" x14ac:dyDescent="0.25">
      <c r="O3678" s="26"/>
    </row>
    <row r="3679" spans="15:15" ht="15" customHeight="1" x14ac:dyDescent="0.25">
      <c r="O3679" s="26"/>
    </row>
    <row r="3680" spans="15:15" ht="15" customHeight="1" x14ac:dyDescent="0.25">
      <c r="O3680" s="26"/>
    </row>
    <row r="3681" spans="15:15" ht="15" customHeight="1" x14ac:dyDescent="0.25">
      <c r="O3681" s="26"/>
    </row>
    <row r="3682" spans="15:15" ht="15" customHeight="1" x14ac:dyDescent="0.25">
      <c r="O3682" s="26"/>
    </row>
    <row r="3683" spans="15:15" ht="15" customHeight="1" x14ac:dyDescent="0.25">
      <c r="O3683" s="26"/>
    </row>
    <row r="3684" spans="15:15" ht="15" customHeight="1" x14ac:dyDescent="0.25">
      <c r="O3684" s="26"/>
    </row>
    <row r="3685" spans="15:15" ht="15" customHeight="1" x14ac:dyDescent="0.25">
      <c r="O3685" s="26"/>
    </row>
    <row r="3686" spans="15:15" ht="15" customHeight="1" x14ac:dyDescent="0.25">
      <c r="O3686" s="26"/>
    </row>
    <row r="3687" spans="15:15" ht="15" customHeight="1" x14ac:dyDescent="0.25">
      <c r="O3687" s="26"/>
    </row>
    <row r="3688" spans="15:15" ht="15" customHeight="1" x14ac:dyDescent="0.25">
      <c r="O3688" s="26"/>
    </row>
    <row r="3689" spans="15:15" ht="15" customHeight="1" x14ac:dyDescent="0.25">
      <c r="O3689" s="26"/>
    </row>
    <row r="3690" spans="15:15" ht="15" customHeight="1" x14ac:dyDescent="0.25">
      <c r="O3690" s="26"/>
    </row>
    <row r="3691" spans="15:15" ht="15" customHeight="1" x14ac:dyDescent="0.25">
      <c r="O3691" s="26"/>
    </row>
    <row r="3692" spans="15:15" ht="15" customHeight="1" x14ac:dyDescent="0.25">
      <c r="O3692" s="26"/>
    </row>
    <row r="3693" spans="15:15" ht="15" customHeight="1" x14ac:dyDescent="0.25">
      <c r="O3693" s="26"/>
    </row>
    <row r="3694" spans="15:15" ht="15" customHeight="1" x14ac:dyDescent="0.25">
      <c r="O3694" s="26"/>
    </row>
    <row r="3695" spans="15:15" ht="15" customHeight="1" x14ac:dyDescent="0.25">
      <c r="O3695" s="26"/>
    </row>
    <row r="3696" spans="15:15" ht="15" customHeight="1" x14ac:dyDescent="0.25">
      <c r="O3696" s="26"/>
    </row>
    <row r="3697" spans="15:15" ht="15" customHeight="1" x14ac:dyDescent="0.25">
      <c r="O3697" s="26"/>
    </row>
  </sheetData>
  <sortState xmlns:xlrd2="http://schemas.microsoft.com/office/spreadsheetml/2017/richdata2" ref="A2:I2986">
    <sortCondition ref="F2:F2986"/>
    <sortCondition ref="E2:E2986"/>
  </sortState>
  <pageMargins left="0.78749999999999998" right="0.78749999999999998" top="1.0527777777777778" bottom="1.0527777777777778" header="0" footer="0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workbookViewId="0">
      <selection activeCell="H17" sqref="H17"/>
    </sheetView>
  </sheetViews>
  <sheetFormatPr defaultColWidth="12.5546875" defaultRowHeight="15" customHeight="1" x14ac:dyDescent="0.25"/>
  <cols>
    <col min="1" max="1" width="8.5546875" customWidth="1"/>
    <col min="2" max="2" width="10.6640625" customWidth="1"/>
    <col min="3" max="3" width="16.109375" customWidth="1"/>
    <col min="4" max="26" width="8.5546875" customWidth="1"/>
  </cols>
  <sheetData>
    <row r="1" spans="1:16" ht="12.75" customHeight="1" x14ac:dyDescent="0.25">
      <c r="A1" s="7" t="s">
        <v>905</v>
      </c>
      <c r="D1" s="7" t="s">
        <v>906</v>
      </c>
    </row>
    <row r="2" spans="1:16" ht="12.75" customHeight="1" x14ac:dyDescent="0.25">
      <c r="A2" s="7" t="s">
        <v>907</v>
      </c>
      <c r="D2" s="7" t="s">
        <v>908</v>
      </c>
    </row>
    <row r="3" spans="1:16" ht="12.75" customHeight="1" x14ac:dyDescent="0.25">
      <c r="A3" s="29">
        <v>1</v>
      </c>
      <c r="B3" s="30">
        <v>80</v>
      </c>
      <c r="C3" s="31"/>
      <c r="D3" s="29">
        <v>1</v>
      </c>
      <c r="E3" s="30">
        <v>600</v>
      </c>
      <c r="F3" s="30"/>
      <c r="G3" s="30"/>
      <c r="H3" s="30"/>
      <c r="I3" s="30"/>
      <c r="J3" s="32"/>
      <c r="K3" s="30"/>
      <c r="L3" s="30"/>
      <c r="M3" s="30"/>
    </row>
    <row r="4" spans="1:16" ht="12.75" customHeight="1" x14ac:dyDescent="0.25">
      <c r="A4" s="29">
        <v>2</v>
      </c>
      <c r="B4" s="30">
        <v>50</v>
      </c>
      <c r="C4" s="31"/>
      <c r="D4" s="29">
        <v>2</v>
      </c>
      <c r="E4" s="30">
        <v>450</v>
      </c>
      <c r="F4" s="30"/>
      <c r="G4" s="30"/>
      <c r="H4" s="30"/>
      <c r="I4" s="30"/>
      <c r="J4" s="32"/>
      <c r="K4" s="30"/>
      <c r="L4" s="30"/>
      <c r="M4" s="30"/>
    </row>
    <row r="5" spans="1:16" ht="12.75" customHeight="1" x14ac:dyDescent="0.25">
      <c r="A5" s="29">
        <v>3</v>
      </c>
      <c r="B5" s="30">
        <v>35</v>
      </c>
      <c r="C5" s="31"/>
      <c r="D5" s="29">
        <v>3</v>
      </c>
      <c r="E5" s="30">
        <v>380</v>
      </c>
      <c r="F5" s="30"/>
      <c r="G5" s="30"/>
      <c r="H5" s="30"/>
      <c r="I5" s="30"/>
      <c r="J5" s="32"/>
      <c r="K5" s="30"/>
      <c r="L5" s="30"/>
      <c r="M5" s="30"/>
    </row>
    <row r="6" spans="1:16" ht="12.75" customHeight="1" x14ac:dyDescent="0.25">
      <c r="A6" s="29">
        <v>4</v>
      </c>
      <c r="B6" s="30">
        <v>25</v>
      </c>
      <c r="C6" s="31"/>
      <c r="D6" s="29">
        <v>4</v>
      </c>
      <c r="E6" s="30">
        <v>320</v>
      </c>
      <c r="F6" s="30"/>
      <c r="G6" s="30"/>
      <c r="H6" s="30"/>
      <c r="I6" s="30"/>
      <c r="J6" s="32"/>
      <c r="K6" s="30"/>
      <c r="L6" s="30"/>
      <c r="M6" s="30"/>
    </row>
    <row r="7" spans="1:16" ht="12.75" customHeight="1" x14ac:dyDescent="0.25">
      <c r="A7" s="29">
        <v>5</v>
      </c>
      <c r="B7" s="30">
        <v>15</v>
      </c>
      <c r="C7" s="31"/>
      <c r="D7" s="29">
        <v>5</v>
      </c>
      <c r="E7" s="30">
        <v>290</v>
      </c>
      <c r="F7" s="30"/>
      <c r="G7" s="30"/>
      <c r="H7" s="30"/>
      <c r="I7" s="30"/>
      <c r="J7" s="32"/>
      <c r="K7" s="30"/>
      <c r="L7" s="30"/>
      <c r="M7" s="30"/>
    </row>
    <row r="8" spans="1:16" ht="12.75" customHeight="1" x14ac:dyDescent="0.25">
      <c r="A8" s="29">
        <v>6</v>
      </c>
      <c r="B8" s="30">
        <v>10</v>
      </c>
      <c r="C8" s="31"/>
      <c r="D8" s="29">
        <v>6</v>
      </c>
      <c r="E8" s="30">
        <v>260</v>
      </c>
      <c r="F8" s="30"/>
      <c r="G8" s="30"/>
      <c r="H8" s="30"/>
      <c r="I8" s="30"/>
      <c r="J8" s="32"/>
      <c r="K8" s="30"/>
      <c r="L8" s="30"/>
      <c r="M8" s="30"/>
    </row>
    <row r="9" spans="1:16" ht="12.75" customHeight="1" x14ac:dyDescent="0.25">
      <c r="A9" s="29">
        <v>7</v>
      </c>
      <c r="B9" s="30">
        <v>5</v>
      </c>
      <c r="C9" s="31"/>
      <c r="D9" s="29">
        <v>7</v>
      </c>
      <c r="E9" s="30">
        <v>230</v>
      </c>
      <c r="F9" s="30"/>
      <c r="G9" s="30"/>
      <c r="H9" s="30"/>
      <c r="I9" s="30"/>
      <c r="J9" s="32"/>
      <c r="K9" s="30"/>
      <c r="L9" s="30"/>
      <c r="M9" s="30"/>
    </row>
    <row r="10" spans="1:16" ht="12.75" customHeight="1" x14ac:dyDescent="0.25">
      <c r="A10" s="29">
        <v>8</v>
      </c>
      <c r="B10" s="30">
        <v>3</v>
      </c>
      <c r="C10" s="31"/>
      <c r="D10" s="29">
        <v>8</v>
      </c>
      <c r="E10" s="30">
        <v>200</v>
      </c>
      <c r="F10" s="30"/>
      <c r="G10" s="30"/>
      <c r="H10" s="30"/>
      <c r="I10" s="30"/>
      <c r="J10" s="32"/>
      <c r="K10" s="30"/>
      <c r="L10" s="30"/>
      <c r="M10" s="30"/>
    </row>
    <row r="11" spans="1:16" ht="12.75" customHeight="1" x14ac:dyDescent="0.25">
      <c r="A11" s="29">
        <v>9</v>
      </c>
      <c r="B11" s="30">
        <v>2</v>
      </c>
      <c r="C11" s="31"/>
      <c r="D11" s="29">
        <v>9</v>
      </c>
      <c r="E11" s="30">
        <v>180</v>
      </c>
      <c r="F11" s="30"/>
      <c r="G11" s="30"/>
      <c r="H11" s="30"/>
      <c r="I11" s="30"/>
      <c r="J11" s="32"/>
      <c r="K11" s="30"/>
      <c r="L11" s="30"/>
      <c r="M11" s="30"/>
    </row>
    <row r="12" spans="1:16" ht="12.75" customHeight="1" x14ac:dyDescent="0.25">
      <c r="A12" s="29">
        <v>10</v>
      </c>
      <c r="B12" s="30">
        <v>1</v>
      </c>
      <c r="C12" s="31"/>
      <c r="D12" s="29">
        <v>10</v>
      </c>
      <c r="E12" s="30">
        <v>160</v>
      </c>
      <c r="F12" s="30"/>
      <c r="G12" s="30"/>
      <c r="H12" s="30"/>
      <c r="I12" s="30"/>
      <c r="J12" s="32"/>
      <c r="K12" s="30"/>
      <c r="L12" s="30"/>
      <c r="M12" s="30"/>
    </row>
    <row r="13" spans="1:16" ht="12.75" customHeight="1" x14ac:dyDescent="0.25">
      <c r="B13" s="4"/>
      <c r="C13" s="4"/>
      <c r="D13" s="29">
        <v>11</v>
      </c>
      <c r="E13" s="30">
        <v>140</v>
      </c>
      <c r="F13" s="30"/>
      <c r="G13" s="30"/>
      <c r="H13" s="30"/>
      <c r="I13" s="30"/>
      <c r="J13" s="32"/>
      <c r="K13" s="30"/>
      <c r="L13" s="30"/>
      <c r="M13" s="30"/>
    </row>
    <row r="14" spans="1:16" ht="12.75" customHeight="1" x14ac:dyDescent="0.25">
      <c r="D14" s="29">
        <v>12</v>
      </c>
      <c r="E14" s="30">
        <v>130</v>
      </c>
      <c r="F14" s="30"/>
      <c r="G14" s="30"/>
      <c r="H14" s="30"/>
      <c r="I14" s="30"/>
      <c r="J14" s="32"/>
      <c r="K14" s="30"/>
      <c r="L14" s="30"/>
      <c r="M14" s="30"/>
    </row>
    <row r="15" spans="1:16" ht="12.75" customHeight="1" x14ac:dyDescent="0.25">
      <c r="D15" s="29">
        <v>13</v>
      </c>
      <c r="E15" s="30">
        <v>120</v>
      </c>
      <c r="F15" s="30"/>
      <c r="G15" s="30"/>
      <c r="H15" s="30"/>
      <c r="I15" s="30"/>
      <c r="J15" s="32"/>
      <c r="K15" s="30"/>
      <c r="L15" s="30"/>
      <c r="M15" s="30"/>
    </row>
    <row r="16" spans="1:16" ht="12.75" customHeight="1" x14ac:dyDescent="0.25">
      <c r="D16" s="29">
        <v>14</v>
      </c>
      <c r="E16" s="30">
        <v>110</v>
      </c>
      <c r="F16" s="30"/>
      <c r="I16" s="30"/>
      <c r="J16" s="30"/>
      <c r="K16" s="30"/>
      <c r="L16" s="30"/>
      <c r="M16" s="32"/>
      <c r="N16" s="30"/>
      <c r="O16" s="30"/>
      <c r="P16" s="30"/>
    </row>
    <row r="17" spans="1:16" ht="12.75" customHeight="1" x14ac:dyDescent="0.25">
      <c r="A17" s="7" t="s">
        <v>909</v>
      </c>
      <c r="B17" s="7">
        <v>20</v>
      </c>
      <c r="D17" s="29">
        <v>15</v>
      </c>
      <c r="E17" s="30">
        <v>100</v>
      </c>
      <c r="F17" s="30"/>
      <c r="I17" s="30"/>
      <c r="J17" s="30"/>
      <c r="K17" s="30"/>
      <c r="L17" s="30"/>
      <c r="M17" s="32"/>
      <c r="N17" s="30"/>
      <c r="O17" s="30"/>
      <c r="P17" s="30"/>
    </row>
    <row r="18" spans="1:16" ht="12.75" customHeight="1" x14ac:dyDescent="0.25">
      <c r="D18" s="29">
        <v>16</v>
      </c>
      <c r="E18" s="30">
        <v>94</v>
      </c>
      <c r="F18" s="30"/>
      <c r="I18" s="30"/>
      <c r="J18" s="30"/>
      <c r="K18" s="30"/>
      <c r="L18" s="30"/>
      <c r="M18" s="32"/>
      <c r="N18" s="30"/>
      <c r="O18" s="30"/>
      <c r="P18" s="30"/>
    </row>
    <row r="19" spans="1:16" ht="12.75" customHeight="1" x14ac:dyDescent="0.25">
      <c r="D19" s="29">
        <v>17</v>
      </c>
      <c r="E19" s="30">
        <v>88</v>
      </c>
      <c r="F19" s="30"/>
      <c r="I19" s="30"/>
      <c r="J19" s="30"/>
      <c r="K19" s="30"/>
      <c r="L19" s="30"/>
      <c r="M19" s="32"/>
      <c r="N19" s="30"/>
      <c r="O19" s="33"/>
      <c r="P19" s="33"/>
    </row>
    <row r="20" spans="1:16" ht="12.75" customHeight="1" x14ac:dyDescent="0.25">
      <c r="D20" s="29">
        <v>18</v>
      </c>
      <c r="E20" s="30">
        <v>82</v>
      </c>
      <c r="F20" s="30"/>
      <c r="I20" s="30"/>
      <c r="J20" s="30"/>
      <c r="K20" s="30"/>
      <c r="L20" s="30"/>
      <c r="M20" s="32"/>
      <c r="N20" s="33"/>
      <c r="O20" s="33"/>
      <c r="P20" s="33"/>
    </row>
    <row r="21" spans="1:16" ht="12.75" customHeight="1" x14ac:dyDescent="0.25">
      <c r="D21" s="29">
        <v>19</v>
      </c>
      <c r="E21" s="30">
        <v>77</v>
      </c>
      <c r="F21" s="30"/>
      <c r="I21" s="30"/>
      <c r="J21" s="30"/>
      <c r="K21" s="30"/>
      <c r="L21" s="30"/>
      <c r="M21" s="33"/>
      <c r="N21" s="33"/>
      <c r="O21" s="33"/>
      <c r="P21" s="33"/>
    </row>
    <row r="22" spans="1:16" ht="12.75" customHeight="1" x14ac:dyDescent="0.25">
      <c r="D22" s="29">
        <v>20</v>
      </c>
      <c r="E22" s="30">
        <v>72</v>
      </c>
      <c r="F22" s="30"/>
      <c r="I22" s="30"/>
      <c r="J22" s="30"/>
      <c r="K22" s="30"/>
      <c r="L22" s="30"/>
      <c r="M22" s="33"/>
      <c r="N22" s="33"/>
      <c r="O22" s="33"/>
      <c r="P22" s="33"/>
    </row>
    <row r="23" spans="1:16" ht="12.75" customHeight="1" x14ac:dyDescent="0.25">
      <c r="D23" s="29">
        <v>21</v>
      </c>
      <c r="E23" s="30">
        <v>67</v>
      </c>
      <c r="F23" s="30"/>
      <c r="I23" s="30"/>
      <c r="J23" s="30"/>
      <c r="K23" s="30"/>
      <c r="L23" s="33"/>
      <c r="M23" s="33"/>
      <c r="N23" s="33"/>
      <c r="O23" s="33"/>
      <c r="P23" s="33"/>
    </row>
    <row r="24" spans="1:16" ht="12.75" customHeight="1" x14ac:dyDescent="0.25">
      <c r="D24" s="29">
        <v>22</v>
      </c>
      <c r="E24" s="30">
        <v>65</v>
      </c>
      <c r="F24" s="30"/>
      <c r="I24" s="30"/>
      <c r="J24" s="33"/>
      <c r="K24" s="33"/>
      <c r="L24" s="33"/>
      <c r="M24" s="33"/>
      <c r="N24" s="33"/>
      <c r="O24" s="33"/>
      <c r="P24" s="33"/>
    </row>
    <row r="25" spans="1:16" ht="12.75" customHeight="1" x14ac:dyDescent="0.25">
      <c r="D25" s="29">
        <v>23</v>
      </c>
      <c r="E25" s="30">
        <v>63</v>
      </c>
      <c r="F25" s="30"/>
    </row>
    <row r="26" spans="1:16" ht="12.75" customHeight="1" x14ac:dyDescent="0.25">
      <c r="D26" s="29">
        <v>24</v>
      </c>
      <c r="E26" s="30">
        <v>61</v>
      </c>
      <c r="F26" s="30"/>
      <c r="G26" s="30"/>
      <c r="H26" s="30"/>
      <c r="I26" s="30"/>
      <c r="J26" s="32"/>
      <c r="K26" s="30"/>
      <c r="L26" s="33"/>
      <c r="M26" s="33"/>
    </row>
    <row r="27" spans="1:16" ht="12.75" customHeight="1" x14ac:dyDescent="0.25">
      <c r="D27" s="29">
        <v>25</v>
      </c>
      <c r="E27" s="30">
        <v>59</v>
      </c>
      <c r="F27" s="30"/>
      <c r="G27" s="30"/>
      <c r="H27" s="30"/>
      <c r="I27" s="30"/>
      <c r="J27" s="32"/>
      <c r="K27" s="30"/>
      <c r="L27" s="33"/>
      <c r="M27" s="33"/>
    </row>
    <row r="28" spans="1:16" ht="12.75" customHeight="1" x14ac:dyDescent="0.25">
      <c r="D28" s="29">
        <v>26</v>
      </c>
      <c r="E28" s="30">
        <v>57</v>
      </c>
      <c r="F28" s="30"/>
      <c r="G28" s="30"/>
      <c r="H28" s="30"/>
      <c r="I28" s="30"/>
      <c r="J28" s="32"/>
      <c r="K28" s="30"/>
      <c r="L28" s="33"/>
      <c r="M28" s="33"/>
    </row>
    <row r="29" spans="1:16" ht="12.75" customHeight="1" x14ac:dyDescent="0.25">
      <c r="D29" s="29">
        <v>27</v>
      </c>
      <c r="E29" s="30">
        <v>55</v>
      </c>
      <c r="F29" s="30"/>
      <c r="G29" s="30"/>
      <c r="H29" s="30"/>
      <c r="I29" s="30"/>
      <c r="J29" s="32"/>
      <c r="K29" s="30"/>
      <c r="L29" s="33"/>
      <c r="M29" s="33"/>
    </row>
    <row r="30" spans="1:16" ht="12.75" customHeight="1" x14ac:dyDescent="0.25">
      <c r="D30" s="29">
        <v>28</v>
      </c>
      <c r="E30" s="30">
        <v>53</v>
      </c>
      <c r="F30" s="30"/>
      <c r="G30" s="30"/>
      <c r="H30" s="30"/>
      <c r="I30" s="30"/>
      <c r="J30" s="32"/>
      <c r="K30" s="30"/>
      <c r="L30" s="33"/>
      <c r="M30" s="33"/>
    </row>
    <row r="31" spans="1:16" ht="12.75" customHeight="1" x14ac:dyDescent="0.25">
      <c r="D31" s="29">
        <v>29</v>
      </c>
      <c r="E31" s="30">
        <v>51</v>
      </c>
      <c r="F31" s="30"/>
      <c r="G31" s="30"/>
      <c r="H31" s="30"/>
      <c r="I31" s="30"/>
      <c r="J31" s="32"/>
      <c r="K31" s="30"/>
      <c r="L31" s="33"/>
      <c r="M31" s="33"/>
    </row>
    <row r="32" spans="1:16" ht="12.75" customHeight="1" x14ac:dyDescent="0.25">
      <c r="D32" s="29">
        <v>30</v>
      </c>
      <c r="E32" s="30">
        <v>49</v>
      </c>
      <c r="F32" s="30"/>
      <c r="G32" s="30"/>
      <c r="H32" s="30"/>
      <c r="I32" s="30"/>
      <c r="J32" s="32"/>
      <c r="K32" s="30"/>
      <c r="L32" s="33"/>
      <c r="M32" s="33"/>
    </row>
    <row r="33" spans="4:18" ht="12.75" customHeight="1" x14ac:dyDescent="0.25">
      <c r="D33" s="29">
        <v>31</v>
      </c>
      <c r="E33" s="30">
        <v>47</v>
      </c>
      <c r="F33" s="30"/>
      <c r="G33" s="30"/>
      <c r="H33" s="30"/>
      <c r="I33" s="30"/>
      <c r="J33" s="32"/>
      <c r="K33" s="33"/>
      <c r="L33" s="33"/>
      <c r="M33" s="33"/>
    </row>
    <row r="34" spans="4:18" ht="12.75" customHeight="1" x14ac:dyDescent="0.25">
      <c r="D34" s="29">
        <v>32</v>
      </c>
      <c r="E34" s="30">
        <v>45</v>
      </c>
      <c r="F34" s="30"/>
      <c r="G34" s="30"/>
      <c r="H34" s="30"/>
      <c r="I34" s="30"/>
      <c r="J34" s="32"/>
      <c r="K34" s="33"/>
      <c r="L34" s="33"/>
      <c r="M34" s="33"/>
    </row>
    <row r="35" spans="4:18" ht="12.75" customHeight="1" x14ac:dyDescent="0.25">
      <c r="D35" s="29">
        <v>33</v>
      </c>
      <c r="E35" s="30">
        <v>43</v>
      </c>
      <c r="F35" s="30"/>
      <c r="G35" s="30"/>
      <c r="H35" s="30"/>
      <c r="I35" s="30"/>
      <c r="J35" s="32"/>
      <c r="K35" s="33"/>
      <c r="L35" s="33"/>
      <c r="M35" s="33"/>
    </row>
    <row r="36" spans="4:18" ht="12.75" customHeight="1" x14ac:dyDescent="0.25">
      <c r="D36" s="29">
        <v>34</v>
      </c>
      <c r="E36" s="30">
        <v>41</v>
      </c>
      <c r="F36" s="30"/>
      <c r="G36" s="30"/>
      <c r="H36" s="30"/>
      <c r="I36" s="30"/>
      <c r="J36" s="32"/>
      <c r="K36" s="33"/>
      <c r="L36" s="33"/>
      <c r="M36" s="33"/>
    </row>
    <row r="37" spans="4:18" ht="12.75" customHeight="1" x14ac:dyDescent="0.25">
      <c r="D37" s="29">
        <v>35</v>
      </c>
      <c r="E37" s="30">
        <v>39</v>
      </c>
      <c r="F37" s="30"/>
      <c r="G37" s="30"/>
      <c r="H37" s="30"/>
      <c r="I37" s="30"/>
      <c r="J37" s="32"/>
      <c r="K37" s="33"/>
      <c r="L37" s="33"/>
      <c r="M37" s="33"/>
    </row>
    <row r="38" spans="4:18" ht="12.75" customHeight="1" x14ac:dyDescent="0.25">
      <c r="D38" s="29">
        <v>36</v>
      </c>
      <c r="E38" s="30">
        <v>37</v>
      </c>
      <c r="F38" s="30"/>
      <c r="G38" s="30"/>
      <c r="H38" s="30"/>
      <c r="I38" s="30"/>
      <c r="J38" s="32"/>
      <c r="K38" s="33"/>
      <c r="L38" s="33"/>
      <c r="M38" s="33"/>
    </row>
    <row r="39" spans="4:18" ht="12.75" customHeight="1" x14ac:dyDescent="0.25">
      <c r="D39" s="29">
        <v>37</v>
      </c>
      <c r="E39" s="30">
        <v>35</v>
      </c>
      <c r="F39" s="30"/>
      <c r="G39" s="30"/>
      <c r="H39" s="30"/>
      <c r="I39" s="30"/>
      <c r="J39" s="32"/>
      <c r="K39" s="33"/>
      <c r="L39" s="33"/>
      <c r="M39" s="33"/>
    </row>
    <row r="40" spans="4:18" ht="12.75" customHeight="1" x14ac:dyDescent="0.25">
      <c r="D40" s="29">
        <v>38</v>
      </c>
      <c r="E40" s="30">
        <v>33</v>
      </c>
      <c r="F40" s="30"/>
      <c r="G40" s="30"/>
      <c r="H40" s="30"/>
      <c r="I40" s="30"/>
      <c r="J40" s="32"/>
      <c r="K40" s="33"/>
      <c r="L40" s="33"/>
      <c r="M40" s="33"/>
    </row>
    <row r="41" spans="4:18" ht="12.75" customHeight="1" x14ac:dyDescent="0.25">
      <c r="D41" s="29">
        <v>39</v>
      </c>
      <c r="E41" s="30">
        <v>32</v>
      </c>
      <c r="F41" s="30"/>
      <c r="G41" s="30"/>
      <c r="H41" s="30"/>
      <c r="I41" s="30"/>
      <c r="J41" s="32"/>
      <c r="K41" s="33"/>
      <c r="L41" s="33"/>
      <c r="M41" s="33"/>
      <c r="R41" s="28"/>
    </row>
    <row r="42" spans="4:18" ht="12.75" customHeight="1" x14ac:dyDescent="0.25">
      <c r="D42" s="29">
        <v>40</v>
      </c>
      <c r="E42" s="30">
        <v>31</v>
      </c>
      <c r="F42" s="30"/>
      <c r="G42" s="30"/>
      <c r="H42" s="30"/>
      <c r="I42" s="30"/>
      <c r="J42" s="32"/>
      <c r="K42" s="33"/>
      <c r="L42" s="33"/>
      <c r="M42" s="33"/>
    </row>
    <row r="43" spans="4:18" ht="12.75" customHeight="1" x14ac:dyDescent="0.25">
      <c r="D43" s="29">
        <v>41</v>
      </c>
      <c r="E43" s="30">
        <v>30</v>
      </c>
      <c r="F43" s="30"/>
      <c r="G43" s="30"/>
      <c r="H43" s="30"/>
      <c r="I43" s="30"/>
      <c r="J43" s="32"/>
      <c r="K43" s="33"/>
      <c r="L43" s="33"/>
      <c r="M43" s="33"/>
    </row>
    <row r="44" spans="4:18" ht="12.75" customHeight="1" x14ac:dyDescent="0.25">
      <c r="D44" s="29">
        <v>42</v>
      </c>
      <c r="E44" s="30">
        <v>29</v>
      </c>
      <c r="F44" s="30"/>
      <c r="G44" s="30"/>
      <c r="H44" s="30"/>
      <c r="I44" s="30"/>
      <c r="J44" s="32"/>
      <c r="K44" s="33"/>
      <c r="L44" s="33"/>
      <c r="M44" s="33"/>
    </row>
    <row r="45" spans="4:18" ht="12.75" customHeight="1" x14ac:dyDescent="0.25">
      <c r="D45" s="29">
        <v>43</v>
      </c>
      <c r="E45" s="30">
        <v>28</v>
      </c>
      <c r="F45" s="30"/>
      <c r="G45" s="30"/>
      <c r="H45" s="30"/>
      <c r="I45" s="30"/>
      <c r="J45" s="32"/>
      <c r="K45" s="33"/>
      <c r="L45" s="33"/>
      <c r="M45" s="33"/>
    </row>
    <row r="46" spans="4:18" ht="12.75" customHeight="1" x14ac:dyDescent="0.25">
      <c r="D46" s="29">
        <v>44</v>
      </c>
      <c r="E46" s="30">
        <v>27</v>
      </c>
      <c r="F46" s="30"/>
      <c r="G46" s="30"/>
      <c r="H46" s="30"/>
      <c r="I46" s="30"/>
      <c r="J46" s="32"/>
      <c r="K46" s="33"/>
      <c r="L46" s="33"/>
      <c r="M46" s="33"/>
    </row>
    <row r="47" spans="4:18" ht="12.75" customHeight="1" x14ac:dyDescent="0.25">
      <c r="D47" s="29">
        <v>45</v>
      </c>
      <c r="E47" s="30">
        <v>26</v>
      </c>
      <c r="F47" s="30"/>
      <c r="G47" s="30"/>
      <c r="H47" s="30"/>
      <c r="I47" s="30"/>
      <c r="J47" s="32"/>
      <c r="K47" s="33"/>
      <c r="L47" s="33"/>
      <c r="M47" s="33"/>
    </row>
    <row r="48" spans="4:18" ht="12.75" customHeight="1" x14ac:dyDescent="0.25">
      <c r="D48" s="29">
        <v>46</v>
      </c>
      <c r="E48" s="30">
        <v>25</v>
      </c>
      <c r="F48" s="30"/>
      <c r="G48" s="30"/>
      <c r="H48" s="30"/>
      <c r="I48" s="30"/>
      <c r="J48" s="32"/>
      <c r="K48" s="33"/>
      <c r="L48" s="33"/>
      <c r="M48" s="33"/>
    </row>
    <row r="49" spans="4:13" ht="12.75" customHeight="1" x14ac:dyDescent="0.25">
      <c r="D49" s="29">
        <v>47</v>
      </c>
      <c r="E49" s="30">
        <v>24</v>
      </c>
      <c r="F49" s="30"/>
      <c r="G49" s="30"/>
      <c r="H49" s="30"/>
      <c r="I49" s="30"/>
      <c r="J49" s="32"/>
      <c r="K49" s="33"/>
      <c r="L49" s="33"/>
      <c r="M49" s="33"/>
    </row>
    <row r="50" spans="4:13" ht="12.75" customHeight="1" x14ac:dyDescent="0.25">
      <c r="D50" s="29">
        <v>48</v>
      </c>
      <c r="E50" s="30">
        <v>23</v>
      </c>
      <c r="F50" s="30"/>
      <c r="G50" s="30"/>
      <c r="H50" s="30"/>
      <c r="I50" s="30"/>
      <c r="J50" s="32"/>
      <c r="K50" s="33"/>
      <c r="L50" s="33"/>
      <c r="M50" s="33"/>
    </row>
    <row r="51" spans="4:13" ht="12.75" customHeight="1" x14ac:dyDescent="0.25">
      <c r="D51" s="29">
        <v>49</v>
      </c>
      <c r="E51" s="30">
        <v>22</v>
      </c>
      <c r="F51" s="30"/>
      <c r="G51" s="30"/>
      <c r="H51" s="30"/>
      <c r="I51" s="30"/>
      <c r="J51" s="32"/>
      <c r="K51" s="33"/>
      <c r="L51" s="33"/>
      <c r="M51" s="33"/>
    </row>
    <row r="52" spans="4:13" ht="12.75" customHeight="1" x14ac:dyDescent="0.25">
      <c r="D52" s="29">
        <v>50</v>
      </c>
      <c r="E52" s="30">
        <v>21</v>
      </c>
      <c r="F52" s="30"/>
      <c r="G52" s="30"/>
      <c r="H52" s="30"/>
      <c r="I52" s="30"/>
      <c r="J52" s="32"/>
      <c r="K52" s="33"/>
      <c r="L52" s="33"/>
      <c r="M52" s="33"/>
    </row>
    <row r="53" spans="4:13" ht="12.75" customHeight="1" x14ac:dyDescent="0.25">
      <c r="D53" s="29" t="s">
        <v>910</v>
      </c>
      <c r="E53" s="30">
        <v>20</v>
      </c>
    </row>
    <row r="54" spans="4:13" ht="12.75" customHeight="1" x14ac:dyDescent="0.25"/>
    <row r="55" spans="4:13" ht="12.75" customHeight="1" x14ac:dyDescent="0.25"/>
    <row r="56" spans="4:13" ht="12.75" customHeight="1" x14ac:dyDescent="0.25"/>
    <row r="57" spans="4:13" ht="12.75" customHeight="1" x14ac:dyDescent="0.25"/>
    <row r="58" spans="4:13" ht="12.75" customHeight="1" x14ac:dyDescent="0.25"/>
    <row r="59" spans="4:13" ht="12.75" customHeight="1" x14ac:dyDescent="0.25"/>
    <row r="60" spans="4:13" ht="12.75" customHeight="1" x14ac:dyDescent="0.25"/>
    <row r="61" spans="4:13" ht="12.75" customHeight="1" x14ac:dyDescent="0.25"/>
    <row r="62" spans="4:13" ht="12.75" customHeight="1" x14ac:dyDescent="0.25"/>
    <row r="63" spans="4:13" ht="12.75" customHeight="1" x14ac:dyDescent="0.25"/>
    <row r="64" spans="4:13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price</vt:lpstr>
      <vt:lpstr>Point scheme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McE</dc:creator>
  <cp:lastModifiedBy>Kevin McE</cp:lastModifiedBy>
  <dcterms:created xsi:type="dcterms:W3CDTF">2018-04-25T17:54:31Z</dcterms:created>
  <dcterms:modified xsi:type="dcterms:W3CDTF">2025-06-28T11:37:24Z</dcterms:modified>
</cp:coreProperties>
</file>