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5. ADMINISTRACIÓN DE TENOLOGIAS DE INFORMACIÓN\"/>
    </mc:Choice>
  </mc:AlternateContent>
  <xr:revisionPtr revIDLastSave="0" documentId="8_{BF3876E1-DAD8-4112-8C2E-1265FF85325F}" xr6:coauthVersionLast="36" xr6:coauthVersionMax="36" xr10:uidLastSave="{00000000-0000-0000-0000-000000000000}"/>
  <bookViews>
    <workbookView xWindow="0" yWindow="0" windowWidth="21600" windowHeight="8925" xr2:uid="{00000000-000D-0000-FFFF-FFFF00000000}"/>
  </bookViews>
  <sheets>
    <sheet name="Ficha Técnica Formulación" sheetId="1" r:id="rId1"/>
    <sheet name="Ficha T Seguimiento ene-mar" sheetId="2" r:id="rId2"/>
  </sheets>
  <externalReferences>
    <externalReference r:id="rId3"/>
    <externalReference r:id="rId4"/>
  </externalReferences>
  <definedNames>
    <definedName name="__xlnm_Print_Area" localSheetId="0">'Ficha Técnica Formulación'!$B$2:$M$56</definedName>
    <definedName name="__xlnm_Print_Area_0" localSheetId="0">'Ficha Técnica Formulación'!$B$2:$M$56</definedName>
    <definedName name="Concepto_MOD">#REF!</definedName>
    <definedName name="CONCEPTOS">#REF!</definedName>
    <definedName name="Conceptos_MOD">#REF!</definedName>
    <definedName name="conceptos_validacion">#REF!</definedName>
    <definedName name="datos">[2]PUERTOCARREÑO!$C$36:$C$40,[2]PUERTOCARREÑO!$D$85:$D$87,[2]PUERTOCARREÑO!$C$92:$C$96,[2]PUERTOCARREÑO!$C$99:$C$103</definedName>
    <definedName name="DEUDA">#REF!</definedName>
    <definedName name="elim">#REF!</definedName>
    <definedName name="FGGFGFGFG">#REF!</definedName>
    <definedName name="GASTOS_FUNCIONAMIENTO">#REF!</definedName>
    <definedName name="INGRESOS">#REF!</definedName>
    <definedName name="TABLERO">#REF!</definedName>
  </definedNames>
  <calcPr calcId="191029"/>
</workbook>
</file>

<file path=xl/calcChain.xml><?xml version="1.0" encoding="utf-8"?>
<calcChain xmlns="http://schemas.openxmlformats.org/spreadsheetml/2006/main">
  <c r="F20" i="2" l="1"/>
  <c r="G20" i="2" s="1"/>
  <c r="H20" i="2" s="1"/>
  <c r="I20" i="2" s="1"/>
  <c r="E20" i="2"/>
  <c r="G19" i="2"/>
  <c r="H19" i="2" s="1"/>
  <c r="I19" i="2" s="1"/>
  <c r="G18" i="2"/>
  <c r="H18" i="2" s="1"/>
  <c r="I18" i="2" s="1"/>
  <c r="H17" i="2"/>
  <c r="I17" i="2" s="1"/>
  <c r="G17" i="2"/>
  <c r="G16" i="2"/>
  <c r="H16" i="2" s="1"/>
  <c r="I16" i="2" s="1"/>
  <c r="G15" i="2"/>
  <c r="H15" i="2" s="1"/>
  <c r="I15" i="2" s="1"/>
  <c r="G14" i="2"/>
  <c r="H14" i="2" s="1"/>
  <c r="I14" i="2" s="1"/>
  <c r="H13" i="2"/>
  <c r="I13" i="2" s="1"/>
  <c r="G13"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11"/>
            <color rgb="FF000000"/>
            <rFont val="Calibri"/>
          </rPr>
          <t>si el indicador corresponde a un indicador de producto o resultado del Plan de Desarrollo vigente.</t>
        </r>
      </text>
    </comment>
    <comment ref="F16" authorId="0" shapeId="0" xr:uid="{00000000-0006-0000-0000-000005000000}">
      <text>
        <r>
          <rPr>
            <sz val="11"/>
            <color rgb="FF000000"/>
            <rFont val="Calibri"/>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rPr>
          <t>si el indicador corresponde a la medición de un Proceso determinado en el Modelo de Operación por Procesos - MOP de la Entidad.</t>
        </r>
      </text>
    </comment>
    <comment ref="F17" authorId="0" shapeId="0" xr:uid="{00000000-0006-0000-0000-000007000000}">
      <text>
        <r>
          <rPr>
            <sz val="11"/>
            <color rgb="FF000000"/>
            <rFont val="Calibri"/>
          </rPr>
          <t>si el indicador permite establecer la relación de productividad en el uso de los recursos. (DANE)</t>
        </r>
      </text>
    </comment>
    <comment ref="B18" authorId="0" shapeId="0" xr:uid="{00000000-0006-0000-0000-000008000000}">
      <text>
        <r>
          <rPr>
            <sz val="11"/>
            <color rgb="FF000000"/>
            <rFont val="Calibri"/>
          </rPr>
          <t>si el indicador corresponde a la medición de un trámite o un servicio priorizado por la entidad.</t>
        </r>
      </text>
    </comment>
    <comment ref="F18" authorId="0" shapeId="0" xr:uid="{00000000-0006-0000-0000-000009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rPr>
          <t>pretende identificar a mayor detalle el contexto donde se realiza la medición del indicador; diligencie en el campo:</t>
        </r>
      </text>
    </comment>
    <comment ref="B23" authorId="0" shapeId="0" xr:uid="{00000000-0006-0000-0000-00000D000000}">
      <text>
        <r>
          <rPr>
            <sz val="11"/>
            <color rgb="FF000000"/>
            <rFont val="Calibri"/>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rPr>
          <t>Se diligencia la expresión verbal, precisa y concreta que identifica el indicador.</t>
        </r>
      </text>
    </comment>
    <comment ref="B38" authorId="0" shapeId="0" xr:uid="{00000000-0006-0000-0000-000013000000}">
      <text>
        <r>
          <rPr>
            <sz val="11"/>
            <color rgb="FF000000"/>
            <rFont val="Calibri"/>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rPr>
          <t xml:space="preserve">Se diligencia la explicación conceptual de cada uno de los términos utilizados en el indicador. </t>
        </r>
      </text>
    </comment>
    <comment ref="B40" authorId="0" shapeId="0" xr:uid="{00000000-0006-0000-0000-000015000000}">
      <text>
        <r>
          <rPr>
            <sz val="11"/>
            <color rgb="FF000000"/>
            <rFont val="Calibri"/>
          </rPr>
          <t>Se diligencia el propósito que se persigue con la medición del indicador, es decir, la finalidad e importancia del indicador.</t>
        </r>
      </text>
    </comment>
    <comment ref="B41" authorId="0" shapeId="0" xr:uid="{00000000-0006-0000-0000-000016000000}">
      <text>
        <r>
          <rPr>
            <sz val="11"/>
            <color rgb="FF000000"/>
            <rFont val="Calibri"/>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rPr>
          <t xml:space="preserve">Diligenciar la descripción de cada variable de la fórmula. Se especifica claramente cada una de las variables con su respectiva sigla. </t>
        </r>
      </text>
    </comment>
    <comment ref="B47" authorId="0" shapeId="0" xr:uid="{00000000-0006-0000-0000-00001B000000}">
      <text>
        <r>
          <rPr>
            <sz val="11"/>
            <color rgb="FF000000"/>
            <rFont val="Calibri"/>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000-00001C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rPr>
          <t xml:space="preserve">Diligenciar el valor inicial del indicador antes de empezar a ejecutar acciones para su cambio o modificación, especificando el tiempo o periodo de dicha medición. </t>
        </r>
      </text>
    </comment>
    <comment ref="B51" authorId="0" shapeId="0" xr:uid="{00000000-0006-0000-0000-00001F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rPr>
          <t>Se diligencia el organismo  encargado de la elaboración del indicador.</t>
        </r>
      </text>
    </comment>
    <comment ref="B54" authorId="0" shapeId="0" xr:uid="{00000000-0006-0000-0000-000022000000}">
      <text>
        <r>
          <rPr>
            <sz val="11"/>
            <color rgb="FF000000"/>
            <rFont val="Calibri"/>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000-000023000000}">
      <text>
        <r>
          <rPr>
            <sz val="11"/>
            <color rgb="FF000000"/>
            <rFont val="Calibri"/>
          </rPr>
          <t>Se diligencia la fecha en que formula el indicador.</t>
        </r>
      </text>
    </comment>
    <comment ref="H55" authorId="0" shapeId="0" xr:uid="{00000000-0006-0000-0000-000024000000}">
      <text>
        <r>
          <rPr>
            <sz val="11"/>
            <color rgb="FF000000"/>
            <rFont val="Calibri"/>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3" authorId="0" shapeId="0" xr:uid="{00000000-0006-0000-0100-000003000000}">
      <text>
        <r>
          <rPr>
            <sz val="11"/>
            <color rgb="FF000000"/>
            <rFont val="Calibri"/>
          </rPr>
          <t>+john.mena@cali.gov.co +john.mena@cali.gov.co Buena tarde, con el fin de reportar al DADII la medición de los indicadores, comedidamente solicito diligenciar la información correspondiente a mes de junio, teniendo en que este es el nuevo formato validado y entrado en vigencia el día 8 de junio. Gracias
_Asignada a John Robert Mena Cancelado_
	-Datic Backup
+john.mena@cali.gov.co Buena tarde se requiere de esta información para realizar el debido análisis y reportar al DADII. Gracias
	-Datic Backup</t>
        </r>
      </text>
    </comment>
    <comment ref="E14" authorId="0" shapeId="0" xr:uid="{00000000-0006-0000-0100-000002000000}">
      <text>
        <r>
          <rPr>
            <sz val="11"/>
            <color rgb="FF000000"/>
            <rFont val="Calibri"/>
          </rPr>
          <t>+john.mena@cali.gov.co Buen día, con el fin de contar con la información al día....se solicita por favor alimentar el indicador con respecto al mes de julio, esto con el fin de presentar en la auditoria del día de mañana. Gracias.
_Asignada a John Robert Mena Cancelado_
	-Datic Backup
+john.mena@cali.gov.co Buena tarde, por favor alimentar la información de los indicadores en los meses que hacen falta, gracias
	-Datic Backup
+john.mena@cali.gov.co +luis.vera@cali.gov.co Buen día. por favor diligenciar la información pendiente. Gracias
	-Datic Backup</t>
        </r>
      </text>
    </comment>
    <comment ref="E16" authorId="0" shapeId="0" xr:uid="{00000000-0006-0000-0100-000001000000}">
      <text>
        <r>
          <rPr>
            <sz val="11"/>
            <color rgb="FF000000"/>
            <rFont val="Calibri"/>
          </rPr>
          <t>+john.mena@cali.gov.co +luis.vera@cali.gov.co
_Asignada a John Robert Mena Cancelado_
	-Datic Backup</t>
        </r>
      </text>
    </comment>
  </commentList>
</comments>
</file>

<file path=xl/sharedStrings.xml><?xml version="1.0" encoding="utf-8"?>
<sst xmlns="http://schemas.openxmlformats.org/spreadsheetml/2006/main" count="123" uniqueCount="106">
  <si>
    <t xml:space="preserve">1. IDENTIFICACIÓN </t>
  </si>
  <si>
    <t>Indicador asociado a:</t>
  </si>
  <si>
    <t>Tipo de Indicador</t>
  </si>
  <si>
    <t>Código del Indicador</t>
  </si>
  <si>
    <t>Plan de desarrollo</t>
  </si>
  <si>
    <t>Eficiencia</t>
  </si>
  <si>
    <t>X</t>
  </si>
  <si>
    <t>Procesos</t>
  </si>
  <si>
    <t>Eficacia</t>
  </si>
  <si>
    <t>Trámites y servicios</t>
  </si>
  <si>
    <t>Efectividad</t>
  </si>
  <si>
    <t>Otro ¿Cuál?</t>
  </si>
  <si>
    <t>Otro ¿cual?</t>
  </si>
  <si>
    <t xml:space="preserve">Descripción </t>
  </si>
  <si>
    <t>Plan de Desarrollo Municipal</t>
  </si>
  <si>
    <t>Nombre y vigencia :</t>
  </si>
  <si>
    <t>Cali progresa contigo 2016 2019</t>
  </si>
  <si>
    <t>Eje:</t>
  </si>
  <si>
    <t>5 Cali participativa y bien gobernada</t>
  </si>
  <si>
    <t xml:space="preserve">Componente: </t>
  </si>
  <si>
    <t>5.2 Modernización Institucional con transparencia y dignificación del Servicio público</t>
  </si>
  <si>
    <t>Programa:</t>
  </si>
  <si>
    <t>5.2.1 Gobierno digital</t>
  </si>
  <si>
    <t>Modelo de operación por procesos</t>
  </si>
  <si>
    <t>Macroproceso:</t>
  </si>
  <si>
    <t>MAGT04 Gestión Tecnológica de la Información</t>
  </si>
  <si>
    <t>Proceso:</t>
  </si>
  <si>
    <t>MAGT04.04 Administración de Tecnologías de la Información y las Comunicaciones (TIC)</t>
  </si>
  <si>
    <t>Subproceso:</t>
  </si>
  <si>
    <t>MAGT04.04.02 Gestión de servicios TI</t>
  </si>
  <si>
    <t>Procedimiento (Código):</t>
  </si>
  <si>
    <t>MAGT04.04.02.18.P07 Administración de la Operación</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</si>
  <si>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</si>
  <si>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</si>
  <si>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</si>
  <si>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</si>
  <si>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</si>
  <si>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</si>
  <si>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</si>
  <si>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</si>
  <si>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</si>
  <si>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</si>
  <si>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incidentes cerrados oportunamente en la mesa de servicios IT</t>
  </si>
  <si>
    <t>Sigla o abreviatura*</t>
  </si>
  <si>
    <t>Definiciones y conceptos</t>
  </si>
  <si>
    <t>Incidentes cerrados oportunamente: Número total de incidentes en Estado Cerrado con Oportunidad (MPT cumple ANS) en la Mesa de Servicios TI durante el Periodo.
Incidentes cerrados: Número total de incidentes creados en la Mesa de Servicios IT durante el Periodo.
Mesa de servicios TI: Herramienta que permite gestionar y solucionar incidentes IT.</t>
  </si>
  <si>
    <t>Objetivo del Indicador</t>
  </si>
  <si>
    <t>Medir la eficiencia en la atención de solicitudes de la Mesa de Servicios IT</t>
  </si>
  <si>
    <t>Método de Medición</t>
  </si>
  <si>
    <t>Se ingresa a la herramienta mesa de servicios IT, se filtra por fecha de creación de incidente y por equipo de soporte definido para la atención de incidentes o requerimientos IT, se exportan los datos obtenidos, este arroja el cálculo de acuerdo al nivel de servicio generado por la mesa de servicio IT. Se ingresa en un archivo  excel y a través de unas plantillas previamente formuladas, los datos (variables de la formulación) correspondientes al indicador que se quiere medir.</t>
  </si>
  <si>
    <t>% Cumplimiento</t>
  </si>
  <si>
    <t>Rangos de Cumplimiento</t>
  </si>
  <si>
    <t>Crítico&lt;83,6%</t>
  </si>
  <si>
    <t>Medio 83,7%</t>
  </si>
  <si>
    <t>Satisfactorio&gt;=84%</t>
  </si>
  <si>
    <t>Satisfactorio</t>
  </si>
  <si>
    <t xml:space="preserve">&gt; </t>
  </si>
  <si>
    <t>Medio</t>
  </si>
  <si>
    <t>Unidad de Medida</t>
  </si>
  <si>
    <t xml:space="preserve">entre </t>
  </si>
  <si>
    <t>70% y 90%</t>
  </si>
  <si>
    <t>Critico</t>
  </si>
  <si>
    <t xml:space="preserve">Porcentaje </t>
  </si>
  <si>
    <t>&lt;</t>
  </si>
  <si>
    <t>Nombre del Indicador</t>
  </si>
  <si>
    <t>Formula</t>
  </si>
  <si>
    <t>(V1/V2)*100</t>
  </si>
  <si>
    <t>Definición de Variables de la Formula</t>
  </si>
  <si>
    <t>V1=Número de incidentes en  mesa de servicios TI cerrados oportunamente</t>
  </si>
  <si>
    <t>Vigencia 
(Año del seguiminto)</t>
  </si>
  <si>
    <t>V2=Número de incidentes en la mesa de servicios TI cerrados</t>
  </si>
  <si>
    <t>Periodicidad de  medición (Mes/Trimestre/Semestre/Año)</t>
  </si>
  <si>
    <t>Meta según Periodicidad de medición</t>
  </si>
  <si>
    <t>Resultado del Indicador</t>
  </si>
  <si>
    <t>% de Cumplimiento de la meta</t>
  </si>
  <si>
    <t>Análisis y Observaciones</t>
  </si>
  <si>
    <t>Mejora</t>
  </si>
  <si>
    <t>Valores de Referencia*</t>
  </si>
  <si>
    <t>JUNIO</t>
  </si>
  <si>
    <t>Desagregación temática*</t>
  </si>
  <si>
    <t>Desagregación geográfica*</t>
  </si>
  <si>
    <t xml:space="preserve">Línea de Base </t>
  </si>
  <si>
    <t>83.6%</t>
  </si>
  <si>
    <t>"La información se extrae del INFORME MENSUAL DE   SEGUIMIENTO A LA ATENCIÓN DE INCIDENTES - REQUERIMIENTOS -MESA DE SERVICIOS IT - mes de junio. link de consulta;
https://drive.google.com/drive/u/0/folders/12u06eML5qHbjAwm8E3xmdEtKrecISOxw"</t>
  </si>
  <si>
    <t>JULIO</t>
  </si>
  <si>
    <t>La información se extrae del INFORME MENSUAL DE   SEGUIMIENTO A LA ATENCIÓN DE INCIDENTES - REQUERIMIENTOS -MESA DE SERVICIOS IT - mes de Julio . link de consulta;
https://drive.google.com/drive/folders/1WDgMUQXfRzzFNiju_goT9xlb7W9S1Qb3</t>
  </si>
  <si>
    <t>AGOSTO</t>
  </si>
  <si>
    <t>Periodicidad de  medición (Mes/Trimestre/Semestre/Anual)</t>
  </si>
  <si>
    <t xml:space="preserve">La información se extrae del INFORME MENSUAL DE   SEGUIMIENTO A LA ATENCIÓN DE INCIDENTES - REQUERIMIENTOS -MESA DE SERVICIOS IT - mes de Agosto link de consulta; 
https://drive.google.com/drive/u/0/folders/1L4z3dFdpQmPv8ue_AKrmGwMvNVH8pCZA
</t>
  </si>
  <si>
    <t>Mensual</t>
  </si>
  <si>
    <t>SEPTIEMBRE</t>
  </si>
  <si>
    <t>OCTUBRE</t>
  </si>
  <si>
    <t xml:space="preserve">La información se extrae del INFORME MENSUAL DE   SEGUIMIENTO A LA ATENCIÓN DE INCIDENTES - REQUERIMIENTOS -MESA DE SERVICIOS IT - mes de Octubre link de consulta;  https://drive.google.com/open?id=1GQoXVLUj564mWh9hnw0cV2JgBSCJixtb
</t>
  </si>
  <si>
    <t>Fuente de los Datos</t>
  </si>
  <si>
    <t>Reportes aplicativo mesa de servicio IT - SOLMAN</t>
  </si>
  <si>
    <t>NOVIEMBRE</t>
  </si>
  <si>
    <t>DICIEMBRE</t>
  </si>
  <si>
    <t xml:space="preserve">Responsable </t>
  </si>
  <si>
    <t>Líder de proceso Administración de las TIC Subdirector de Tecnología Digital</t>
  </si>
  <si>
    <t>Observaciones</t>
  </si>
  <si>
    <t>Fecha de elaboración de la Ficha  Técnica</t>
  </si>
  <si>
    <t>06/may/2019</t>
  </si>
  <si>
    <t>Fecha de actualización de la Ficha  Técnica</t>
  </si>
  <si>
    <t>* Si aplica</t>
  </si>
  <si>
    <t>OCT-DIC</t>
  </si>
  <si>
    <t>MAGT04.04.18.FT06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</si>
</sst>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0.0%"/>
    <numFmt numFmtId="165" formatCode="_-* #,##0.00\ _€_-;\-* #,##0.00\ _€_-;_-* &quot;-&quot;??\ _€_-;_-@_-"/>
    <numFmt numFmtId="166" formatCode="_-* #,##0.00\ &quot;€&quot;_-;\-* #,##0.00\ &quot;€&quot;_-;_-* &quot;-&quot;??\ &quot;€&quot;_-;_-@_-"/>
  </numFmts>
  <fonts count="20">
    <font>
      <sz val="11"/>
      <color rgb="FF000000"/>
      <name val="Calibri"/>
    </font>
    <font>
      <sz val="11"/>
      <color theme="1"/>
      <name val="Calibri"/>
      <family val="2"/>
      <scheme val="minor"/>
    </font>
    <font>
      <sz val="11"/>
      <color rgb="FF000000"/>
      <name val="Arial"/>
    </font>
    <font>
      <sz val="11"/>
      <name val="Calibri"/>
    </font>
    <font>
      <b/>
      <sz val="16"/>
      <color rgb="FFFFFFFF"/>
      <name val="Arial"/>
    </font>
    <font>
      <b/>
      <sz val="11"/>
      <color rgb="FFFFFFFF"/>
      <name val="Arial"/>
    </font>
    <font>
      <b/>
      <sz val="13"/>
      <color rgb="FF000000"/>
      <name val="Arial"/>
    </font>
    <font>
      <b/>
      <sz val="11"/>
      <name val="Arial"/>
    </font>
    <font>
      <sz val="11"/>
      <name val="Arial"/>
    </font>
    <font>
      <b/>
      <sz val="11"/>
      <color rgb="FF000000"/>
      <name val="Arial"/>
    </font>
    <font>
      <sz val="9"/>
      <color rgb="FFFF0000"/>
      <name val="Calibri"/>
    </font>
    <font>
      <sz val="11"/>
      <color rgb="FFFF0000"/>
      <name val="Calibri"/>
    </font>
    <font>
      <b/>
      <sz val="12"/>
      <color rgb="FFFFFFFF"/>
      <name val="Arial"/>
    </font>
    <font>
      <b/>
      <sz val="14"/>
      <color rgb="FF000000"/>
      <name val="Arial"/>
    </font>
    <font>
      <b/>
      <sz val="9"/>
      <name val="Arial"/>
    </font>
    <font>
      <b/>
      <sz val="12"/>
      <color rgb="FF000000"/>
      <name val="Calibri"/>
    </font>
    <font>
      <sz val="11"/>
      <color theme="1"/>
      <name val="Arial"/>
      <family val="2"/>
    </font>
    <font>
      <sz val="11"/>
      <color rgb="FF000000"/>
      <name val="Calibri"/>
      <family val="2"/>
    </font>
    <font>
      <sz val="11"/>
      <color indexed="8"/>
      <name val="Calibri"/>
      <family val="2"/>
      <charset val="1"/>
    </font>
    <font>
      <sz val="11"/>
      <color rgb="FF000000"/>
      <name val="Calibri"/>
      <family val="2"/>
      <charset val="1"/>
    </font>
  </fonts>
  <fills count="10">
    <fill>
      <patternFill patternType="none"/>
    </fill>
    <fill>
      <patternFill patternType="gray125"/>
    </fill>
    <fill>
      <patternFill patternType="solid">
        <fgColor rgb="FFFFFFFF"/>
        <bgColor rgb="FFFFFFFF"/>
      </patternFill>
    </fill>
    <fill>
      <patternFill patternType="solid">
        <fgColor rgb="FFA5A5A5"/>
        <bgColor rgb="FFA5A5A5"/>
      </patternFill>
    </fill>
    <fill>
      <patternFill patternType="solid">
        <fgColor rgb="FFD8D8D8"/>
        <bgColor rgb="FFD8D8D8"/>
      </patternFill>
    </fill>
    <fill>
      <patternFill patternType="solid">
        <fgColor rgb="FFF2F2F2"/>
        <bgColor rgb="FFF2F2F2"/>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2EFFA"/>
        <bgColor rgb="FFD2EFFA"/>
      </patternFill>
    </fill>
  </fills>
  <borders count="5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8">
    <xf numFmtId="0" fontId="0" fillId="0" borderId="0"/>
    <xf numFmtId="0" fontId="16" fillId="0" borderId="17"/>
    <xf numFmtId="0" fontId="1" fillId="0" borderId="17"/>
    <xf numFmtId="9" fontId="16" fillId="0" borderId="17" applyFont="0" applyFill="0" applyBorder="0" applyAlignment="0" applyProtection="0"/>
    <xf numFmtId="0" fontId="1" fillId="0" borderId="17"/>
    <xf numFmtId="0" fontId="1" fillId="0" borderId="17"/>
    <xf numFmtId="9" fontId="1" fillId="0" borderId="17" applyFont="0" applyFill="0" applyBorder="0" applyAlignment="0" applyProtection="0"/>
    <xf numFmtId="0" fontId="1" fillId="0" borderId="17"/>
    <xf numFmtId="0" fontId="1" fillId="0" borderId="17"/>
    <xf numFmtId="165" fontId="16" fillId="0" borderId="17" applyFont="0" applyFill="0" applyBorder="0" applyAlignment="0" applyProtection="0"/>
    <xf numFmtId="9" fontId="17" fillId="0" borderId="17" applyFont="0" applyFill="0" applyBorder="0" applyAlignment="0" applyProtection="0"/>
    <xf numFmtId="0" fontId="1" fillId="0" borderId="17"/>
    <xf numFmtId="41" fontId="16" fillId="0" borderId="17" applyFont="0" applyFill="0" applyBorder="0" applyAlignment="0" applyProtection="0"/>
    <xf numFmtId="166" fontId="1" fillId="0" borderId="17" applyFont="0" applyFill="0" applyBorder="0" applyAlignment="0" applyProtection="0"/>
    <xf numFmtId="9" fontId="17" fillId="0" borderId="17" applyFont="0" applyFill="0" applyBorder="0" applyAlignment="0" applyProtection="0"/>
    <xf numFmtId="9" fontId="18" fillId="0" borderId="17" applyBorder="0" applyProtection="0"/>
    <xf numFmtId="9" fontId="19" fillId="0" borderId="17" applyBorder="0" applyProtection="0"/>
    <xf numFmtId="0" fontId="1" fillId="0" borderId="17"/>
  </cellStyleXfs>
  <cellXfs count="113">
    <xf numFmtId="0" fontId="0" fillId="0" borderId="0" xfId="0" applyFont="1" applyAlignment="1"/>
    <xf numFmtId="0" fontId="2" fillId="2" borderId="9" xfId="0" applyFont="1" applyFill="1" applyBorder="1" applyAlignment="1">
      <alignment vertical="center"/>
    </xf>
    <xf numFmtId="0" fontId="2" fillId="2" borderId="10" xfId="0" applyFont="1" applyFill="1" applyBorder="1" applyAlignment="1">
      <alignment vertical="center"/>
    </xf>
    <xf numFmtId="0" fontId="0" fillId="0" borderId="2" xfId="0" applyFont="1" applyBorder="1" applyAlignment="1">
      <alignment vertical="center"/>
    </xf>
    <xf numFmtId="0" fontId="2" fillId="2" borderId="11" xfId="0" applyFont="1" applyFill="1" applyBorder="1" applyAlignment="1">
      <alignment vertical="center"/>
    </xf>
    <xf numFmtId="0" fontId="0" fillId="0" borderId="0" xfId="0" applyFont="1"/>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0" fontId="2" fillId="5" borderId="27" xfId="0" applyFont="1" applyFill="1" applyBorder="1" applyAlignment="1">
      <alignment horizontal="left" vertical="center"/>
    </xf>
    <xf numFmtId="0" fontId="2" fillId="2" borderId="28" xfId="0" applyFont="1" applyFill="1" applyBorder="1" applyAlignment="1">
      <alignment horizontal="center" vertical="center"/>
    </xf>
    <xf numFmtId="0" fontId="0" fillId="0" borderId="0" xfId="0" applyFont="1" applyAlignment="1">
      <alignment vertical="center"/>
    </xf>
    <xf numFmtId="0" fontId="2" fillId="5"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2" fillId="2" borderId="17" xfId="0" applyFont="1" applyFill="1" applyBorder="1" applyAlignment="1">
      <alignment horizontal="center" vertical="center"/>
    </xf>
    <xf numFmtId="0" fontId="7" fillId="5" borderId="27" xfId="0" applyFont="1" applyFill="1" applyBorder="1" applyAlignment="1">
      <alignment horizontal="left" vertical="center"/>
    </xf>
    <xf numFmtId="0" fontId="0" fillId="0" borderId="0" xfId="0" applyFont="1" applyAlignment="1">
      <alignment horizontal="left" vertical="center"/>
    </xf>
    <xf numFmtId="0" fontId="9" fillId="4" borderId="27" xfId="0" applyFont="1" applyFill="1" applyBorder="1" applyAlignment="1">
      <alignment horizontal="center" vertical="center"/>
    </xf>
    <xf numFmtId="0" fontId="9" fillId="5" borderId="27" xfId="0" applyFont="1" applyFill="1" applyBorder="1" applyAlignment="1">
      <alignment vertical="center"/>
    </xf>
    <xf numFmtId="0" fontId="7" fillId="5" borderId="27" xfId="0" applyFont="1" applyFill="1" applyBorder="1" applyAlignment="1">
      <alignment vertical="center"/>
    </xf>
    <xf numFmtId="0" fontId="8" fillId="0" borderId="29" xfId="0" applyFont="1" applyBorder="1" applyAlignment="1">
      <alignment horizontal="left" vertical="center" wrapText="1"/>
    </xf>
    <xf numFmtId="0" fontId="9" fillId="5" borderId="27" xfId="0" applyFont="1" applyFill="1" applyBorder="1" applyAlignment="1">
      <alignment horizontal="left" vertical="center" wrapText="1"/>
    </xf>
    <xf numFmtId="0" fontId="2" fillId="0" borderId="0" xfId="0" applyFont="1" applyAlignment="1">
      <alignment vertical="center"/>
    </xf>
    <xf numFmtId="0" fontId="11" fillId="0" borderId="0" xfId="0" applyFont="1" applyAlignment="1">
      <alignment vertical="center"/>
    </xf>
    <xf numFmtId="0" fontId="2" fillId="0" borderId="13" xfId="0" applyFont="1" applyBorder="1" applyAlignment="1">
      <alignment horizontal="left" vertical="center" wrapText="1"/>
    </xf>
    <xf numFmtId="0" fontId="8" fillId="0" borderId="13" xfId="0" applyFont="1" applyBorder="1" applyAlignment="1">
      <alignment horizontal="left" vertical="center" wrapText="1"/>
    </xf>
    <xf numFmtId="0" fontId="0" fillId="6"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2" fillId="0" borderId="14" xfId="0" applyFont="1" applyBorder="1" applyAlignment="1">
      <alignment horizontal="left" vertical="center" wrapText="1"/>
    </xf>
    <xf numFmtId="0" fontId="0" fillId="7" borderId="17" xfId="0" applyFont="1" applyFill="1" applyBorder="1"/>
    <xf numFmtId="0" fontId="9" fillId="5" borderId="27" xfId="0" applyFont="1" applyFill="1" applyBorder="1" applyAlignment="1">
      <alignment vertical="center" wrapText="1"/>
    </xf>
    <xf numFmtId="0" fontId="0" fillId="8" borderId="17" xfId="0" applyFont="1" applyFill="1" applyBorder="1"/>
    <xf numFmtId="0" fontId="0" fillId="0" borderId="31" xfId="0" applyFont="1" applyBorder="1"/>
    <xf numFmtId="0" fontId="14" fillId="4" borderId="28" xfId="0" applyFont="1" applyFill="1" applyBorder="1" applyAlignment="1">
      <alignment horizontal="center" vertical="center" wrapText="1"/>
    </xf>
    <xf numFmtId="0" fontId="14" fillId="9" borderId="28" xfId="0" applyFont="1" applyFill="1" applyBorder="1" applyAlignment="1">
      <alignment horizontal="center" vertical="center" wrapText="1"/>
    </xf>
    <xf numFmtId="0" fontId="8" fillId="0" borderId="43" xfId="0" applyFont="1" applyBorder="1" applyAlignment="1">
      <alignment horizontal="center" vertical="center"/>
    </xf>
    <xf numFmtId="164" fontId="8" fillId="0" borderId="44" xfId="0" applyNumberFormat="1" applyFont="1" applyBorder="1" applyAlignment="1">
      <alignment horizontal="center" vertical="center"/>
    </xf>
    <xf numFmtId="3" fontId="2" fillId="4" borderId="43" xfId="0" applyNumberFormat="1" applyFont="1" applyFill="1" applyBorder="1" applyAlignment="1">
      <alignment horizontal="center" vertical="center"/>
    </xf>
    <xf numFmtId="164" fontId="8" fillId="0" borderId="43" xfId="0" applyNumberFormat="1" applyFont="1" applyBorder="1" applyAlignment="1">
      <alignment horizontal="center" vertical="center"/>
    </xf>
    <xf numFmtId="9" fontId="8" fillId="0" borderId="43" xfId="0" applyNumberFormat="1" applyFont="1" applyBorder="1" applyAlignment="1">
      <alignment horizontal="center" vertical="center"/>
    </xf>
    <xf numFmtId="0" fontId="8" fillId="0" borderId="44" xfId="0" applyFont="1" applyBorder="1" applyAlignment="1">
      <alignment horizontal="center" vertical="center"/>
    </xf>
    <xf numFmtId="0" fontId="8" fillId="0" borderId="43" xfId="0" applyFont="1" applyBorder="1" applyAlignment="1">
      <alignment horizontal="left" vertical="center" wrapText="1"/>
    </xf>
    <xf numFmtId="0" fontId="8" fillId="0" borderId="45" xfId="0" applyFont="1" applyBorder="1" applyAlignment="1">
      <alignment horizontal="center" wrapText="1"/>
    </xf>
    <xf numFmtId="0" fontId="8" fillId="0" borderId="46" xfId="0" applyFont="1" applyBorder="1" applyAlignment="1">
      <alignment horizontal="center" wrapText="1"/>
    </xf>
    <xf numFmtId="0" fontId="8" fillId="0" borderId="45" xfId="0" applyFont="1" applyBorder="1" applyAlignment="1">
      <alignment horizontal="center" vertical="center" wrapText="1"/>
    </xf>
    <xf numFmtId="0" fontId="9" fillId="5" borderId="47" xfId="0" applyFont="1" applyFill="1" applyBorder="1" applyAlignment="1">
      <alignment vertical="center" wrapText="1"/>
    </xf>
    <xf numFmtId="0" fontId="9" fillId="5" borderId="48" xfId="0" applyFont="1" applyFill="1" applyBorder="1" applyAlignment="1">
      <alignment vertical="center" wrapText="1"/>
    </xf>
    <xf numFmtId="0" fontId="9" fillId="2" borderId="29" xfId="0" applyFont="1" applyFill="1" applyBorder="1" applyAlignment="1">
      <alignment horizontal="left" vertical="center" wrapText="1"/>
    </xf>
    <xf numFmtId="0" fontId="3" fillId="0" borderId="13" xfId="0" applyFont="1" applyBorder="1"/>
    <xf numFmtId="0" fontId="3" fillId="0" borderId="30" xfId="0" applyFont="1" applyBorder="1"/>
    <xf numFmtId="0" fontId="4" fillId="3" borderId="40" xfId="0" applyFont="1" applyFill="1" applyBorder="1" applyAlignment="1">
      <alignment horizontal="center" vertical="center"/>
    </xf>
    <xf numFmtId="0" fontId="3" fillId="0" borderId="41" xfId="0" applyFont="1" applyBorder="1"/>
    <xf numFmtId="0" fontId="3" fillId="0" borderId="42" xfId="0" applyFont="1" applyBorder="1"/>
    <xf numFmtId="0" fontId="9" fillId="4" borderId="29" xfId="0" applyFont="1" applyFill="1" applyBorder="1" applyAlignment="1">
      <alignment horizontal="center" vertical="center"/>
    </xf>
    <xf numFmtId="0" fontId="3" fillId="0" borderId="14" xfId="0" applyFont="1" applyBorder="1"/>
    <xf numFmtId="0" fontId="2" fillId="0" borderId="29" xfId="0" applyFont="1" applyBorder="1" applyAlignment="1">
      <alignment horizontal="left" vertical="center" wrapText="1"/>
    </xf>
    <xf numFmtId="0" fontId="8" fillId="0" borderId="29" xfId="0" applyFont="1" applyBorder="1" applyAlignment="1">
      <alignment horizontal="left" vertical="center" wrapText="1"/>
    </xf>
    <xf numFmtId="0" fontId="10" fillId="0" borderId="4" xfId="0" applyFont="1" applyBorder="1" applyAlignment="1">
      <alignment horizontal="left" vertical="center"/>
    </xf>
    <xf numFmtId="0" fontId="0" fillId="0" borderId="0" xfId="0" applyFont="1" applyAlignment="1"/>
    <xf numFmtId="0" fontId="2" fillId="0" borderId="13" xfId="0" applyFont="1" applyBorder="1" applyAlignment="1">
      <alignment horizontal="center" vertical="center" wrapText="1"/>
    </xf>
    <xf numFmtId="0" fontId="11" fillId="0" borderId="4" xfId="0" applyFont="1" applyBorder="1" applyAlignment="1">
      <alignment horizontal="left" vertical="top" wrapText="1"/>
    </xf>
    <xf numFmtId="0" fontId="0" fillId="0" borderId="29" xfId="0" applyFont="1" applyBorder="1" applyAlignment="1">
      <alignment horizontal="center" vertical="center"/>
    </xf>
    <xf numFmtId="0" fontId="5" fillId="4" borderId="19" xfId="0" applyFont="1" applyFill="1" applyBorder="1" applyAlignment="1">
      <alignment horizontal="center" vertical="center"/>
    </xf>
    <xf numFmtId="0" fontId="3" fillId="0" borderId="20" xfId="0" applyFont="1" applyBorder="1"/>
    <xf numFmtId="0" fontId="3" fillId="0" borderId="23" xfId="0" applyFont="1" applyBorder="1"/>
    <xf numFmtId="0" fontId="3" fillId="0" borderId="24" xfId="0" applyFont="1" applyBorder="1"/>
    <xf numFmtId="0" fontId="7" fillId="5" borderId="35" xfId="0" applyFont="1" applyFill="1" applyBorder="1" applyAlignment="1">
      <alignment horizontal="left" vertical="center" wrapText="1"/>
    </xf>
    <xf numFmtId="0" fontId="3" fillId="0" borderId="36" xfId="0" applyFont="1" applyBorder="1"/>
    <xf numFmtId="0" fontId="3" fillId="0" borderId="37" xfId="0" applyFont="1" applyBorder="1"/>
    <xf numFmtId="0" fontId="3" fillId="0" borderId="38" xfId="0" applyFont="1" applyBorder="1"/>
    <xf numFmtId="0" fontId="7" fillId="5" borderId="39" xfId="0" applyFont="1" applyFill="1" applyBorder="1" applyAlignment="1">
      <alignment horizontal="left" vertical="center"/>
    </xf>
    <xf numFmtId="0" fontId="9" fillId="5" borderId="35" xfId="0" applyFont="1" applyFill="1" applyBorder="1" applyAlignment="1">
      <alignment vertical="center" wrapText="1"/>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3" borderId="12" xfId="0" applyFont="1" applyFill="1" applyBorder="1" applyAlignment="1">
      <alignment horizontal="center" vertical="center"/>
    </xf>
    <xf numFmtId="0" fontId="5" fillId="4" borderId="21" xfId="0" applyFont="1" applyFill="1" applyBorder="1" applyAlignment="1">
      <alignment horizontal="center" vertical="center"/>
    </xf>
    <xf numFmtId="0" fontId="3" fillId="0" borderId="22" xfId="0" applyFont="1" applyBorder="1"/>
    <xf numFmtId="0" fontId="3" fillId="0" borderId="25" xfId="0" applyFont="1" applyBorder="1"/>
    <xf numFmtId="0" fontId="3" fillId="0" borderId="26" xfId="0" applyFont="1" applyBorder="1"/>
    <xf numFmtId="0" fontId="2" fillId="2" borderId="21" xfId="0" applyFont="1" applyFill="1" applyBorder="1" applyAlignment="1">
      <alignment horizontal="center" vertical="center" wrapText="1"/>
    </xf>
    <xf numFmtId="0" fontId="3" fillId="0" borderId="31" xfId="0" applyFont="1" applyBorder="1"/>
    <xf numFmtId="0" fontId="3" fillId="0" borderId="32" xfId="0" applyFont="1" applyBorder="1"/>
    <xf numFmtId="0" fontId="6" fillId="4" borderId="19" xfId="0" applyFont="1" applyFill="1" applyBorder="1" applyAlignment="1">
      <alignment horizontal="center" vertical="center"/>
    </xf>
    <xf numFmtId="0" fontId="3" fillId="0" borderId="33" xfId="0" applyFont="1" applyBorder="1"/>
    <xf numFmtId="0" fontId="3" fillId="0" borderId="34" xfId="0" applyFont="1" applyBorder="1"/>
    <xf numFmtId="0" fontId="8" fillId="0" borderId="29" xfId="0" applyFont="1" applyBorder="1" applyAlignment="1">
      <alignment horizontal="left" vertical="center"/>
    </xf>
    <xf numFmtId="0" fontId="7" fillId="2" borderId="29" xfId="0" applyFont="1" applyFill="1" applyBorder="1" applyAlignment="1">
      <alignment horizontal="left" vertical="center"/>
    </xf>
    <xf numFmtId="0" fontId="8" fillId="2" borderId="29" xfId="0" applyFont="1" applyFill="1" applyBorder="1" applyAlignment="1">
      <alignment horizontal="left" vertical="center"/>
    </xf>
    <xf numFmtId="0" fontId="9" fillId="2" borderId="29" xfId="0" applyFont="1" applyFill="1" applyBorder="1" applyAlignment="1">
      <alignment horizontal="left" vertical="center"/>
    </xf>
    <xf numFmtId="49" fontId="8" fillId="0" borderId="49" xfId="0" applyNumberFormat="1" applyFont="1" applyBorder="1" applyAlignment="1">
      <alignment horizontal="left" vertical="center" wrapText="1"/>
    </xf>
    <xf numFmtId="0" fontId="3" fillId="0" borderId="50" xfId="0" applyFont="1" applyBorder="1"/>
    <xf numFmtId="0" fontId="3" fillId="0" borderId="51" xfId="0" applyFont="1" applyBorder="1"/>
    <xf numFmtId="0" fontId="9" fillId="5" borderId="49" xfId="0" applyFont="1" applyFill="1" applyBorder="1" applyAlignment="1">
      <alignment horizontal="center" vertical="center" wrapText="1"/>
    </xf>
    <xf numFmtId="49" fontId="8" fillId="0" borderId="49" xfId="0" applyNumberFormat="1" applyFont="1" applyBorder="1" applyAlignment="1">
      <alignment horizontal="center" vertical="center" wrapText="1"/>
    </xf>
    <xf numFmtId="0" fontId="3" fillId="0" borderId="52" xfId="0" applyFont="1" applyBorder="1"/>
    <xf numFmtId="0" fontId="15" fillId="0" borderId="0" xfId="0" applyFont="1" applyAlignment="1">
      <alignment horizontal="left" vertical="center"/>
    </xf>
    <xf numFmtId="0" fontId="8" fillId="2" borderId="29" xfId="0" applyFont="1" applyFill="1" applyBorder="1" applyAlignment="1">
      <alignment horizontal="left" vertical="center" wrapText="1"/>
    </xf>
    <xf numFmtId="9" fontId="2" fillId="0" borderId="29" xfId="0" applyNumberFormat="1" applyFont="1" applyBorder="1" applyAlignment="1">
      <alignment horizontal="left" vertical="center" wrapText="1"/>
    </xf>
    <xf numFmtId="0" fontId="0" fillId="0" borderId="0" xfId="0" applyFont="1" applyAlignment="1">
      <alignment horizontal="center" vertical="center"/>
    </xf>
    <xf numFmtId="0" fontId="12" fillId="3" borderId="29" xfId="0" applyFont="1" applyFill="1" applyBorder="1" applyAlignment="1">
      <alignment horizontal="left" vertical="center"/>
    </xf>
    <xf numFmtId="0" fontId="13" fillId="2" borderId="29" xfId="0" applyFont="1" applyFill="1" applyBorder="1" applyAlignment="1">
      <alignment horizontal="left" vertical="center" wrapText="1"/>
    </xf>
    <xf numFmtId="0" fontId="14" fillId="4" borderId="29" xfId="0" applyFont="1" applyFill="1" applyBorder="1" applyAlignment="1">
      <alignment horizontal="center" vertical="center" wrapText="1"/>
    </xf>
  </cellXfs>
  <cellStyles count="18">
    <cellStyle name="Millares [0] 2" xfId="12" xr:uid="{5A4F988C-1DE2-4CEC-AF8A-E256AF0D23DC}"/>
    <cellStyle name="Millares 2" xfId="9" xr:uid="{18D08BA6-F722-4915-B480-4BA3F8F1ABD3}"/>
    <cellStyle name="Moneda 10" xfId="13" xr:uid="{881ABB52-43C4-4A46-9C42-1BA92165F05F}"/>
    <cellStyle name="Normal" xfId="0" builtinId="0"/>
    <cellStyle name="Normal 10 2 2" xfId="8" xr:uid="{B9592361-86C5-45C6-BD57-4E759A6A366C}"/>
    <cellStyle name="Normal 11 2" xfId="4" xr:uid="{F4A93969-ED58-4466-AD6D-DAFD776CD9D8}"/>
    <cellStyle name="Normal 12" xfId="11" xr:uid="{481B106A-CC2E-463D-82CF-FCA2CFF26D6B}"/>
    <cellStyle name="Normal 13" xfId="7" xr:uid="{15826C3A-224B-487C-A050-C721E9E7134F}"/>
    <cellStyle name="Normal 2" xfId="1" xr:uid="{93F27F8F-A33E-474C-B156-CD8EAAF667F1}"/>
    <cellStyle name="Normal 2 3" xfId="2" xr:uid="{4E0BD16F-2BC0-44A1-AEFC-24D01190C601}"/>
    <cellStyle name="Normal 3 2 2" xfId="5" xr:uid="{F4C3F3DB-AA47-4720-84B7-60E2BE4E8712}"/>
    <cellStyle name="Normal 7" xfId="17" xr:uid="{74EDCFA5-1744-41FC-8199-E78E5955D65C}"/>
    <cellStyle name="Porcentaje 2" xfId="3" xr:uid="{2DC8D9CD-021D-4F09-AEF8-AEFAA304E704}"/>
    <cellStyle name="Porcentaje 2 2 2" xfId="6" xr:uid="{53C278B7-65C7-4195-90EB-367B838DDE0A}"/>
    <cellStyle name="Porcentaje 3 2" xfId="10" xr:uid="{A0E27521-0A9E-4F4D-8D03-1583A510A5DD}"/>
    <cellStyle name="Porcentaje 6" xfId="16" xr:uid="{7D163F23-A949-4D49-99A7-870BDD4A7FD2}"/>
    <cellStyle name="Porcentaje 7" xfId="15" xr:uid="{4C118912-F24E-4378-91AE-F2150A92E937}"/>
    <cellStyle name="Porcentaje 8" xfId="14" xr:uid="{1076A41B-E3B8-4930-951C-E9CCC9A27C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Calibri"/>
              </a:defRPr>
            </a:pPr>
            <a:r>
              <a:rPr lang="es-CO"/>
              <a:t>Seguimiento </a:t>
            </a:r>
          </a:p>
        </c:rich>
      </c:tx>
      <c:overlay val="0"/>
    </c:title>
    <c:autoTitleDeleted val="0"/>
    <c:plotArea>
      <c:layout>
        <c:manualLayout>
          <c:xMode val="edge"/>
          <c:yMode val="edge"/>
          <c:x val="5.027496036788727E-2"/>
          <c:y val="0.41500050659241533"/>
          <c:w val="0.83739230862762226"/>
          <c:h val="0.43250052795474608"/>
        </c:manualLayout>
      </c:layout>
      <c:barChart>
        <c:barDir val="col"/>
        <c:grouping val="clustered"/>
        <c:varyColors val="1"/>
        <c:ser>
          <c:idx val="0"/>
          <c:order val="0"/>
          <c:spPr>
            <a:solidFill>
              <a:srgbClr val="CC99FF"/>
            </a:solidFill>
          </c:spPr>
          <c:invertIfNegative val="1"/>
          <c:cat>
            <c:strRef>
              <c:f>'Ficha T Seguimiento ene-mar'!$C$13:$C$19</c:f>
              <c:strCache>
                <c:ptCount val="7"/>
                <c:pt idx="0">
                  <c:v>JUNIO</c:v>
                </c:pt>
                <c:pt idx="1">
                  <c:v>JULIO</c:v>
                </c:pt>
                <c:pt idx="2">
                  <c:v>AGOSTO</c:v>
                </c:pt>
                <c:pt idx="3">
                  <c:v>SEPTIEMBRE</c:v>
                </c:pt>
                <c:pt idx="4">
                  <c:v>OCTUBRE</c:v>
                </c:pt>
                <c:pt idx="5">
                  <c:v>NOVIEMBRE</c:v>
                </c:pt>
                <c:pt idx="6">
                  <c:v>DICIEMBRE</c:v>
                </c:pt>
              </c:strCache>
            </c:strRef>
          </c:cat>
          <c:val>
            <c:numRef>
              <c:f>'Ficha T Seguimiento ene-mar'!$D$13:$D$19</c:f>
              <c:numCache>
                <c:formatCode>0.0%</c:formatCode>
                <c:ptCount val="7"/>
                <c:pt idx="0">
                  <c:v>0.84</c:v>
                </c:pt>
                <c:pt idx="1">
                  <c:v>0.84</c:v>
                </c:pt>
                <c:pt idx="2">
                  <c:v>0.84</c:v>
                </c:pt>
                <c:pt idx="3">
                  <c:v>0.84</c:v>
                </c:pt>
                <c:pt idx="4">
                  <c:v>0.84</c:v>
                </c:pt>
                <c:pt idx="5">
                  <c:v>0.84</c:v>
                </c:pt>
                <c:pt idx="6">
                  <c:v>0.84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F03-42A2-A72B-55EE6D06A045}"/>
            </c:ext>
          </c:extLst>
        </c:ser>
        <c:ser>
          <c:idx val="1"/>
          <c:order val="1"/>
          <c:spPr>
            <a:solidFill>
              <a:srgbClr val="0070C0"/>
            </a:solidFill>
          </c:spPr>
          <c:invertIfNegative val="1"/>
          <c:cat>
            <c:strRef>
              <c:f>'Ficha T Seguimiento ene-mar'!$C$13:$C$19</c:f>
              <c:strCache>
                <c:ptCount val="7"/>
                <c:pt idx="0">
                  <c:v>JUNIO</c:v>
                </c:pt>
                <c:pt idx="1">
                  <c:v>JULIO</c:v>
                </c:pt>
                <c:pt idx="2">
                  <c:v>AGOSTO</c:v>
                </c:pt>
                <c:pt idx="3">
                  <c:v>SEPTIEMBRE</c:v>
                </c:pt>
                <c:pt idx="4">
                  <c:v>OCTUBRE</c:v>
                </c:pt>
                <c:pt idx="5">
                  <c:v>NOVIEMBRE</c:v>
                </c:pt>
                <c:pt idx="6">
                  <c:v>DICIEMBRE</c:v>
                </c:pt>
              </c:strCache>
            </c:strRef>
          </c:cat>
          <c:val>
            <c:numRef>
              <c:f>'Ficha T Seguimiento ene-mar'!$G$13:$G$19</c:f>
              <c:numCache>
                <c:formatCode>0.0%</c:formatCode>
                <c:ptCount val="7"/>
                <c:pt idx="0">
                  <c:v>0.98094373865698725</c:v>
                </c:pt>
                <c:pt idx="1">
                  <c:v>0.96434782608695657</c:v>
                </c:pt>
                <c:pt idx="2">
                  <c:v>0.95454545454545459</c:v>
                </c:pt>
                <c:pt idx="3">
                  <c:v>0.97072710103871573</c:v>
                </c:pt>
                <c:pt idx="4">
                  <c:v>0.93223443223443225</c:v>
                </c:pt>
                <c:pt idx="5">
                  <c:v>0.98471615720524019</c:v>
                </c:pt>
                <c:pt idx="6">
                  <c:v>0.86483632523759235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1F03-42A2-A72B-55EE6D06A045}"/>
            </c:ext>
          </c:extLst>
        </c:ser>
        <c:dLbls>
          <c:showLegendKey val="0"/>
          <c:showVal val="0"/>
          <c:showCatName val="0"/>
          <c:showSerName val="0"/>
          <c:showPercent val="0"/>
          <c:showBubbleSize val="0"/>
        </c:dLbls>
        <c:gapWidth val="150"/>
        <c:axId val="1466233368"/>
        <c:axId val="1980179944"/>
      </c:barChart>
      <c:catAx>
        <c:axId val="1466233368"/>
        <c:scaling>
          <c:orientation val="minMax"/>
        </c:scaling>
        <c:delete val="0"/>
        <c:axPos val="b"/>
        <c:title>
          <c:tx>
            <c:rich>
              <a:bodyPr/>
              <a:lstStyle/>
              <a:p>
                <a:pPr lvl="0">
                  <a:defRPr b="0">
                    <a:solidFill>
                      <a:srgbClr val="000000"/>
                    </a:solidFill>
                    <a:latin typeface="Roboto"/>
                  </a:defRPr>
                </a:pPr>
                <a:endParaRPr lang="es-CO"/>
              </a:p>
            </c:rich>
          </c:tx>
          <c:overlay val="0"/>
        </c:title>
        <c:numFmt formatCode="General" sourceLinked="1"/>
        <c:majorTickMark val="cross"/>
        <c:minorTickMark val="cross"/>
        <c:tickLblPos val="nextTo"/>
        <c:txPr>
          <a:bodyPr rot="0"/>
          <a:lstStyle/>
          <a:p>
            <a:pPr lvl="0">
              <a:defRPr sz="1100" b="0" i="0">
                <a:solidFill>
                  <a:srgbClr val="000000"/>
                </a:solidFill>
                <a:latin typeface="Calibri"/>
              </a:defRPr>
            </a:pPr>
            <a:endParaRPr lang="es-CO"/>
          </a:p>
        </c:txPr>
        <c:crossAx val="1980179944"/>
        <c:crosses val="autoZero"/>
        <c:auto val="1"/>
        <c:lblAlgn val="ctr"/>
        <c:lblOffset val="100"/>
        <c:noMultiLvlLbl val="1"/>
      </c:catAx>
      <c:valAx>
        <c:axId val="1980179944"/>
        <c:scaling>
          <c:orientation val="minMax"/>
        </c:scaling>
        <c:delete val="0"/>
        <c:axPos val="l"/>
        <c:majorGridlines>
          <c:spPr>
            <a:ln>
              <a:solidFill>
                <a:srgbClr val="8B8B8B"/>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s-CO"/>
              </a:p>
            </c:rich>
          </c:tx>
          <c:overlay val="0"/>
        </c:title>
        <c:numFmt formatCode="0.0%" sourceLinked="1"/>
        <c:majorTickMark val="cross"/>
        <c:minorTickMark val="cross"/>
        <c:tickLblPos val="nextTo"/>
        <c:spPr>
          <a:ln w="47625">
            <a:noFill/>
          </a:ln>
        </c:spPr>
        <c:txPr>
          <a:bodyPr/>
          <a:lstStyle/>
          <a:p>
            <a:pPr lvl="0">
              <a:defRPr sz="1000" b="0" i="0">
                <a:solidFill>
                  <a:srgbClr val="000000"/>
                </a:solidFill>
                <a:latin typeface="Calibri"/>
              </a:defRPr>
            </a:pPr>
            <a:endParaRPr lang="es-CO"/>
          </a:p>
        </c:txPr>
        <c:crossAx val="1466233368"/>
        <c:crosses val="autoZero"/>
        <c:crossBetween val="between"/>
      </c:valAx>
      <c:spPr>
        <a:solidFill>
          <a:srgbClr val="E7E7E7"/>
        </a:solidFill>
      </c:spPr>
    </c:plotArea>
    <c:legend>
      <c:legendPos val="r"/>
      <c:overlay val="0"/>
      <c:txPr>
        <a:bodyPr/>
        <a:lstStyle/>
        <a:p>
          <a:pPr lvl="0">
            <a:defRPr sz="800" b="1" i="0">
              <a:solidFill>
                <a:srgbClr val="000000"/>
              </a:solidFill>
              <a:latin typeface="Arial"/>
            </a:defRPr>
          </a:pPr>
          <a:endParaRPr lang="es-CO"/>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1201400" cy="1666875"/>
    <xdr:sp macro="" textlink="">
      <xdr:nvSpPr>
        <xdr:cNvPr id="3" name="Shape 3">
          <a:extLst>
            <a:ext uri="{FF2B5EF4-FFF2-40B4-BE49-F238E27FC236}">
              <a16:creationId xmlns:a16="http://schemas.microsoft.com/office/drawing/2014/main" id="{00000000-0008-0000-0000-000003000000}"/>
            </a:ext>
          </a:extLst>
        </xdr:cNvPr>
        <xdr:cNvSpPr/>
      </xdr:nvSpPr>
      <xdr:spPr>
        <a:xfrm>
          <a:off x="0" y="2951325"/>
          <a:ext cx="10692000" cy="1657350"/>
        </a:xfrm>
        <a:prstGeom prst="rect">
          <a:avLst/>
        </a:prstGeom>
        <a:noFill/>
        <a:ln w="9525" cap="sq"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590550</xdr:colOff>
      <xdr:row>0</xdr:row>
      <xdr:rowOff>180975</xdr:rowOff>
    </xdr:from>
    <xdr:ext cx="2647950" cy="1733550"/>
    <xdr:grpSp>
      <xdr:nvGrpSpPr>
        <xdr:cNvPr id="2" name="Shape 2">
          <a:extLst>
            <a:ext uri="{FF2B5EF4-FFF2-40B4-BE49-F238E27FC236}">
              <a16:creationId xmlns:a16="http://schemas.microsoft.com/office/drawing/2014/main" id="{00000000-0008-0000-0000-000002000000}"/>
            </a:ext>
          </a:extLst>
        </xdr:cNvPr>
        <xdr:cNvGrpSpPr/>
      </xdr:nvGrpSpPr>
      <xdr:grpSpPr>
        <a:xfrm>
          <a:off x="8896350" y="180975"/>
          <a:ext cx="2647950" cy="1733550"/>
          <a:chOff x="4022025" y="2913225"/>
          <a:chExt cx="2647950" cy="1733550"/>
        </a:xfrm>
      </xdr:grpSpPr>
      <xdr:grpSp>
        <xdr:nvGrpSpPr>
          <xdr:cNvPr id="4" name="Shape 4">
            <a:extLst>
              <a:ext uri="{FF2B5EF4-FFF2-40B4-BE49-F238E27FC236}">
                <a16:creationId xmlns:a16="http://schemas.microsoft.com/office/drawing/2014/main" id="{00000000-0008-0000-0000-000004000000}"/>
              </a:ext>
            </a:extLst>
          </xdr:cNvPr>
          <xdr:cNvGrpSpPr/>
        </xdr:nvGrpSpPr>
        <xdr:grpSpPr>
          <a:xfrm>
            <a:off x="4022025" y="2913225"/>
            <a:ext cx="2647950" cy="1733550"/>
            <a:chOff x="7381875" y="171450"/>
            <a:chExt cx="2647950" cy="1619250"/>
          </a:xfrm>
        </xdr:grpSpPr>
        <xdr:sp macro="" textlink="">
          <xdr:nvSpPr>
            <xdr:cNvPr id="5" name="Shape 5">
              <a:extLst>
                <a:ext uri="{FF2B5EF4-FFF2-40B4-BE49-F238E27FC236}">
                  <a16:creationId xmlns:a16="http://schemas.microsoft.com/office/drawing/2014/main" id="{00000000-0008-0000-0000-000005000000}"/>
                </a:ext>
              </a:extLst>
            </xdr:cNvPr>
            <xdr:cNvSpPr/>
          </xdr:nvSpPr>
          <xdr:spPr>
            <a:xfrm>
              <a:off x="7381875" y="171450"/>
              <a:ext cx="2647950" cy="1619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 name="Shape 6">
              <a:extLst>
                <a:ext uri="{FF2B5EF4-FFF2-40B4-BE49-F238E27FC236}">
                  <a16:creationId xmlns:a16="http://schemas.microsoft.com/office/drawing/2014/main" id="{00000000-0008-0000-0000-000006000000}"/>
                </a:ext>
              </a:extLst>
            </xdr:cNvPr>
            <xdr:cNvSpPr/>
          </xdr:nvSpPr>
          <xdr:spPr>
            <a:xfrm>
              <a:off x="7381875" y="171450"/>
              <a:ext cx="2647950" cy="581025"/>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0" anchor="ctr" anchorCtr="0">
              <a:noAutofit/>
            </a:bodyPr>
            <a:lstStyle/>
            <a:p>
              <a:pPr marL="0" lvl="0" indent="0" algn="ctr"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MEDE01.07.01.18.P05.F02</a:t>
              </a: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xdr:nvSpPr>
          <xdr:spPr>
            <a:xfrm>
              <a:off x="8791575" y="685800"/>
              <a:ext cx="1238250" cy="323850"/>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0" anchor="ctr" anchorCtr="0">
              <a:noAutofit/>
            </a:bodyPr>
            <a:lstStyle/>
            <a:p>
              <a:pPr marL="0" lvl="0" indent="0" algn="ctr"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1</a:t>
              </a:r>
              <a:endParaRPr sz="1400"/>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381875" y="685800"/>
              <a:ext cx="1428750" cy="323850"/>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0" anchor="ctr" anchorCtr="0">
              <a:noAutofit/>
            </a:bodyPr>
            <a:lstStyle/>
            <a:p>
              <a:pPr marL="0" lvl="0" indent="0" algn="l"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VERSIÓN</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8782050" y="952500"/>
              <a:ext cx="1247775" cy="838200"/>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23025" anchor="ctr" anchorCtr="0">
              <a:noAutofit/>
            </a:bodyPr>
            <a:lstStyle/>
            <a:p>
              <a:pPr marL="0" lvl="0" indent="0" algn="ctr"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09/mar/2018</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xdr:nvSpPr>
          <xdr:spPr>
            <a:xfrm>
              <a:off x="7381875" y="952500"/>
              <a:ext cx="1428750" cy="838200"/>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23025" anchor="ctr" anchorCtr="0">
              <a:noAutofit/>
            </a:bodyPr>
            <a:lstStyle/>
            <a:p>
              <a:pPr marL="0" lvl="0" indent="0" algn="l"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FECHA  DE </a:t>
              </a:r>
              <a:endParaRPr sz="1400"/>
            </a:p>
            <a:p>
              <a:pPr marL="0" lvl="0" indent="0" algn="l"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ENTRADA EN </a:t>
              </a:r>
              <a:endParaRPr sz="1400"/>
            </a:p>
            <a:p>
              <a:pPr marL="0" lvl="0" indent="0" algn="l" rtl="0">
                <a:spcBef>
                  <a:spcPts val="0"/>
                </a:spcBef>
                <a:spcAft>
                  <a:spcPts val="0"/>
                </a:spcAft>
                <a:buClr>
                  <a:srgbClr val="000000"/>
                </a:buClr>
                <a:buSzPts val="800"/>
                <a:buFont typeface="Arial"/>
                <a:buNone/>
              </a:pPr>
              <a:r>
                <a:rPr lang="en-US" sz="900" b="0" i="0" u="none" strike="noStrike">
                  <a:solidFill>
                    <a:srgbClr val="000000"/>
                  </a:solidFill>
                  <a:latin typeface="Arial"/>
                  <a:ea typeface="Arial"/>
                  <a:cs typeface="Arial"/>
                  <a:sym typeface="Arial"/>
                </a:rPr>
                <a:t>VIGENCIA</a:t>
              </a:r>
              <a:endParaRPr sz="1400"/>
            </a:p>
          </xdr:txBody>
        </xdr:sp>
      </xdr:grpSp>
    </xdr:grpSp>
    <xdr:clientData fLocksWithSheet="0"/>
  </xdr:oneCellAnchor>
  <xdr:oneCellAnchor>
    <xdr:from>
      <xdr:col>2</xdr:col>
      <xdr:colOff>104775</xdr:colOff>
      <xdr:row>0</xdr:row>
      <xdr:rowOff>171450</xdr:rowOff>
    </xdr:from>
    <xdr:ext cx="6343650" cy="1666875"/>
    <xdr:sp macro="" textlink="">
      <xdr:nvSpPr>
        <xdr:cNvPr id="11" name="Shape 11">
          <a:extLst>
            <a:ext uri="{FF2B5EF4-FFF2-40B4-BE49-F238E27FC236}">
              <a16:creationId xmlns:a16="http://schemas.microsoft.com/office/drawing/2014/main" id="{00000000-0008-0000-0000-00000B000000}"/>
            </a:ext>
          </a:extLst>
        </xdr:cNvPr>
        <xdr:cNvSpPr/>
      </xdr:nvSpPr>
      <xdr:spPr>
        <a:xfrm>
          <a:off x="2178938" y="2951325"/>
          <a:ext cx="6334125" cy="1657350"/>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23025" anchor="ctr" anchorCtr="0">
          <a:noAutofit/>
        </a:bodyPr>
        <a:lstStyle/>
        <a:p>
          <a:pPr marL="0" lvl="0" indent="0" algn="ctr" rtl="0">
            <a:spcBef>
              <a:spcPts val="0"/>
            </a:spcBef>
            <a:spcAft>
              <a:spcPts val="0"/>
            </a:spcAft>
            <a:buSzPts val="1200"/>
            <a:buFont typeface="Arial"/>
            <a:buNone/>
          </a:pPr>
          <a:endParaRPr sz="1200" b="0" i="0" u="none" strike="noStrike">
            <a:solidFill>
              <a:srgbClr val="000000"/>
            </a:solidFill>
            <a:latin typeface="Times"/>
            <a:ea typeface="Times"/>
            <a:cs typeface="Times"/>
            <a:sym typeface="Times"/>
          </a:endParaRPr>
        </a:p>
        <a:p>
          <a:pPr marL="0" lvl="0" indent="0" algn="ctr" rtl="0">
            <a:spcBef>
              <a:spcPts val="0"/>
            </a:spcBef>
            <a:spcAft>
              <a:spcPts val="0"/>
            </a:spcAft>
            <a:buClr>
              <a:srgbClr val="000000"/>
            </a:buClr>
            <a:buSzPts val="1200"/>
            <a:buFont typeface="Arial"/>
            <a:buNone/>
          </a:pPr>
          <a:r>
            <a:rPr lang="en-US" sz="1200" b="0" i="0" u="none" strike="noStrike">
              <a:solidFill>
                <a:srgbClr val="000000"/>
              </a:solidFill>
              <a:latin typeface="Arial"/>
              <a:ea typeface="Arial"/>
              <a:cs typeface="Arial"/>
              <a:sym typeface="Arial"/>
            </a:rPr>
            <a:t>SISTEMAS DE GESTIÓN Y CONTROL </a:t>
          </a:r>
          <a:endParaRPr sz="1400"/>
        </a:p>
        <a:p>
          <a:pPr marL="0" lvl="0" indent="0" algn="ctr" rtl="0">
            <a:spcBef>
              <a:spcPts val="0"/>
            </a:spcBef>
            <a:spcAft>
              <a:spcPts val="0"/>
            </a:spcAft>
            <a:buClr>
              <a:srgbClr val="000000"/>
            </a:buClr>
            <a:buSzPts val="1200"/>
            <a:buFont typeface="Arial"/>
            <a:buNone/>
          </a:pPr>
          <a:r>
            <a:rPr lang="en-US" sz="1200" b="0" i="0" u="none" strike="noStrike">
              <a:solidFill>
                <a:srgbClr val="000000"/>
              </a:solidFill>
              <a:latin typeface="Arial"/>
              <a:ea typeface="Arial"/>
              <a:cs typeface="Arial"/>
              <a:sym typeface="Arial"/>
            </a:rPr>
            <a:t>INTEGRADOS</a:t>
          </a:r>
          <a:endParaRPr sz="1400"/>
        </a:p>
        <a:p>
          <a:pPr marL="0" lvl="0" indent="0" algn="ctr" rtl="0">
            <a:spcBef>
              <a:spcPts val="0"/>
            </a:spcBef>
            <a:spcAft>
              <a:spcPts val="0"/>
            </a:spcAft>
            <a:buClr>
              <a:srgbClr val="000000"/>
            </a:buClr>
            <a:buSzPts val="1200"/>
            <a:buFont typeface="Arial"/>
            <a:buNone/>
          </a:pPr>
          <a:r>
            <a:rPr lang="en-US" sz="1200" b="0" i="0" u="none" strike="noStrike">
              <a:solidFill>
                <a:srgbClr val="000000"/>
              </a:solidFill>
              <a:latin typeface="Arial"/>
              <a:ea typeface="Arial"/>
              <a:cs typeface="Arial"/>
              <a:sym typeface="Arial"/>
            </a:rPr>
            <a:t> (SISTEDA, SGC y MECI)</a:t>
          </a:r>
          <a:endParaRPr sz="1400"/>
        </a:p>
        <a:p>
          <a:pPr marL="0" lvl="0" indent="0" algn="ctr" rtl="0">
            <a:spcBef>
              <a:spcPts val="0"/>
            </a:spcBef>
            <a:spcAft>
              <a:spcPts val="0"/>
            </a:spcAft>
            <a:buSzPts val="1200"/>
            <a:buFont typeface="Arial"/>
            <a:buNone/>
          </a:pPr>
          <a:endParaRPr sz="1200" b="0" i="0" u="none" strike="noStrike">
            <a:solidFill>
              <a:srgbClr val="000000"/>
            </a:solidFill>
            <a:latin typeface="Times"/>
            <a:ea typeface="Times"/>
            <a:cs typeface="Times"/>
            <a:sym typeface="Times"/>
          </a:endParaRPr>
        </a:p>
        <a:p>
          <a:pPr marL="0" lvl="0" indent="0" algn="ctr" rtl="0">
            <a:spcBef>
              <a:spcPts val="0"/>
            </a:spcBef>
            <a:spcAft>
              <a:spcPts val="0"/>
            </a:spcAft>
            <a:buClr>
              <a:srgbClr val="000000"/>
            </a:buClr>
            <a:buSzPts val="1200"/>
            <a:buFont typeface="Arial"/>
            <a:buNone/>
          </a:pPr>
          <a:r>
            <a:rPr lang="en-US" sz="1200" b="1" i="0" u="none" strike="noStrike">
              <a:solidFill>
                <a:srgbClr val="000000"/>
              </a:solidFill>
              <a:latin typeface="Arial"/>
              <a:ea typeface="Arial"/>
              <a:cs typeface="Arial"/>
              <a:sym typeface="Arial"/>
            </a:rPr>
            <a:t>FICHA TÉCNICA DE FORMULACIÓN DE INDICADORES </a:t>
          </a:r>
          <a:endParaRPr sz="1400"/>
        </a:p>
        <a:p>
          <a:pPr marL="0" lvl="0" indent="0" algn="ctr" rtl="0">
            <a:spcBef>
              <a:spcPts val="0"/>
            </a:spcBef>
            <a:spcAft>
              <a:spcPts val="0"/>
            </a:spcAft>
            <a:buSzPts val="1200"/>
            <a:buFont typeface="Arial"/>
            <a:buNone/>
          </a:pPr>
          <a:endParaRPr sz="1200" b="0" i="0" u="none" strike="noStrike">
            <a:solidFill>
              <a:srgbClr val="000000"/>
            </a:solidFill>
            <a:latin typeface="Times"/>
            <a:ea typeface="Times"/>
            <a:cs typeface="Times"/>
            <a:sym typeface="Times"/>
          </a:endParaRPr>
        </a:p>
        <a:p>
          <a:pPr marL="0" lvl="0" indent="0" algn="ctr" rtl="0">
            <a:spcBef>
              <a:spcPts val="0"/>
            </a:spcBef>
            <a:spcAft>
              <a:spcPts val="0"/>
            </a:spcAft>
            <a:buClr>
              <a:srgbClr val="000000"/>
            </a:buClr>
            <a:buSzPts val="1200"/>
            <a:buFont typeface="Arial"/>
            <a:buNone/>
          </a:pPr>
          <a:r>
            <a:rPr lang="en-US" sz="1200" b="1" i="0" u="none" strike="noStrike">
              <a:solidFill>
                <a:srgbClr val="000000"/>
              </a:solidFill>
              <a:latin typeface="Arial"/>
              <a:ea typeface="Arial"/>
              <a:cs typeface="Arial"/>
              <a:sym typeface="Arial"/>
            </a:rPr>
            <a:t>  </a:t>
          </a:r>
          <a:endParaRPr sz="1400"/>
        </a:p>
      </xdr:txBody>
    </xdr:sp>
    <xdr:clientData fLocksWithSheet="0"/>
  </xdr:oneCellAnchor>
  <xdr:oneCellAnchor>
    <xdr:from>
      <xdr:col>1</xdr:col>
      <xdr:colOff>57150</xdr:colOff>
      <xdr:row>5</xdr:row>
      <xdr:rowOff>114300</xdr:rowOff>
    </xdr:from>
    <xdr:ext cx="2085975" cy="723900"/>
    <xdr:sp macro="" textlink="">
      <xdr:nvSpPr>
        <xdr:cNvPr id="12" name="Shape 12">
          <a:extLst>
            <a:ext uri="{FF2B5EF4-FFF2-40B4-BE49-F238E27FC236}">
              <a16:creationId xmlns:a16="http://schemas.microsoft.com/office/drawing/2014/main" id="{00000000-0008-0000-0000-00000C000000}"/>
            </a:ext>
          </a:extLst>
        </xdr:cNvPr>
        <xdr:cNvSpPr/>
      </xdr:nvSpPr>
      <xdr:spPr>
        <a:xfrm>
          <a:off x="4307775" y="3422813"/>
          <a:ext cx="2076450" cy="714375"/>
        </a:xfrm>
        <a:prstGeom prst="rect">
          <a:avLst/>
        </a:prstGeom>
        <a:solidFill>
          <a:srgbClr val="FFFFFF"/>
        </a:solidFill>
        <a:ln>
          <a:noFill/>
        </a:ln>
      </xdr:spPr>
      <xdr:txBody>
        <a:bodyPr spcFirstLastPara="1" wrap="square" lIns="27350" tIns="18350" rIns="27350" bIns="18350" anchor="ctr" anchorCtr="0">
          <a:noAutofit/>
        </a:bodyPr>
        <a:lstStyle/>
        <a:p>
          <a:pPr marL="0" lvl="0" indent="0" algn="ctr" rtl="0">
            <a:spcBef>
              <a:spcPts val="0"/>
            </a:spcBef>
            <a:spcAft>
              <a:spcPts val="0"/>
            </a:spcAft>
            <a:buSzPts val="1200"/>
            <a:buFont typeface="Arial"/>
            <a:buNone/>
          </a:pPr>
          <a:endParaRPr sz="1200" b="0" i="0" u="none" strike="noStrike">
            <a:solidFill>
              <a:srgbClr val="000000"/>
            </a:solidFill>
            <a:latin typeface="Times"/>
            <a:ea typeface="Times"/>
            <a:cs typeface="Times"/>
            <a:sym typeface="Times"/>
          </a:endParaRPr>
        </a:p>
        <a:p>
          <a:pPr marL="0" lvl="0" indent="0" algn="ctr" rtl="0">
            <a:spcBef>
              <a:spcPts val="0"/>
            </a:spcBef>
            <a:spcAft>
              <a:spcPts val="0"/>
            </a:spcAft>
            <a:buClr>
              <a:srgbClr val="000000"/>
            </a:buClr>
            <a:buSzPts val="700"/>
            <a:buFont typeface="Arial"/>
            <a:buNone/>
          </a:pPr>
          <a:r>
            <a:rPr lang="en-US" sz="700" b="0" i="0" u="none" strike="noStrike">
              <a:solidFill>
                <a:srgbClr val="000000"/>
              </a:solidFill>
              <a:latin typeface="Arial"/>
              <a:ea typeface="Arial"/>
              <a:cs typeface="Arial"/>
              <a:sym typeface="Arial"/>
            </a:rPr>
            <a:t>DIRECCIONAMIENTO </a:t>
          </a:r>
          <a:endParaRPr sz="1400"/>
        </a:p>
        <a:p>
          <a:pPr marL="0" lvl="0" indent="0" algn="ctr" rtl="0">
            <a:spcBef>
              <a:spcPts val="0"/>
            </a:spcBef>
            <a:spcAft>
              <a:spcPts val="0"/>
            </a:spcAft>
            <a:buClr>
              <a:srgbClr val="000000"/>
            </a:buClr>
            <a:buSzPts val="700"/>
            <a:buFont typeface="Arial"/>
            <a:buNone/>
          </a:pPr>
          <a:r>
            <a:rPr lang="en-US" sz="700" b="0" i="0" u="none" strike="noStrike">
              <a:solidFill>
                <a:srgbClr val="000000"/>
              </a:solidFill>
              <a:latin typeface="Arial"/>
              <a:ea typeface="Arial"/>
              <a:cs typeface="Arial"/>
              <a:sym typeface="Arial"/>
            </a:rPr>
            <a:t>ESTRATÉGICO</a:t>
          </a:r>
          <a:endParaRPr sz="1400"/>
        </a:p>
        <a:p>
          <a:pPr marL="0" lvl="0" indent="0" algn="ctr" rtl="0">
            <a:spcBef>
              <a:spcPts val="0"/>
            </a:spcBef>
            <a:spcAft>
              <a:spcPts val="0"/>
            </a:spcAft>
            <a:buClr>
              <a:srgbClr val="000000"/>
            </a:buClr>
            <a:buSzPts val="700"/>
            <a:buFont typeface="Arial"/>
            <a:buNone/>
          </a:pPr>
          <a:r>
            <a:rPr lang="en-US" sz="700" b="0" i="0" u="none" strike="noStrike">
              <a:solidFill>
                <a:srgbClr val="000000"/>
              </a:solidFill>
              <a:latin typeface="Arial"/>
              <a:ea typeface="Arial"/>
              <a:cs typeface="Arial"/>
              <a:sym typeface="Arial"/>
            </a:rPr>
            <a:t>INFORMACIÓN ESTRATÉGICA</a:t>
          </a:r>
          <a:endParaRPr sz="1400"/>
        </a:p>
      </xdr:txBody>
    </xdr:sp>
    <xdr:clientData fLocksWithSheet="0"/>
  </xdr:oneCellAnchor>
  <xdr:oneCellAnchor>
    <xdr:from>
      <xdr:col>1</xdr:col>
      <xdr:colOff>600075</xdr:colOff>
      <xdr:row>1</xdr:row>
      <xdr:rowOff>180975</xdr:rowOff>
    </xdr:from>
    <xdr:ext cx="1076325" cy="819150"/>
    <xdr:pic>
      <xdr:nvPicPr>
        <xdr:cNvPr id="13" name="image1.jpg">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20</xdr:row>
      <xdr:rowOff>66675</xdr:rowOff>
    </xdr:from>
    <xdr:ext cx="12906375" cy="40005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11096625" cy="1381125"/>
    <xdr:sp macro="" textlink="">
      <xdr:nvSpPr>
        <xdr:cNvPr id="13" name="Shape 13">
          <a:extLst>
            <a:ext uri="{FF2B5EF4-FFF2-40B4-BE49-F238E27FC236}">
              <a16:creationId xmlns:a16="http://schemas.microsoft.com/office/drawing/2014/main" id="{00000000-0008-0000-0100-00000D000000}"/>
            </a:ext>
          </a:extLst>
        </xdr:cNvPr>
        <xdr:cNvSpPr/>
      </xdr:nvSpPr>
      <xdr:spPr>
        <a:xfrm>
          <a:off x="0" y="3094200"/>
          <a:ext cx="10692000" cy="1371600"/>
        </a:xfrm>
        <a:prstGeom prst="rect">
          <a:avLst/>
        </a:prstGeom>
        <a:noFill/>
        <a:ln w="9525" cap="sq"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8</xdr:col>
      <xdr:colOff>390525</xdr:colOff>
      <xdr:row>2</xdr:row>
      <xdr:rowOff>0</xdr:rowOff>
    </xdr:from>
    <xdr:ext cx="3057525" cy="495300"/>
    <xdr:sp macro="" textlink="">
      <xdr:nvSpPr>
        <xdr:cNvPr id="14" name="Shape 14">
          <a:extLst>
            <a:ext uri="{FF2B5EF4-FFF2-40B4-BE49-F238E27FC236}">
              <a16:creationId xmlns:a16="http://schemas.microsoft.com/office/drawing/2014/main" id="{00000000-0008-0000-0100-00000E000000}"/>
            </a:ext>
          </a:extLst>
        </xdr:cNvPr>
        <xdr:cNvSpPr/>
      </xdr:nvSpPr>
      <xdr:spPr>
        <a:xfrm>
          <a:off x="3822000" y="3537113"/>
          <a:ext cx="3048000" cy="485775"/>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0" anchor="ctr" anchorCtr="0">
          <a:noAutofit/>
        </a:bodyPr>
        <a:lstStyle/>
        <a:p>
          <a:pPr marL="0" lvl="0" indent="0" algn="ctr"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MEDE01.07.01.18.P05.F05</a:t>
          </a:r>
          <a:endParaRPr sz="1400"/>
        </a:p>
      </xdr:txBody>
    </xdr:sp>
    <xdr:clientData fLocksWithSheet="0"/>
  </xdr:oneCellAnchor>
  <xdr:oneCellAnchor>
    <xdr:from>
      <xdr:col>9</xdr:col>
      <xdr:colOff>809625</xdr:colOff>
      <xdr:row>4</xdr:row>
      <xdr:rowOff>28575</xdr:rowOff>
    </xdr:from>
    <xdr:ext cx="1457325" cy="266700"/>
    <xdr:sp macro="" textlink="">
      <xdr:nvSpPr>
        <xdr:cNvPr id="15" name="Shape 15">
          <a:extLst>
            <a:ext uri="{FF2B5EF4-FFF2-40B4-BE49-F238E27FC236}">
              <a16:creationId xmlns:a16="http://schemas.microsoft.com/office/drawing/2014/main" id="{00000000-0008-0000-0100-00000F000000}"/>
            </a:ext>
          </a:extLst>
        </xdr:cNvPr>
        <xdr:cNvSpPr/>
      </xdr:nvSpPr>
      <xdr:spPr>
        <a:xfrm>
          <a:off x="4622100" y="3651413"/>
          <a:ext cx="1447800" cy="257175"/>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0" anchor="ctr" anchorCtr="0">
          <a:noAutofit/>
        </a:bodyPr>
        <a:lstStyle/>
        <a:p>
          <a:pPr marL="0" lvl="0" indent="0" algn="ctr"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1</a:t>
          </a:r>
          <a:endParaRPr sz="1400"/>
        </a:p>
      </xdr:txBody>
    </xdr:sp>
    <xdr:clientData fLocksWithSheet="0"/>
  </xdr:oneCellAnchor>
  <xdr:oneCellAnchor>
    <xdr:from>
      <xdr:col>8</xdr:col>
      <xdr:colOff>390525</xdr:colOff>
      <xdr:row>4</xdr:row>
      <xdr:rowOff>28575</xdr:rowOff>
    </xdr:from>
    <xdr:ext cx="1628775" cy="266700"/>
    <xdr:sp macro="" textlink="">
      <xdr:nvSpPr>
        <xdr:cNvPr id="16" name="Shape 16">
          <a:extLst>
            <a:ext uri="{FF2B5EF4-FFF2-40B4-BE49-F238E27FC236}">
              <a16:creationId xmlns:a16="http://schemas.microsoft.com/office/drawing/2014/main" id="{00000000-0008-0000-0100-000010000000}"/>
            </a:ext>
          </a:extLst>
        </xdr:cNvPr>
        <xdr:cNvSpPr/>
      </xdr:nvSpPr>
      <xdr:spPr>
        <a:xfrm>
          <a:off x="4536375" y="3651413"/>
          <a:ext cx="1619250" cy="257175"/>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0" anchor="ctr" anchorCtr="0">
          <a:noAutofit/>
        </a:bodyPr>
        <a:lstStyle/>
        <a:p>
          <a:pPr marL="0" lvl="0" indent="0" algn="ctr"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VERSIÓN</a:t>
          </a:r>
          <a:endParaRPr sz="1400"/>
        </a:p>
      </xdr:txBody>
    </xdr:sp>
    <xdr:clientData fLocksWithSheet="0"/>
  </xdr:oneCellAnchor>
  <xdr:oneCellAnchor>
    <xdr:from>
      <xdr:col>9</xdr:col>
      <xdr:colOff>790575</xdr:colOff>
      <xdr:row>5</xdr:row>
      <xdr:rowOff>57150</xdr:rowOff>
    </xdr:from>
    <xdr:ext cx="1476375" cy="742950"/>
    <xdr:sp macro="" textlink="">
      <xdr:nvSpPr>
        <xdr:cNvPr id="17" name="Shape 17">
          <a:extLst>
            <a:ext uri="{FF2B5EF4-FFF2-40B4-BE49-F238E27FC236}">
              <a16:creationId xmlns:a16="http://schemas.microsoft.com/office/drawing/2014/main" id="{00000000-0008-0000-0100-000011000000}"/>
            </a:ext>
          </a:extLst>
        </xdr:cNvPr>
        <xdr:cNvSpPr/>
      </xdr:nvSpPr>
      <xdr:spPr>
        <a:xfrm>
          <a:off x="4612575" y="3413288"/>
          <a:ext cx="1466850" cy="733425"/>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23025" anchor="ctr" anchorCtr="0">
          <a:noAutofit/>
        </a:bodyPr>
        <a:lstStyle/>
        <a:p>
          <a:pPr marL="0" lvl="0" indent="0" algn="ctr"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09/mar/2018</a:t>
          </a:r>
          <a:endParaRPr sz="1400"/>
        </a:p>
      </xdr:txBody>
    </xdr:sp>
    <xdr:clientData fLocksWithSheet="0"/>
  </xdr:oneCellAnchor>
  <xdr:oneCellAnchor>
    <xdr:from>
      <xdr:col>8</xdr:col>
      <xdr:colOff>390525</xdr:colOff>
      <xdr:row>5</xdr:row>
      <xdr:rowOff>57150</xdr:rowOff>
    </xdr:from>
    <xdr:ext cx="1628775" cy="742950"/>
    <xdr:sp macro="" textlink="">
      <xdr:nvSpPr>
        <xdr:cNvPr id="18" name="Shape 18">
          <a:extLst>
            <a:ext uri="{FF2B5EF4-FFF2-40B4-BE49-F238E27FC236}">
              <a16:creationId xmlns:a16="http://schemas.microsoft.com/office/drawing/2014/main" id="{00000000-0008-0000-0100-000012000000}"/>
            </a:ext>
          </a:extLst>
        </xdr:cNvPr>
        <xdr:cNvSpPr/>
      </xdr:nvSpPr>
      <xdr:spPr>
        <a:xfrm>
          <a:off x="4536375" y="3413288"/>
          <a:ext cx="1619250" cy="733425"/>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23025" anchor="ctr" anchorCtr="0">
          <a:noAutofit/>
        </a:bodyPr>
        <a:lstStyle/>
        <a:p>
          <a:pPr marL="0" lvl="0" indent="0" algn="ctr"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FECHA DE</a:t>
          </a:r>
          <a:endParaRPr sz="1400"/>
        </a:p>
        <a:p>
          <a:pPr marL="0" lvl="0" indent="0" algn="ctr"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ENTRADA</a:t>
          </a:r>
          <a:endParaRPr sz="1400"/>
        </a:p>
        <a:p>
          <a:pPr marL="0" lvl="0" indent="0" algn="ctr" rtl="0">
            <a:spcBef>
              <a:spcPts val="0"/>
            </a:spcBef>
            <a:spcAft>
              <a:spcPts val="0"/>
            </a:spcAft>
            <a:buClr>
              <a:srgbClr val="000000"/>
            </a:buClr>
            <a:buSzPts val="800"/>
            <a:buFont typeface="Arial"/>
            <a:buNone/>
          </a:pPr>
          <a:r>
            <a:rPr lang="en-US" sz="800" b="0" i="0" u="none" strike="noStrike">
              <a:solidFill>
                <a:srgbClr val="000000"/>
              </a:solidFill>
              <a:latin typeface="Arial"/>
              <a:ea typeface="Arial"/>
              <a:cs typeface="Arial"/>
              <a:sym typeface="Arial"/>
            </a:rPr>
            <a:t>EN VIGENCIA                    </a:t>
          </a:r>
          <a:endParaRPr sz="1400"/>
        </a:p>
      </xdr:txBody>
    </xdr:sp>
    <xdr:clientData fLocksWithSheet="0"/>
  </xdr:oneCellAnchor>
  <xdr:oneCellAnchor>
    <xdr:from>
      <xdr:col>3</xdr:col>
      <xdr:colOff>457200</xdr:colOff>
      <xdr:row>2</xdr:row>
      <xdr:rowOff>0</xdr:rowOff>
    </xdr:from>
    <xdr:ext cx="5534025" cy="1381125"/>
    <xdr:sp macro="" textlink="">
      <xdr:nvSpPr>
        <xdr:cNvPr id="19" name="Shape 19">
          <a:extLst>
            <a:ext uri="{FF2B5EF4-FFF2-40B4-BE49-F238E27FC236}">
              <a16:creationId xmlns:a16="http://schemas.microsoft.com/office/drawing/2014/main" id="{00000000-0008-0000-0100-000013000000}"/>
            </a:ext>
          </a:extLst>
        </xdr:cNvPr>
        <xdr:cNvSpPr/>
      </xdr:nvSpPr>
      <xdr:spPr>
        <a:xfrm>
          <a:off x="2583750" y="3094200"/>
          <a:ext cx="5524500" cy="1371600"/>
        </a:xfrm>
        <a:prstGeom prst="rect">
          <a:avLst/>
        </a:prstGeom>
        <a:solidFill>
          <a:srgbClr val="FFFFFF"/>
        </a:solidFill>
        <a:ln w="9525" cap="sq" cmpd="sng">
          <a:solidFill>
            <a:srgbClr val="000000"/>
          </a:solidFill>
          <a:prstDash val="solid"/>
          <a:miter lim="800000"/>
          <a:headEnd type="none" w="sm" len="sm"/>
          <a:tailEnd type="none" w="sm" len="sm"/>
        </a:ln>
      </xdr:spPr>
      <xdr:txBody>
        <a:bodyPr spcFirstLastPara="1" wrap="square" lIns="27350" tIns="23025" rIns="27350" bIns="23025" anchor="ctr" anchorCtr="0">
          <a:noAutofit/>
        </a:bodyPr>
        <a:lstStyle/>
        <a:p>
          <a:pPr marL="0" lvl="0" indent="0" algn="ctr" rtl="0">
            <a:spcBef>
              <a:spcPts val="0"/>
            </a:spcBef>
            <a:spcAft>
              <a:spcPts val="0"/>
            </a:spcAft>
            <a:buClr>
              <a:srgbClr val="000000"/>
            </a:buClr>
            <a:buSzPts val="1000"/>
            <a:buFont typeface="Arial"/>
            <a:buNone/>
          </a:pPr>
          <a:r>
            <a:rPr lang="en-US" sz="1000" b="0" i="0" u="none" strike="noStrike">
              <a:solidFill>
                <a:srgbClr val="000000"/>
              </a:solidFill>
              <a:latin typeface="Arial"/>
              <a:ea typeface="Arial"/>
              <a:cs typeface="Arial"/>
              <a:sym typeface="Arial"/>
            </a:rPr>
            <a:t>SISTEMAS DE GESTIÓN Y CONTROL </a:t>
          </a:r>
          <a:endParaRPr sz="1400"/>
        </a:p>
        <a:p>
          <a:pPr marL="0" lvl="0" indent="0" algn="ctr" rtl="0">
            <a:spcBef>
              <a:spcPts val="0"/>
            </a:spcBef>
            <a:spcAft>
              <a:spcPts val="0"/>
            </a:spcAft>
            <a:buClr>
              <a:srgbClr val="000000"/>
            </a:buClr>
            <a:buSzPts val="1000"/>
            <a:buFont typeface="Arial"/>
            <a:buNone/>
          </a:pPr>
          <a:r>
            <a:rPr lang="en-US" sz="1000" b="0" i="0" u="none" strike="noStrike">
              <a:solidFill>
                <a:srgbClr val="000000"/>
              </a:solidFill>
              <a:latin typeface="Arial"/>
              <a:ea typeface="Arial"/>
              <a:cs typeface="Arial"/>
              <a:sym typeface="Arial"/>
            </a:rPr>
            <a:t>INTEGRADOS</a:t>
          </a:r>
          <a:endParaRPr sz="1400"/>
        </a:p>
        <a:p>
          <a:pPr marL="0" lvl="0" indent="0" algn="ctr" rtl="0">
            <a:spcBef>
              <a:spcPts val="0"/>
            </a:spcBef>
            <a:spcAft>
              <a:spcPts val="0"/>
            </a:spcAft>
            <a:buClr>
              <a:srgbClr val="000000"/>
            </a:buClr>
            <a:buSzPts val="1000"/>
            <a:buFont typeface="Arial"/>
            <a:buNone/>
          </a:pPr>
          <a:r>
            <a:rPr lang="en-US" sz="1000" b="0" i="0" u="none" strike="noStrike">
              <a:solidFill>
                <a:srgbClr val="000000"/>
              </a:solidFill>
              <a:latin typeface="Arial"/>
              <a:ea typeface="Arial"/>
              <a:cs typeface="Arial"/>
              <a:sym typeface="Arial"/>
            </a:rPr>
            <a:t>(SISTEDA, SGC y MECI)</a:t>
          </a:r>
          <a:endParaRPr sz="1400"/>
        </a:p>
        <a:p>
          <a:pPr marL="0" lvl="0" indent="0" algn="ctr" rtl="0">
            <a:spcBef>
              <a:spcPts val="0"/>
            </a:spcBef>
            <a:spcAft>
              <a:spcPts val="0"/>
            </a:spcAft>
            <a:buSzPts val="1200"/>
            <a:buFont typeface="Arial"/>
            <a:buNone/>
          </a:pPr>
          <a:endParaRPr sz="1200" b="0" i="0" u="none" strike="noStrike">
            <a:solidFill>
              <a:srgbClr val="000000"/>
            </a:solidFill>
            <a:latin typeface="Times"/>
            <a:ea typeface="Times"/>
            <a:cs typeface="Times"/>
            <a:sym typeface="Times"/>
          </a:endParaRPr>
        </a:p>
        <a:p>
          <a:pPr marL="0" lvl="0" indent="0" algn="ctr" rtl="0">
            <a:spcBef>
              <a:spcPts val="0"/>
            </a:spcBef>
            <a:spcAft>
              <a:spcPts val="0"/>
            </a:spcAft>
            <a:buClr>
              <a:srgbClr val="000000"/>
            </a:buClr>
            <a:buSzPts val="1200"/>
            <a:buFont typeface="Arial"/>
            <a:buNone/>
          </a:pPr>
          <a:r>
            <a:rPr lang="en-US" sz="1200" b="1" i="0" u="none" strike="noStrike">
              <a:solidFill>
                <a:srgbClr val="000000"/>
              </a:solidFill>
              <a:latin typeface="Arial"/>
              <a:ea typeface="Arial"/>
              <a:cs typeface="Arial"/>
              <a:sym typeface="Arial"/>
            </a:rPr>
            <a:t>FICHA TÉCNICA DE SEGUIMIENTO DE INDICADORES  </a:t>
          </a:r>
          <a:endParaRPr sz="1400"/>
        </a:p>
      </xdr:txBody>
    </xdr:sp>
    <xdr:clientData fLocksWithSheet="0"/>
  </xdr:oneCellAnchor>
  <xdr:oneCellAnchor>
    <xdr:from>
      <xdr:col>1</xdr:col>
      <xdr:colOff>28575</xdr:colOff>
      <xdr:row>6</xdr:row>
      <xdr:rowOff>28575</xdr:rowOff>
    </xdr:from>
    <xdr:ext cx="2486025" cy="457200"/>
    <xdr:sp macro="" textlink="">
      <xdr:nvSpPr>
        <xdr:cNvPr id="20" name="Shape 20">
          <a:extLst>
            <a:ext uri="{FF2B5EF4-FFF2-40B4-BE49-F238E27FC236}">
              <a16:creationId xmlns:a16="http://schemas.microsoft.com/office/drawing/2014/main" id="{00000000-0008-0000-0100-000014000000}"/>
            </a:ext>
          </a:extLst>
        </xdr:cNvPr>
        <xdr:cNvSpPr/>
      </xdr:nvSpPr>
      <xdr:spPr>
        <a:xfrm>
          <a:off x="4107750" y="3556163"/>
          <a:ext cx="2476500" cy="447675"/>
        </a:xfrm>
        <a:prstGeom prst="rect">
          <a:avLst/>
        </a:prstGeom>
        <a:solidFill>
          <a:srgbClr val="FFFFFF"/>
        </a:solidFill>
        <a:ln>
          <a:noFill/>
        </a:ln>
      </xdr:spPr>
      <xdr:txBody>
        <a:bodyPr spcFirstLastPara="1" wrap="square" lIns="27350" tIns="18350" rIns="27350" bIns="18350" anchor="ctr" anchorCtr="0">
          <a:noAutofit/>
        </a:bodyPr>
        <a:lstStyle/>
        <a:p>
          <a:pPr marL="0" lvl="0" indent="0" algn="ctr" rtl="0">
            <a:spcBef>
              <a:spcPts val="0"/>
            </a:spcBef>
            <a:spcAft>
              <a:spcPts val="0"/>
            </a:spcAft>
            <a:buClr>
              <a:srgbClr val="000000"/>
            </a:buClr>
            <a:buSzPts val="700"/>
            <a:buFont typeface="Arial"/>
            <a:buNone/>
          </a:pPr>
          <a:r>
            <a:rPr lang="en-US" sz="700" b="0" i="0" u="none" strike="noStrike">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Clr>
              <a:srgbClr val="000000"/>
            </a:buClr>
            <a:buSzPts val="700"/>
            <a:buFont typeface="Arial"/>
            <a:buNone/>
          </a:pPr>
          <a:r>
            <a:rPr lang="en-US" sz="700" b="0" i="0" u="none" strike="noStrike">
              <a:solidFill>
                <a:srgbClr val="000000"/>
              </a:solidFill>
              <a:latin typeface="Arial"/>
              <a:ea typeface="Arial"/>
              <a:cs typeface="Arial"/>
              <a:sym typeface="Arial"/>
            </a:rPr>
            <a:t>INFORMACIÓN ESTRATEGICA</a:t>
          </a:r>
          <a:endParaRPr sz="1400"/>
        </a:p>
      </xdr:txBody>
    </xdr:sp>
    <xdr:clientData fLocksWithSheet="0"/>
  </xdr:oneCellAnchor>
  <xdr:oneCellAnchor>
    <xdr:from>
      <xdr:col>1</xdr:col>
      <xdr:colOff>781050</xdr:colOff>
      <xdr:row>2</xdr:row>
      <xdr:rowOff>38100</xdr:rowOff>
    </xdr:from>
    <xdr:ext cx="1076325" cy="8572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JENIFFER_GALLEGO/pc/TABLEROS%20DE%20CONTROL/TABLERO%20DE%20CONTROL%202019_TRIM_IV_20191126(copia%20de%20Jeniffer%20Gallego%20Gonzalez%20Nov%2026%201442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hrodriguez\Configuraci&#243;n%20local\Archivos%20temporales%20de%20Internet\OLK108\luforero\A&#209;OS\2001\VARIOS\01PERFILES5A17NUEV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
      <sheetName val="PORTADA"/>
      <sheetName val="PROCESOS_PADRINOS"/>
      <sheetName val="ANSELMO CORRAL"/>
      <sheetName val="SANDRA ESCOBAR"/>
      <sheetName val="ALEJANDRO CARVAJAL"/>
      <sheetName val="JAMES VALENCIA"/>
      <sheetName val="EFICACIA DESEMPEÑO"/>
      <sheetName val="Eficacia Marzo 2019"/>
      <sheetName val="PDM JUNIO 2019"/>
      <sheetName val="ASISTENCIAS TÉCNICAS"/>
      <sheetName val="OBJETIVOS DE CALIDAD"/>
      <sheetName val="Hoja1"/>
      <sheetName val="TABLA DINÁMICA"/>
      <sheetName val="CRITICOS IV TRIMESTRE"/>
      <sheetName val="BAJOS IV TRIMESTRE"/>
      <sheetName val="CRITICOS II TRIMESTRE"/>
      <sheetName val="BAJOS II TRIMESTE"/>
      <sheetName val="BAJOS III TRIMESTRE"/>
      <sheetName val="CRITICOS III TRIMESTRE"/>
      <sheetName val="CRITICOS I TRIMESTRE"/>
      <sheetName val="BAJOS I TRIMESTRE"/>
      <sheetName val="DESEMPEÑO OBJ TRIMESTRE II"/>
      <sheetName val="DESEMPEÑO OBJ TRIMESTRE III"/>
      <sheetName val="INDICADORES POR TIPO"/>
      <sheetName val="EFECTIVIDAD"/>
      <sheetName val="EFICACIA"/>
      <sheetName val="ANÁLISIS BAJOS DESEMPEÑOS IT"/>
      <sheetName val="TABLA BAJOS DESEMPEÑOS IT"/>
      <sheetName val="EFICIENCIA"/>
      <sheetName val="ANÁLISIS BAJOS DESEMPEÑOS IIT"/>
      <sheetName val="TABLA BAJOS DESEMPEÑOS IIT"/>
      <sheetName val="ANÁLISIS BAJOS DESEMPEÑOS IIIT"/>
      <sheetName val="TABLA BAJOS DESEMPEÑOS IIIT"/>
      <sheetName val="INDICADORES POR PROCESO"/>
      <sheetName val="INDICADORES POR ORGANISMOS"/>
      <sheetName val="ORGANISMOS"/>
      <sheetName val="INDICADORES FRECUENCIA"/>
      <sheetName val="INDICADORES POR MACROPROCESO"/>
      <sheetName val="MACROP_APOYO"/>
      <sheetName val="MACROP_ESTRATÉGICOS"/>
      <sheetName val="MACROP_CONTROL"/>
      <sheetName val="MACROP_MISIONALES"/>
      <sheetName val="DESEMPEÑO I TRIMESTRE"/>
      <sheetName val="DESEMPEÑO II TRIMESTRE"/>
      <sheetName val="DESEMPEÑO IV TRIMESTRE"/>
      <sheetName val="DESEMPEÑO III TRIMESTRE"/>
      <sheetName val="SOBRESALIENTE_DESP"/>
      <sheetName val="SATISFACTORIO_DESP"/>
      <sheetName val="MEDIOS_DESP"/>
      <sheetName val="BAJOS_DESP"/>
      <sheetName val="CRITICOS_DESP"/>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DEDADESTOTAL"/>
      <sheetName val="MADEDADESTOTALcap"/>
      <sheetName val="EST"/>
      <sheetName val="POB"/>
      <sheetName val="EFITOTAL"/>
      <sheetName val="DOC"/>
      <sheetName val="Hoja2"/>
      <sheetName val="Hoja1"/>
      <sheetName val="TASANAL"/>
      <sheetName val="ASIGTOTAL01"/>
      <sheetName val="MATDEPSECZON"/>
      <sheetName val="INDICE"/>
      <sheetName val="COLOMBIA"/>
      <sheetName val="ANTIOQUIA"/>
      <sheetName val="MEDELLIN"/>
      <sheetName val="ATLANTICO"/>
      <sheetName val="BARRANQUILLA"/>
      <sheetName val="BOGOTA"/>
      <sheetName val="BOLIVAR"/>
      <sheetName val="CARTAGENA"/>
      <sheetName val="BOYACA"/>
      <sheetName val="TUNJA"/>
      <sheetName val="CALDAS"/>
      <sheetName val="MANIZALES"/>
      <sheetName val="CAQUETA"/>
      <sheetName val="FLORENCIA"/>
      <sheetName val="CAUCA"/>
      <sheetName val="POPAYAN"/>
      <sheetName val="VALLEDUPAR"/>
      <sheetName val="CESAR"/>
      <sheetName val="CORDOBA"/>
      <sheetName val="MONTERIA"/>
      <sheetName val="CUNDINAMARCA"/>
      <sheetName val="CHOCO"/>
      <sheetName val="QUIBDO"/>
      <sheetName val="HUILA"/>
      <sheetName val="NEIVA"/>
      <sheetName val="LAGUAJIRA"/>
      <sheetName val="RIOACHA"/>
      <sheetName val="MAGDALENA"/>
      <sheetName val="SANTAMARTA"/>
      <sheetName val="META"/>
      <sheetName val="VILLAVICENCIO"/>
      <sheetName val="NARIÑO"/>
      <sheetName val="PASTO"/>
      <sheetName val="NORTESANTANDER"/>
      <sheetName val="CUCUTA"/>
      <sheetName val="QUINDIO"/>
      <sheetName val="ARMENIA"/>
      <sheetName val="RISARALDA"/>
      <sheetName val="PEREIRA"/>
      <sheetName val="SANTANDER"/>
      <sheetName val="BUCARAMANGA"/>
      <sheetName val="SUCRE"/>
      <sheetName val="SINCELEJO"/>
      <sheetName val="TOLIMA"/>
      <sheetName val="IBAGUE"/>
      <sheetName val="VALLE"/>
      <sheetName val="CALI"/>
      <sheetName val="ARAUCA"/>
      <sheetName val="ARAUCACAPITAL"/>
      <sheetName val="CASANARE"/>
      <sheetName val="YOPAL"/>
      <sheetName val="PUTUMAYO"/>
      <sheetName val="MOCOA"/>
      <sheetName val="SANANDRES"/>
      <sheetName val="SANANDRESCAPITAL"/>
      <sheetName val="AMAZONAS"/>
      <sheetName val="LETICIA"/>
      <sheetName val="GUAINIA"/>
      <sheetName val="INIRIDA"/>
      <sheetName val="GUAVIARE"/>
      <sheetName val="SANJOSEDELGUAVIARE"/>
      <sheetName val="VAUPES"/>
      <sheetName val="MITU"/>
      <sheetName val="VICHADA"/>
      <sheetName val="PUERTOCARREÑ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row r="36">
          <cell r="C36">
            <v>4005</v>
          </cell>
        </row>
        <row r="37">
          <cell r="C37">
            <v>258</v>
          </cell>
        </row>
        <row r="39">
          <cell r="C39">
            <v>3154</v>
          </cell>
        </row>
        <row r="40">
          <cell r="C40">
            <v>1109</v>
          </cell>
        </row>
        <row r="85">
          <cell r="D85">
            <v>0.7207594936708861</v>
          </cell>
        </row>
        <row r="86">
          <cell r="D86">
            <v>0.15544303797468353</v>
          </cell>
        </row>
        <row r="87">
          <cell r="D87">
            <v>0.12379746835443038</v>
          </cell>
        </row>
        <row r="92">
          <cell r="C92">
            <v>26</v>
          </cell>
        </row>
        <row r="93">
          <cell r="C93">
            <v>3</v>
          </cell>
        </row>
        <row r="95">
          <cell r="C95">
            <v>12</v>
          </cell>
        </row>
        <row r="96">
          <cell r="C96">
            <v>99</v>
          </cell>
        </row>
        <row r="99">
          <cell r="C99">
            <v>183</v>
          </cell>
        </row>
        <row r="100">
          <cell r="C100">
            <v>18</v>
          </cell>
        </row>
        <row r="102">
          <cell r="C102">
            <v>142</v>
          </cell>
        </row>
        <row r="103">
          <cell r="C103">
            <v>59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E1000"/>
  <sheetViews>
    <sheetView showGridLines="0" tabSelected="1" topLeftCell="D10" workbookViewId="0">
      <selection activeCell="G23" sqref="G23:M23"/>
    </sheetView>
  </sheetViews>
  <sheetFormatPr baseColWidth="10" defaultColWidth="14.42578125" defaultRowHeight="15" customHeight="1"/>
  <cols>
    <col min="1" max="1" width="5.140625" customWidth="1"/>
    <col min="2" max="2" width="31.5703125" customWidth="1"/>
    <col min="3" max="3" width="17.140625" customWidth="1"/>
    <col min="4" max="4" width="6.85546875" customWidth="1"/>
    <col min="5" max="5" width="7.140625" customWidth="1"/>
    <col min="6" max="6" width="16.5703125" customWidth="1"/>
    <col min="7" max="7" width="9.7109375" customWidth="1"/>
    <col min="8" max="8" width="8.140625" customWidth="1"/>
    <col min="9" max="9" width="6.7109375" customWidth="1"/>
    <col min="10" max="10" width="3.42578125" customWidth="1"/>
    <col min="11" max="11" width="12.140625" customWidth="1"/>
    <col min="12" max="12" width="24.85546875" customWidth="1"/>
    <col min="13" max="13" width="23.85546875" customWidth="1"/>
    <col min="14" max="31" width="11.85546875" customWidth="1"/>
  </cols>
  <sheetData>
    <row r="2" spans="2:31">
      <c r="B2" s="77"/>
      <c r="C2" s="78"/>
      <c r="D2" s="78"/>
      <c r="E2" s="78"/>
      <c r="F2" s="78"/>
      <c r="G2" s="78"/>
      <c r="H2" s="78"/>
      <c r="I2" s="78"/>
      <c r="J2" s="78"/>
      <c r="K2" s="78"/>
      <c r="L2" s="78"/>
      <c r="M2" s="79"/>
    </row>
    <row r="3" spans="2:31">
      <c r="B3" s="80"/>
      <c r="C3" s="63"/>
      <c r="D3" s="63"/>
      <c r="E3" s="63"/>
      <c r="F3" s="63"/>
      <c r="G3" s="63"/>
      <c r="H3" s="63"/>
      <c r="I3" s="63"/>
      <c r="J3" s="63"/>
      <c r="K3" s="63"/>
      <c r="L3" s="63"/>
      <c r="M3" s="81"/>
    </row>
    <row r="4" spans="2:31">
      <c r="B4" s="80"/>
      <c r="C4" s="63"/>
      <c r="D4" s="63"/>
      <c r="E4" s="63"/>
      <c r="F4" s="63"/>
      <c r="G4" s="63"/>
      <c r="H4" s="63"/>
      <c r="I4" s="63"/>
      <c r="J4" s="63"/>
      <c r="K4" s="63"/>
      <c r="L4" s="63"/>
      <c r="M4" s="81"/>
    </row>
    <row r="5" spans="2:31">
      <c r="B5" s="80"/>
      <c r="C5" s="63"/>
      <c r="D5" s="63"/>
      <c r="E5" s="63"/>
      <c r="F5" s="63"/>
      <c r="G5" s="63"/>
      <c r="H5" s="63"/>
      <c r="I5" s="63"/>
      <c r="J5" s="63"/>
      <c r="K5" s="63"/>
      <c r="L5" s="63"/>
      <c r="M5" s="81"/>
    </row>
    <row r="6" spans="2:31">
      <c r="B6" s="80"/>
      <c r="C6" s="63"/>
      <c r="D6" s="63"/>
      <c r="E6" s="63"/>
      <c r="F6" s="63"/>
      <c r="G6" s="63"/>
      <c r="H6" s="63"/>
      <c r="I6" s="63"/>
      <c r="J6" s="63"/>
      <c r="K6" s="63"/>
      <c r="L6" s="63"/>
      <c r="M6" s="81"/>
    </row>
    <row r="7" spans="2:31">
      <c r="B7" s="80"/>
      <c r="C7" s="63"/>
      <c r="D7" s="63"/>
      <c r="E7" s="63"/>
      <c r="F7" s="63"/>
      <c r="G7" s="63"/>
      <c r="H7" s="63"/>
      <c r="I7" s="63"/>
      <c r="J7" s="63"/>
      <c r="K7" s="63"/>
      <c r="L7" s="63"/>
      <c r="M7" s="81"/>
    </row>
    <row r="8" spans="2:31">
      <c r="B8" s="80"/>
      <c r="C8" s="63"/>
      <c r="D8" s="63"/>
      <c r="E8" s="63"/>
      <c r="F8" s="63"/>
      <c r="G8" s="63"/>
      <c r="H8" s="63"/>
      <c r="I8" s="63"/>
      <c r="J8" s="63"/>
      <c r="K8" s="63"/>
      <c r="L8" s="63"/>
      <c r="M8" s="81"/>
    </row>
    <row r="9" spans="2:31">
      <c r="B9" s="80"/>
      <c r="C9" s="63"/>
      <c r="D9" s="63"/>
      <c r="E9" s="63"/>
      <c r="F9" s="63"/>
      <c r="G9" s="63"/>
      <c r="H9" s="63"/>
      <c r="I9" s="63"/>
      <c r="J9" s="63"/>
      <c r="K9" s="63"/>
      <c r="L9" s="63"/>
      <c r="M9" s="81"/>
    </row>
    <row r="10" spans="2:31" ht="20.25" customHeight="1">
      <c r="B10" s="82"/>
      <c r="C10" s="83"/>
      <c r="D10" s="83"/>
      <c r="E10" s="83"/>
      <c r="F10" s="83"/>
      <c r="G10" s="83"/>
      <c r="H10" s="83"/>
      <c r="I10" s="83"/>
      <c r="J10" s="83"/>
      <c r="K10" s="83"/>
      <c r="L10" s="83"/>
      <c r="M10" s="84"/>
    </row>
    <row r="11" spans="2:31" ht="12.75" customHeight="1">
      <c r="B11" s="1"/>
      <c r="C11" s="2"/>
      <c r="D11" s="2"/>
      <c r="E11" s="2"/>
      <c r="F11" s="3"/>
      <c r="G11" s="2"/>
      <c r="H11" s="2"/>
      <c r="I11" s="2"/>
      <c r="J11" s="2"/>
      <c r="K11" s="2"/>
      <c r="L11" s="2"/>
      <c r="M11" s="4"/>
    </row>
    <row r="12" spans="2:31" ht="23.25" customHeight="1">
      <c r="B12" s="85" t="s">
        <v>0</v>
      </c>
      <c r="C12" s="53"/>
      <c r="D12" s="53"/>
      <c r="E12" s="53"/>
      <c r="F12" s="53"/>
      <c r="G12" s="53"/>
      <c r="H12" s="53"/>
      <c r="I12" s="53"/>
      <c r="J12" s="53"/>
      <c r="K12" s="53"/>
      <c r="L12" s="53"/>
      <c r="M12" s="59"/>
      <c r="W12" s="5"/>
      <c r="X12" s="5"/>
      <c r="Y12" s="5"/>
      <c r="Z12" s="5"/>
      <c r="AA12" s="5"/>
      <c r="AB12" s="5"/>
      <c r="AC12" s="5"/>
      <c r="AD12" s="5"/>
      <c r="AE12" s="5"/>
    </row>
    <row r="13" spans="2:31" ht="15.75" customHeight="1">
      <c r="B13" s="6"/>
      <c r="C13" s="7"/>
      <c r="D13" s="8"/>
      <c r="E13" s="8"/>
      <c r="F13" s="7"/>
      <c r="G13" s="7"/>
      <c r="H13" s="7"/>
      <c r="I13" s="8"/>
      <c r="J13" s="8"/>
      <c r="K13" s="7"/>
      <c r="L13" s="7"/>
      <c r="M13" s="9"/>
    </row>
    <row r="14" spans="2:31" ht="12.75" customHeight="1">
      <c r="B14" s="67" t="s">
        <v>1</v>
      </c>
      <c r="C14" s="68"/>
      <c r="D14" s="10"/>
      <c r="E14" s="10"/>
      <c r="F14" s="86" t="s">
        <v>2</v>
      </c>
      <c r="G14" s="87"/>
      <c r="H14" s="68"/>
      <c r="I14" s="10"/>
      <c r="J14" s="10"/>
      <c r="K14" s="86" t="s">
        <v>3</v>
      </c>
      <c r="L14" s="68"/>
      <c r="M14" s="11"/>
    </row>
    <row r="15" spans="2:31" ht="12.75" customHeight="1">
      <c r="B15" s="69"/>
      <c r="C15" s="70"/>
      <c r="D15" s="10"/>
      <c r="E15" s="10"/>
      <c r="F15" s="88"/>
      <c r="G15" s="89"/>
      <c r="H15" s="70"/>
      <c r="I15" s="10"/>
      <c r="J15" s="10"/>
      <c r="K15" s="88"/>
      <c r="L15" s="70"/>
      <c r="M15" s="11"/>
    </row>
    <row r="16" spans="2:31" ht="14.25" customHeight="1">
      <c r="B16" s="12" t="s">
        <v>4</v>
      </c>
      <c r="C16" s="13"/>
      <c r="D16" s="14"/>
      <c r="E16" s="14"/>
      <c r="F16" s="15" t="s">
        <v>5</v>
      </c>
      <c r="G16" s="66" t="s">
        <v>6</v>
      </c>
      <c r="H16" s="54"/>
      <c r="I16" s="14"/>
      <c r="J16" s="10"/>
      <c r="K16" s="90" t="s">
        <v>105</v>
      </c>
      <c r="L16" s="68"/>
      <c r="M16" s="11"/>
    </row>
    <row r="17" spans="2:13">
      <c r="B17" s="12" t="s">
        <v>7</v>
      </c>
      <c r="C17" s="13" t="s">
        <v>6</v>
      </c>
      <c r="D17" s="14"/>
      <c r="E17" s="14"/>
      <c r="F17" s="15" t="s">
        <v>8</v>
      </c>
      <c r="G17" s="66"/>
      <c r="H17" s="54"/>
      <c r="I17" s="14"/>
      <c r="J17" s="10"/>
      <c r="K17" s="91"/>
      <c r="L17" s="92"/>
      <c r="M17" s="11"/>
    </row>
    <row r="18" spans="2:13">
      <c r="B18" s="12" t="s">
        <v>9</v>
      </c>
      <c r="C18" s="13"/>
      <c r="D18" s="14"/>
      <c r="E18" s="14"/>
      <c r="F18" s="15" t="s">
        <v>10</v>
      </c>
      <c r="G18" s="66"/>
      <c r="H18" s="54"/>
      <c r="I18" s="14"/>
      <c r="J18" s="10"/>
      <c r="K18" s="88"/>
      <c r="L18" s="70"/>
      <c r="M18" s="11"/>
    </row>
    <row r="19" spans="2:13">
      <c r="B19" s="12" t="s">
        <v>11</v>
      </c>
      <c r="C19" s="13"/>
      <c r="D19" s="14"/>
      <c r="E19" s="14"/>
      <c r="F19" s="15" t="s">
        <v>12</v>
      </c>
      <c r="G19" s="66"/>
      <c r="H19" s="54"/>
      <c r="I19" s="10"/>
      <c r="J19" s="16"/>
      <c r="K19" s="16"/>
      <c r="L19" s="16"/>
      <c r="M19" s="11"/>
    </row>
    <row r="20" spans="2:13" ht="10.5" customHeight="1">
      <c r="B20" s="17"/>
      <c r="C20" s="18"/>
      <c r="D20" s="10"/>
      <c r="E20" s="10"/>
      <c r="F20" s="10"/>
      <c r="G20" s="10"/>
      <c r="H20" s="10"/>
      <c r="I20" s="10"/>
      <c r="J20" s="16"/>
      <c r="K20" s="16"/>
      <c r="L20" s="16"/>
      <c r="M20" s="11"/>
    </row>
    <row r="21" spans="2:13" ht="17.25" customHeight="1">
      <c r="B21" s="93" t="s">
        <v>13</v>
      </c>
      <c r="C21" s="87"/>
      <c r="D21" s="87"/>
      <c r="E21" s="87"/>
      <c r="F21" s="87"/>
      <c r="G21" s="87"/>
      <c r="H21" s="87"/>
      <c r="I21" s="87"/>
      <c r="J21" s="87"/>
      <c r="K21" s="87"/>
      <c r="L21" s="87"/>
      <c r="M21" s="94"/>
    </row>
    <row r="22" spans="2:13" ht="14.25" customHeight="1">
      <c r="B22" s="69"/>
      <c r="C22" s="89"/>
      <c r="D22" s="89"/>
      <c r="E22" s="89"/>
      <c r="F22" s="89"/>
      <c r="G22" s="89"/>
      <c r="H22" s="89"/>
      <c r="I22" s="89"/>
      <c r="J22" s="89"/>
      <c r="K22" s="89"/>
      <c r="L22" s="89"/>
      <c r="M22" s="95"/>
    </row>
    <row r="23" spans="2:13" ht="21" customHeight="1">
      <c r="B23" s="71" t="s">
        <v>14</v>
      </c>
      <c r="C23" s="97" t="s">
        <v>15</v>
      </c>
      <c r="D23" s="53"/>
      <c r="E23" s="53"/>
      <c r="F23" s="54"/>
      <c r="G23" s="98" t="s">
        <v>16</v>
      </c>
      <c r="H23" s="53"/>
      <c r="I23" s="53"/>
      <c r="J23" s="53"/>
      <c r="K23" s="53"/>
      <c r="L23" s="53"/>
      <c r="M23" s="59"/>
    </row>
    <row r="24" spans="2:13" ht="19.5" customHeight="1">
      <c r="B24" s="72"/>
      <c r="C24" s="97" t="s">
        <v>17</v>
      </c>
      <c r="D24" s="53"/>
      <c r="E24" s="53"/>
      <c r="F24" s="54"/>
      <c r="G24" s="96" t="s">
        <v>18</v>
      </c>
      <c r="H24" s="53"/>
      <c r="I24" s="53"/>
      <c r="J24" s="53"/>
      <c r="K24" s="53"/>
      <c r="L24" s="53"/>
      <c r="M24" s="59"/>
    </row>
    <row r="25" spans="2:13" ht="19.5" customHeight="1">
      <c r="B25" s="72"/>
      <c r="C25" s="97" t="s">
        <v>19</v>
      </c>
      <c r="D25" s="53"/>
      <c r="E25" s="53"/>
      <c r="F25" s="54"/>
      <c r="G25" s="96" t="s">
        <v>20</v>
      </c>
      <c r="H25" s="53"/>
      <c r="I25" s="53"/>
      <c r="J25" s="53"/>
      <c r="K25" s="53"/>
      <c r="L25" s="53"/>
      <c r="M25" s="59"/>
    </row>
    <row r="26" spans="2:13" ht="19.5" customHeight="1">
      <c r="B26" s="73"/>
      <c r="C26" s="97" t="s">
        <v>21</v>
      </c>
      <c r="D26" s="53"/>
      <c r="E26" s="53"/>
      <c r="F26" s="54"/>
      <c r="G26" s="96" t="s">
        <v>22</v>
      </c>
      <c r="H26" s="53"/>
      <c r="I26" s="53"/>
      <c r="J26" s="53"/>
      <c r="K26" s="53"/>
      <c r="L26" s="53"/>
      <c r="M26" s="59"/>
    </row>
    <row r="27" spans="2:13" ht="23.25" customHeight="1">
      <c r="B27" s="71" t="s">
        <v>23</v>
      </c>
      <c r="C27" s="97" t="s">
        <v>24</v>
      </c>
      <c r="D27" s="53"/>
      <c r="E27" s="53"/>
      <c r="F27" s="54"/>
      <c r="G27" s="96" t="s">
        <v>25</v>
      </c>
      <c r="H27" s="53"/>
      <c r="I27" s="53"/>
      <c r="J27" s="53"/>
      <c r="K27" s="53"/>
      <c r="L27" s="53"/>
      <c r="M27" s="59"/>
    </row>
    <row r="28" spans="2:13" ht="23.25" customHeight="1">
      <c r="B28" s="72"/>
      <c r="C28" s="97" t="s">
        <v>26</v>
      </c>
      <c r="D28" s="53"/>
      <c r="E28" s="53"/>
      <c r="F28" s="54"/>
      <c r="G28" s="96" t="s">
        <v>27</v>
      </c>
      <c r="H28" s="53"/>
      <c r="I28" s="53"/>
      <c r="J28" s="53"/>
      <c r="K28" s="53"/>
      <c r="L28" s="53"/>
      <c r="M28" s="59"/>
    </row>
    <row r="29" spans="2:13" ht="23.25" customHeight="1">
      <c r="B29" s="72"/>
      <c r="C29" s="97" t="s">
        <v>28</v>
      </c>
      <c r="D29" s="53"/>
      <c r="E29" s="53"/>
      <c r="F29" s="54"/>
      <c r="G29" s="96" t="s">
        <v>29</v>
      </c>
      <c r="H29" s="53"/>
      <c r="I29" s="53"/>
      <c r="J29" s="53"/>
      <c r="K29" s="53"/>
      <c r="L29" s="53"/>
      <c r="M29" s="59"/>
    </row>
    <row r="30" spans="2:13" ht="23.25" customHeight="1">
      <c r="B30" s="74"/>
      <c r="C30" s="97" t="s">
        <v>30</v>
      </c>
      <c r="D30" s="53"/>
      <c r="E30" s="53"/>
      <c r="F30" s="54"/>
      <c r="G30" s="96" t="s">
        <v>31</v>
      </c>
      <c r="H30" s="53"/>
      <c r="I30" s="53"/>
      <c r="J30" s="53"/>
      <c r="K30" s="53"/>
      <c r="L30" s="53"/>
      <c r="M30" s="59"/>
    </row>
    <row r="31" spans="2:13" ht="25.5" customHeight="1">
      <c r="B31" s="75" t="s">
        <v>32</v>
      </c>
      <c r="C31" s="99" t="s">
        <v>33</v>
      </c>
      <c r="D31" s="53"/>
      <c r="E31" s="53"/>
      <c r="F31" s="54"/>
      <c r="G31" s="96" t="s">
        <v>34</v>
      </c>
      <c r="H31" s="53"/>
      <c r="I31" s="53"/>
      <c r="J31" s="53"/>
      <c r="K31" s="53"/>
      <c r="L31" s="53"/>
      <c r="M31" s="59"/>
    </row>
    <row r="32" spans="2:13" ht="21" customHeight="1">
      <c r="B32" s="72"/>
      <c r="C32" s="99" t="s">
        <v>35</v>
      </c>
      <c r="D32" s="53"/>
      <c r="E32" s="53"/>
      <c r="F32" s="54"/>
      <c r="G32" s="96" t="s">
        <v>34</v>
      </c>
      <c r="H32" s="53"/>
      <c r="I32" s="53"/>
      <c r="J32" s="53"/>
      <c r="K32" s="53"/>
      <c r="L32" s="53"/>
      <c r="M32" s="59"/>
    </row>
    <row r="33" spans="1:31" ht="33" customHeight="1">
      <c r="B33" s="74"/>
      <c r="C33" s="52" t="s">
        <v>36</v>
      </c>
      <c r="D33" s="53"/>
      <c r="E33" s="53"/>
      <c r="F33" s="54"/>
      <c r="G33" s="96" t="s">
        <v>34</v>
      </c>
      <c r="H33" s="53"/>
      <c r="I33" s="53"/>
      <c r="J33" s="53"/>
      <c r="K33" s="53"/>
      <c r="L33" s="53"/>
      <c r="M33" s="59"/>
    </row>
    <row r="34" spans="1:31" ht="28.5" customHeight="1">
      <c r="B34" s="19" t="s">
        <v>37</v>
      </c>
      <c r="C34" s="52" t="s">
        <v>15</v>
      </c>
      <c r="D34" s="53"/>
      <c r="E34" s="53"/>
      <c r="F34" s="54"/>
      <c r="G34" s="96" t="s">
        <v>34</v>
      </c>
      <c r="H34" s="53"/>
      <c r="I34" s="53"/>
      <c r="J34" s="53"/>
      <c r="K34" s="53"/>
      <c r="L34" s="53"/>
      <c r="M34" s="59"/>
    </row>
    <row r="35" spans="1:31" ht="28.5" customHeight="1">
      <c r="A35" s="20"/>
      <c r="B35" s="55" t="s">
        <v>38</v>
      </c>
      <c r="C35" s="56"/>
      <c r="D35" s="56"/>
      <c r="E35" s="56"/>
      <c r="F35" s="56"/>
      <c r="G35" s="56"/>
      <c r="H35" s="56"/>
      <c r="I35" s="56"/>
      <c r="J35" s="56"/>
      <c r="K35" s="56"/>
      <c r="L35" s="56"/>
      <c r="M35" s="57"/>
      <c r="N35" s="20"/>
      <c r="O35" s="20"/>
      <c r="P35" s="20"/>
      <c r="Q35" s="20"/>
      <c r="R35" s="20"/>
      <c r="S35" s="20"/>
      <c r="T35" s="20"/>
      <c r="U35" s="20"/>
      <c r="V35" s="20"/>
      <c r="W35" s="20"/>
      <c r="X35" s="20"/>
      <c r="Y35" s="20"/>
      <c r="Z35" s="20"/>
      <c r="AA35" s="20"/>
      <c r="AB35" s="20"/>
      <c r="AC35" s="20"/>
      <c r="AD35" s="20"/>
      <c r="AE35" s="20"/>
    </row>
    <row r="36" spans="1:31" ht="24.75" customHeight="1">
      <c r="A36" s="20"/>
      <c r="B36" s="21" t="s">
        <v>39</v>
      </c>
      <c r="C36" s="58" t="s">
        <v>40</v>
      </c>
      <c r="D36" s="53"/>
      <c r="E36" s="53"/>
      <c r="F36" s="53"/>
      <c r="G36" s="53"/>
      <c r="H36" s="53"/>
      <c r="I36" s="53"/>
      <c r="J36" s="53"/>
      <c r="K36" s="53"/>
      <c r="L36" s="53"/>
      <c r="M36" s="59"/>
      <c r="N36" s="5"/>
      <c r="O36" s="5"/>
      <c r="P36" s="5"/>
      <c r="Q36" s="5"/>
      <c r="R36" s="5"/>
      <c r="S36" s="5"/>
      <c r="T36" s="5"/>
      <c r="U36" s="5"/>
      <c r="V36" s="5"/>
      <c r="W36" s="5"/>
      <c r="X36" s="5"/>
      <c r="Y36" s="5"/>
      <c r="Z36" s="5"/>
      <c r="AA36" s="5"/>
      <c r="AB36" s="5"/>
      <c r="AC36" s="5"/>
      <c r="AD36" s="5"/>
      <c r="AE36" s="5"/>
    </row>
    <row r="37" spans="1:31" ht="29.25" customHeight="1">
      <c r="A37" s="5"/>
      <c r="B37" s="22" t="s">
        <v>41</v>
      </c>
      <c r="C37" s="60" t="s">
        <v>42</v>
      </c>
      <c r="D37" s="53"/>
      <c r="E37" s="53"/>
      <c r="F37" s="53"/>
      <c r="G37" s="53"/>
      <c r="H37" s="53"/>
      <c r="I37" s="53"/>
      <c r="J37" s="53"/>
      <c r="K37" s="53"/>
      <c r="L37" s="53"/>
      <c r="M37" s="59"/>
      <c r="N37" s="5"/>
      <c r="O37" s="5"/>
      <c r="P37" s="5"/>
      <c r="Q37" s="5"/>
      <c r="R37" s="5"/>
      <c r="S37" s="5"/>
      <c r="T37" s="5"/>
      <c r="U37" s="5"/>
      <c r="V37" s="5"/>
      <c r="W37" s="5"/>
      <c r="X37" s="5"/>
      <c r="Y37" s="5"/>
      <c r="Z37" s="5"/>
      <c r="AA37" s="5"/>
      <c r="AB37" s="5"/>
      <c r="AC37" s="5"/>
      <c r="AD37" s="5"/>
      <c r="AE37" s="5"/>
    </row>
    <row r="38" spans="1:31" ht="29.25" customHeight="1">
      <c r="A38" s="5"/>
      <c r="B38" s="23" t="s">
        <v>43</v>
      </c>
      <c r="C38" s="61" t="s">
        <v>34</v>
      </c>
      <c r="D38" s="53"/>
      <c r="E38" s="53"/>
      <c r="F38" s="53"/>
      <c r="G38" s="53"/>
      <c r="H38" s="53"/>
      <c r="I38" s="53"/>
      <c r="J38" s="53"/>
      <c r="K38" s="53"/>
      <c r="L38" s="53"/>
      <c r="M38" s="59"/>
      <c r="N38" s="5"/>
      <c r="O38" s="5"/>
      <c r="P38" s="5"/>
      <c r="Q38" s="5"/>
      <c r="R38" s="5"/>
      <c r="S38" s="5"/>
      <c r="T38" s="5"/>
      <c r="U38" s="5"/>
      <c r="V38" s="5"/>
      <c r="W38" s="5"/>
      <c r="X38" s="5"/>
      <c r="Y38" s="5"/>
      <c r="Z38" s="5"/>
      <c r="AA38" s="5"/>
      <c r="AB38" s="5"/>
      <c r="AC38" s="5"/>
      <c r="AD38" s="5"/>
      <c r="AE38" s="5"/>
    </row>
    <row r="39" spans="1:31" ht="75.75" customHeight="1">
      <c r="A39" s="5"/>
      <c r="B39" s="23" t="s">
        <v>44</v>
      </c>
      <c r="C39" s="61" t="s">
        <v>45</v>
      </c>
      <c r="D39" s="53"/>
      <c r="E39" s="53"/>
      <c r="F39" s="53"/>
      <c r="G39" s="53"/>
      <c r="H39" s="53"/>
      <c r="I39" s="53"/>
      <c r="J39" s="53"/>
      <c r="K39" s="53"/>
      <c r="L39" s="53"/>
      <c r="M39" s="59"/>
      <c r="N39" s="62"/>
      <c r="O39" s="63"/>
      <c r="P39" s="63"/>
      <c r="Q39" s="63"/>
      <c r="R39" s="5"/>
      <c r="S39" s="5"/>
      <c r="T39" s="5"/>
      <c r="U39" s="5"/>
      <c r="V39" s="5"/>
      <c r="W39" s="5"/>
      <c r="X39" s="5"/>
      <c r="Y39" s="5"/>
      <c r="Z39" s="5"/>
      <c r="AA39" s="5"/>
      <c r="AB39" s="5"/>
      <c r="AC39" s="5"/>
      <c r="AD39" s="5"/>
      <c r="AE39" s="5"/>
    </row>
    <row r="40" spans="1:31" ht="33" customHeight="1">
      <c r="A40" s="5"/>
      <c r="B40" s="25" t="s">
        <v>46</v>
      </c>
      <c r="C40" s="60" t="s">
        <v>47</v>
      </c>
      <c r="D40" s="53"/>
      <c r="E40" s="53"/>
      <c r="F40" s="53"/>
      <c r="G40" s="53"/>
      <c r="H40" s="53"/>
      <c r="I40" s="53"/>
      <c r="J40" s="53"/>
      <c r="K40" s="53"/>
      <c r="L40" s="53"/>
      <c r="M40" s="59"/>
      <c r="N40" s="5"/>
      <c r="O40" s="5"/>
      <c r="P40" s="5"/>
      <c r="Q40" s="5"/>
      <c r="R40" s="5"/>
      <c r="S40" s="5"/>
      <c r="T40" s="5"/>
      <c r="U40" s="5"/>
      <c r="V40" s="5"/>
      <c r="W40" s="5"/>
      <c r="X40" s="5"/>
      <c r="Y40" s="5"/>
      <c r="Z40" s="5"/>
      <c r="AA40" s="5"/>
      <c r="AB40" s="5"/>
      <c r="AC40" s="5"/>
      <c r="AD40" s="5"/>
      <c r="AE40" s="5"/>
    </row>
    <row r="41" spans="1:31" ht="66" customHeight="1">
      <c r="A41" s="5"/>
      <c r="B41" s="25" t="s">
        <v>48</v>
      </c>
      <c r="C41" s="60" t="s">
        <v>49</v>
      </c>
      <c r="D41" s="53"/>
      <c r="E41" s="53"/>
      <c r="F41" s="53"/>
      <c r="G41" s="53"/>
      <c r="H41" s="53"/>
      <c r="I41" s="53"/>
      <c r="J41" s="53"/>
      <c r="K41" s="53"/>
      <c r="L41" s="53"/>
      <c r="M41" s="59"/>
      <c r="N41" s="27"/>
      <c r="O41" s="5"/>
      <c r="P41" s="5"/>
      <c r="Q41" s="5"/>
      <c r="R41" s="5"/>
      <c r="S41" s="5"/>
      <c r="T41" s="5"/>
      <c r="U41" s="5"/>
      <c r="V41" s="5"/>
      <c r="W41" s="5"/>
      <c r="X41" s="5"/>
      <c r="Y41" s="5"/>
      <c r="Z41" s="5"/>
      <c r="AA41" s="5"/>
      <c r="AB41" s="5"/>
      <c r="AC41" s="5"/>
      <c r="AD41" s="5"/>
      <c r="AE41" s="5"/>
    </row>
    <row r="42" spans="1:31" ht="21.75" customHeight="1">
      <c r="A42" s="5"/>
      <c r="B42" s="25" t="s">
        <v>51</v>
      </c>
      <c r="C42" s="24" t="s">
        <v>52</v>
      </c>
      <c r="D42" s="28"/>
      <c r="E42" s="28"/>
      <c r="F42" s="29" t="s">
        <v>53</v>
      </c>
      <c r="G42" s="28"/>
      <c r="H42" s="28"/>
      <c r="I42" s="64" t="s">
        <v>54</v>
      </c>
      <c r="J42" s="53"/>
      <c r="K42" s="53"/>
      <c r="L42" s="28"/>
      <c r="M42" s="33"/>
      <c r="N42" s="65"/>
      <c r="O42" s="63"/>
      <c r="P42" s="63"/>
      <c r="Q42" s="63"/>
      <c r="R42" s="5"/>
      <c r="S42" s="5"/>
      <c r="T42" s="5"/>
      <c r="U42" s="5"/>
      <c r="V42" s="5"/>
      <c r="W42" s="5"/>
      <c r="X42" s="5"/>
      <c r="Y42" s="5"/>
      <c r="Z42" s="5"/>
      <c r="AA42" s="5"/>
      <c r="AB42" s="5"/>
      <c r="AC42" s="5"/>
      <c r="AD42" s="5"/>
      <c r="AE42" s="5"/>
    </row>
    <row r="43" spans="1:31" ht="26.25" customHeight="1">
      <c r="A43" s="5"/>
      <c r="B43" s="35" t="s">
        <v>58</v>
      </c>
      <c r="C43" s="60" t="s">
        <v>62</v>
      </c>
      <c r="D43" s="53"/>
      <c r="E43" s="53"/>
      <c r="F43" s="53"/>
      <c r="G43" s="53"/>
      <c r="H43" s="53"/>
      <c r="I43" s="53"/>
      <c r="J43" s="53"/>
      <c r="K43" s="53"/>
      <c r="L43" s="53"/>
      <c r="M43" s="59"/>
      <c r="N43" s="5"/>
      <c r="O43" s="5"/>
      <c r="P43" s="5"/>
      <c r="Q43" s="5"/>
      <c r="R43" s="5"/>
      <c r="S43" s="5"/>
      <c r="T43" s="5"/>
      <c r="U43" s="5"/>
      <c r="V43" s="5"/>
      <c r="W43" s="5"/>
      <c r="X43" s="5"/>
      <c r="Y43" s="5"/>
      <c r="Z43" s="5"/>
      <c r="AA43" s="5"/>
      <c r="AB43" s="5"/>
      <c r="AC43" s="5"/>
      <c r="AD43" s="5"/>
      <c r="AE43" s="5"/>
    </row>
    <row r="44" spans="1:31" ht="26.25" customHeight="1">
      <c r="A44" s="5"/>
      <c r="B44" s="35" t="s">
        <v>65</v>
      </c>
      <c r="C44" s="60" t="s">
        <v>66</v>
      </c>
      <c r="D44" s="53"/>
      <c r="E44" s="53"/>
      <c r="F44" s="53"/>
      <c r="G44" s="53"/>
      <c r="H44" s="53"/>
      <c r="I44" s="53"/>
      <c r="J44" s="53"/>
      <c r="K44" s="53"/>
      <c r="L44" s="53"/>
      <c r="M44" s="59"/>
      <c r="N44" s="5"/>
      <c r="O44" s="5"/>
      <c r="P44" s="5"/>
      <c r="Q44" s="5"/>
      <c r="R44" s="5"/>
      <c r="S44" s="5"/>
      <c r="T44" s="5"/>
      <c r="U44" s="5"/>
      <c r="V44" s="5"/>
      <c r="W44" s="5"/>
      <c r="X44" s="5"/>
      <c r="Y44" s="5"/>
      <c r="Z44" s="5"/>
      <c r="AA44" s="5"/>
      <c r="AB44" s="5"/>
      <c r="AC44" s="5"/>
      <c r="AD44" s="5"/>
      <c r="AE44" s="5"/>
    </row>
    <row r="45" spans="1:31" ht="23.25" customHeight="1">
      <c r="A45" s="5"/>
      <c r="B45" s="76" t="s">
        <v>67</v>
      </c>
      <c r="C45" s="60" t="s">
        <v>68</v>
      </c>
      <c r="D45" s="53"/>
      <c r="E45" s="53"/>
      <c r="F45" s="53"/>
      <c r="G45" s="53"/>
      <c r="H45" s="53"/>
      <c r="I45" s="53"/>
      <c r="J45" s="53"/>
      <c r="K45" s="53"/>
      <c r="L45" s="53"/>
      <c r="M45" s="59"/>
      <c r="N45" s="5"/>
      <c r="O45" s="5"/>
      <c r="P45" s="5"/>
      <c r="Q45" s="5"/>
      <c r="R45" s="5"/>
      <c r="S45" s="5"/>
      <c r="T45" s="5"/>
      <c r="U45" s="5"/>
      <c r="V45" s="5"/>
      <c r="W45" s="5"/>
      <c r="X45" s="5"/>
      <c r="Y45" s="5"/>
      <c r="Z45" s="5"/>
      <c r="AA45" s="5"/>
      <c r="AB45" s="5"/>
      <c r="AC45" s="5"/>
      <c r="AD45" s="5"/>
      <c r="AE45" s="5"/>
    </row>
    <row r="46" spans="1:31" ht="23.25" customHeight="1">
      <c r="A46" s="5"/>
      <c r="B46" s="74"/>
      <c r="C46" s="60" t="s">
        <v>70</v>
      </c>
      <c r="D46" s="53"/>
      <c r="E46" s="53"/>
      <c r="F46" s="53"/>
      <c r="G46" s="53"/>
      <c r="H46" s="53"/>
      <c r="I46" s="53"/>
      <c r="J46" s="53"/>
      <c r="K46" s="53"/>
      <c r="L46" s="53"/>
      <c r="M46" s="59"/>
      <c r="N46" s="5"/>
      <c r="O46" s="5"/>
      <c r="P46" s="5"/>
      <c r="Q46" s="5"/>
      <c r="R46" s="5"/>
      <c r="S46" s="5"/>
      <c r="T46" s="5"/>
      <c r="U46" s="5"/>
      <c r="V46" s="5"/>
      <c r="W46" s="5"/>
      <c r="X46" s="5"/>
      <c r="Y46" s="5"/>
      <c r="Z46" s="5"/>
      <c r="AA46" s="5"/>
      <c r="AB46" s="5"/>
      <c r="AC46" s="5"/>
      <c r="AD46" s="5"/>
      <c r="AE46" s="5"/>
    </row>
    <row r="47" spans="1:31" ht="26.25" customHeight="1">
      <c r="A47" s="5"/>
      <c r="B47" s="35" t="s">
        <v>77</v>
      </c>
      <c r="C47" s="107" t="s">
        <v>34</v>
      </c>
      <c r="D47" s="53"/>
      <c r="E47" s="53"/>
      <c r="F47" s="53"/>
      <c r="G47" s="53"/>
      <c r="H47" s="53"/>
      <c r="I47" s="53"/>
      <c r="J47" s="53"/>
      <c r="K47" s="53"/>
      <c r="L47" s="53"/>
      <c r="M47" s="59"/>
      <c r="N47" s="5"/>
      <c r="O47" s="5"/>
      <c r="P47" s="5"/>
      <c r="Q47" s="5"/>
      <c r="R47" s="5"/>
      <c r="S47" s="5"/>
      <c r="T47" s="5"/>
      <c r="U47" s="5"/>
      <c r="V47" s="5"/>
      <c r="W47" s="5"/>
      <c r="X47" s="5"/>
      <c r="Y47" s="5"/>
      <c r="Z47" s="5"/>
      <c r="AA47" s="5"/>
      <c r="AB47" s="5"/>
      <c r="AC47" s="5"/>
      <c r="AD47" s="5"/>
      <c r="AE47" s="5"/>
    </row>
    <row r="48" spans="1:31" ht="33" customHeight="1">
      <c r="A48" s="5"/>
      <c r="B48" s="35" t="s">
        <v>79</v>
      </c>
      <c r="C48" s="107" t="s">
        <v>34</v>
      </c>
      <c r="D48" s="53"/>
      <c r="E48" s="53"/>
      <c r="F48" s="53"/>
      <c r="G48" s="53"/>
      <c r="H48" s="53"/>
      <c r="I48" s="53"/>
      <c r="J48" s="53"/>
      <c r="K48" s="53"/>
      <c r="L48" s="53"/>
      <c r="M48" s="59"/>
      <c r="N48" s="5"/>
      <c r="O48" s="5"/>
      <c r="P48" s="5"/>
      <c r="Q48" s="5"/>
      <c r="R48" s="5"/>
      <c r="S48" s="5"/>
      <c r="T48" s="5"/>
      <c r="U48" s="5"/>
      <c r="V48" s="5"/>
      <c r="W48" s="5"/>
      <c r="X48" s="5"/>
      <c r="Y48" s="5"/>
      <c r="Z48" s="5"/>
      <c r="AA48" s="5"/>
      <c r="AB48" s="5"/>
      <c r="AC48" s="5"/>
      <c r="AD48" s="5"/>
      <c r="AE48" s="5"/>
    </row>
    <row r="49" spans="1:31" ht="33" customHeight="1">
      <c r="A49" s="5"/>
      <c r="B49" s="35" t="s">
        <v>80</v>
      </c>
      <c r="C49" s="107" t="s">
        <v>34</v>
      </c>
      <c r="D49" s="53"/>
      <c r="E49" s="53"/>
      <c r="F49" s="53"/>
      <c r="G49" s="53"/>
      <c r="H49" s="53"/>
      <c r="I49" s="53"/>
      <c r="J49" s="53"/>
      <c r="K49" s="53"/>
      <c r="L49" s="53"/>
      <c r="M49" s="59"/>
      <c r="N49" s="5"/>
      <c r="O49" s="5"/>
      <c r="P49" s="5"/>
      <c r="Q49" s="5"/>
      <c r="R49" s="5"/>
      <c r="S49" s="5"/>
      <c r="T49" s="5"/>
      <c r="U49" s="5"/>
      <c r="V49" s="5"/>
      <c r="W49" s="5"/>
      <c r="X49" s="5"/>
      <c r="Y49" s="5"/>
      <c r="Z49" s="5"/>
      <c r="AA49" s="5"/>
      <c r="AB49" s="5"/>
      <c r="AC49" s="5"/>
      <c r="AD49" s="5"/>
      <c r="AE49" s="5"/>
    </row>
    <row r="50" spans="1:31" ht="27" customHeight="1">
      <c r="A50" s="5"/>
      <c r="B50" s="35" t="s">
        <v>81</v>
      </c>
      <c r="C50" s="108" t="s">
        <v>82</v>
      </c>
      <c r="D50" s="53"/>
      <c r="E50" s="53"/>
      <c r="F50" s="53"/>
      <c r="G50" s="53"/>
      <c r="H50" s="53"/>
      <c r="I50" s="53"/>
      <c r="J50" s="53"/>
      <c r="K50" s="53"/>
      <c r="L50" s="53"/>
      <c r="M50" s="59"/>
      <c r="N50" s="27"/>
      <c r="O50" s="5"/>
      <c r="P50" s="5"/>
      <c r="Q50" s="5"/>
      <c r="R50" s="5"/>
      <c r="S50" s="5"/>
      <c r="T50" s="5"/>
      <c r="U50" s="5"/>
      <c r="V50" s="5"/>
      <c r="W50" s="5"/>
      <c r="X50" s="5"/>
      <c r="Y50" s="5"/>
      <c r="Z50" s="5"/>
      <c r="AA50" s="5"/>
      <c r="AB50" s="5"/>
      <c r="AC50" s="5"/>
      <c r="AD50" s="5"/>
      <c r="AE50" s="5"/>
    </row>
    <row r="51" spans="1:31" ht="42.75" customHeight="1">
      <c r="A51" s="5"/>
      <c r="B51" s="35" t="s">
        <v>87</v>
      </c>
      <c r="C51" s="108" t="s">
        <v>89</v>
      </c>
      <c r="D51" s="53"/>
      <c r="E51" s="53"/>
      <c r="F51" s="53"/>
      <c r="G51" s="53"/>
      <c r="H51" s="53"/>
      <c r="I51" s="53"/>
      <c r="J51" s="53"/>
      <c r="K51" s="53"/>
      <c r="L51" s="53"/>
      <c r="M51" s="59"/>
      <c r="N51" s="5"/>
      <c r="O51" s="5"/>
      <c r="P51" s="5"/>
      <c r="Q51" s="5"/>
      <c r="R51" s="5"/>
      <c r="S51" s="5"/>
      <c r="T51" s="5"/>
      <c r="U51" s="5"/>
      <c r="V51" s="5"/>
      <c r="W51" s="5"/>
      <c r="X51" s="5"/>
      <c r="Y51" s="5"/>
      <c r="Z51" s="5"/>
      <c r="AA51" s="5"/>
      <c r="AB51" s="5"/>
      <c r="AC51" s="5"/>
      <c r="AD51" s="5"/>
      <c r="AE51" s="5"/>
    </row>
    <row r="52" spans="1:31" ht="24" customHeight="1">
      <c r="A52" s="5"/>
      <c r="B52" s="35" t="s">
        <v>93</v>
      </c>
      <c r="C52" s="60" t="s">
        <v>94</v>
      </c>
      <c r="D52" s="53"/>
      <c r="E52" s="53"/>
      <c r="F52" s="53"/>
      <c r="G52" s="53"/>
      <c r="H52" s="53"/>
      <c r="I52" s="53"/>
      <c r="J52" s="53"/>
      <c r="K52" s="53"/>
      <c r="L52" s="53"/>
      <c r="M52" s="59"/>
      <c r="N52" s="27"/>
      <c r="O52" s="5"/>
      <c r="P52" s="5"/>
      <c r="Q52" s="5"/>
      <c r="R52" s="5"/>
      <c r="S52" s="5"/>
      <c r="T52" s="5"/>
      <c r="U52" s="5"/>
      <c r="V52" s="5"/>
      <c r="W52" s="5"/>
      <c r="X52" s="5"/>
      <c r="Y52" s="5"/>
      <c r="Z52" s="5"/>
      <c r="AA52" s="5"/>
      <c r="AB52" s="5"/>
      <c r="AC52" s="5"/>
      <c r="AD52" s="5"/>
      <c r="AE52" s="5"/>
    </row>
    <row r="53" spans="1:31" ht="27" customHeight="1">
      <c r="A53" s="5"/>
      <c r="B53" s="35" t="s">
        <v>97</v>
      </c>
      <c r="C53" s="60" t="s">
        <v>98</v>
      </c>
      <c r="D53" s="53"/>
      <c r="E53" s="53"/>
      <c r="F53" s="53"/>
      <c r="G53" s="53"/>
      <c r="H53" s="53"/>
      <c r="I53" s="53"/>
      <c r="J53" s="53"/>
      <c r="K53" s="53"/>
      <c r="L53" s="53"/>
      <c r="M53" s="59"/>
      <c r="N53" s="27"/>
      <c r="O53" s="5"/>
      <c r="P53" s="5"/>
      <c r="Q53" s="5"/>
      <c r="R53" s="5"/>
      <c r="S53" s="5"/>
      <c r="T53" s="5"/>
      <c r="U53" s="5"/>
      <c r="V53" s="5"/>
      <c r="W53" s="5"/>
      <c r="X53" s="5"/>
      <c r="Y53" s="5"/>
      <c r="Z53" s="5"/>
      <c r="AA53" s="5"/>
      <c r="AB53" s="5"/>
      <c r="AC53" s="5"/>
      <c r="AD53" s="5"/>
      <c r="AE53" s="5"/>
    </row>
    <row r="54" spans="1:31" ht="27" customHeight="1">
      <c r="A54" s="5"/>
      <c r="B54" s="50" t="s">
        <v>99</v>
      </c>
      <c r="C54" s="60" t="s">
        <v>34</v>
      </c>
      <c r="D54" s="53"/>
      <c r="E54" s="53"/>
      <c r="F54" s="53"/>
      <c r="G54" s="53"/>
      <c r="H54" s="53"/>
      <c r="I54" s="53"/>
      <c r="J54" s="53"/>
      <c r="K54" s="53"/>
      <c r="L54" s="53"/>
      <c r="M54" s="59"/>
      <c r="N54" s="5"/>
      <c r="O54" s="5"/>
      <c r="P54" s="5"/>
      <c r="Q54" s="5"/>
      <c r="R54" s="5"/>
      <c r="S54" s="5"/>
      <c r="T54" s="5"/>
      <c r="U54" s="5"/>
      <c r="V54" s="5"/>
      <c r="W54" s="5"/>
      <c r="X54" s="5"/>
      <c r="Y54" s="5"/>
      <c r="Z54" s="5"/>
      <c r="AA54" s="5"/>
      <c r="AB54" s="5"/>
      <c r="AC54" s="5"/>
      <c r="AD54" s="5"/>
      <c r="AE54" s="5"/>
    </row>
    <row r="55" spans="1:31" ht="48" customHeight="1">
      <c r="A55" s="5"/>
      <c r="B55" s="51" t="s">
        <v>100</v>
      </c>
      <c r="C55" s="100" t="s">
        <v>101</v>
      </c>
      <c r="D55" s="101"/>
      <c r="E55" s="101"/>
      <c r="F55" s="101"/>
      <c r="G55" s="102"/>
      <c r="H55" s="103" t="s">
        <v>102</v>
      </c>
      <c r="I55" s="101"/>
      <c r="J55" s="102"/>
      <c r="K55" s="104" t="s">
        <v>101</v>
      </c>
      <c r="L55" s="101"/>
      <c r="M55" s="105"/>
      <c r="N55" s="5"/>
      <c r="O55" s="5"/>
      <c r="P55" s="5"/>
      <c r="Q55" s="5"/>
      <c r="R55" s="5"/>
      <c r="S55" s="5"/>
      <c r="T55" s="5"/>
      <c r="U55" s="5"/>
      <c r="V55" s="5"/>
      <c r="W55" s="5"/>
      <c r="X55" s="5"/>
      <c r="Y55" s="5"/>
      <c r="Z55" s="5"/>
      <c r="AA55" s="5"/>
      <c r="AB55" s="5"/>
      <c r="AC55" s="5"/>
      <c r="AD55" s="5"/>
      <c r="AE55" s="5"/>
    </row>
    <row r="56" spans="1:31" ht="9" customHeight="1">
      <c r="A56" s="5"/>
      <c r="N56" s="5"/>
      <c r="O56" s="5"/>
      <c r="P56" s="5"/>
      <c r="Q56" s="5"/>
      <c r="R56" s="5"/>
      <c r="S56" s="5"/>
      <c r="T56" s="5"/>
      <c r="U56" s="5"/>
      <c r="V56" s="5"/>
      <c r="W56" s="5"/>
      <c r="X56" s="5"/>
      <c r="Y56" s="5"/>
      <c r="Z56" s="5"/>
      <c r="AA56" s="5"/>
      <c r="AB56" s="5"/>
      <c r="AC56" s="5"/>
      <c r="AD56" s="5"/>
      <c r="AE56" s="5"/>
    </row>
    <row r="57" spans="1:31" ht="15.75" customHeight="1">
      <c r="A57" s="5"/>
      <c r="B57" s="106" t="s">
        <v>103</v>
      </c>
      <c r="C57" s="63"/>
      <c r="D57" s="63"/>
      <c r="E57" s="63"/>
      <c r="F57" s="63"/>
      <c r="G57" s="63"/>
      <c r="H57" s="63"/>
      <c r="I57" s="63"/>
      <c r="J57" s="63"/>
      <c r="K57" s="63"/>
      <c r="L57" s="63"/>
      <c r="M57" s="63"/>
      <c r="N57" s="5"/>
      <c r="O57" s="5"/>
      <c r="P57" s="5"/>
      <c r="Q57" s="5"/>
      <c r="R57" s="5"/>
      <c r="S57" s="5"/>
      <c r="T57" s="5"/>
      <c r="U57" s="5"/>
      <c r="V57" s="5"/>
      <c r="W57" s="5"/>
      <c r="X57" s="5"/>
      <c r="Y57" s="5"/>
      <c r="Z57" s="5"/>
      <c r="AA57" s="5"/>
      <c r="AB57" s="5"/>
      <c r="AC57" s="5"/>
      <c r="AD57" s="5"/>
      <c r="AE57" s="5"/>
    </row>
    <row r="58" spans="1:31"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75" customHeight="1"/>
    <row r="259" spans="1:31" ht="15.75" customHeight="1"/>
    <row r="260" spans="1:31" ht="15.75" customHeight="1"/>
    <row r="261" spans="1:31" ht="15.75" customHeight="1"/>
    <row r="262" spans="1:31" ht="15.75" customHeight="1"/>
    <row r="263" spans="1:31" ht="15.75" customHeight="1"/>
    <row r="264" spans="1:31" ht="15.75" customHeight="1"/>
    <row r="265" spans="1:31" ht="15.75" customHeight="1"/>
    <row r="266" spans="1:31" ht="15.75" customHeight="1"/>
    <row r="267" spans="1:31" ht="15.75" customHeight="1"/>
    <row r="268" spans="1:31" ht="15.75" customHeight="1"/>
    <row r="269" spans="1:31" ht="15.75" customHeight="1"/>
    <row r="270" spans="1:31" ht="15.75" customHeight="1"/>
    <row r="271" spans="1:31" ht="15.75" customHeight="1"/>
    <row r="272" spans="1:31"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C54:M54"/>
    <mergeCell ref="C55:G55"/>
    <mergeCell ref="H55:J55"/>
    <mergeCell ref="K55:M55"/>
    <mergeCell ref="B57:M57"/>
    <mergeCell ref="C30:F30"/>
    <mergeCell ref="C31:F31"/>
    <mergeCell ref="C32:F32"/>
    <mergeCell ref="C52:M52"/>
    <mergeCell ref="C53:M53"/>
    <mergeCell ref="C45:M45"/>
    <mergeCell ref="C46:M46"/>
    <mergeCell ref="C47:M47"/>
    <mergeCell ref="C48:M48"/>
    <mergeCell ref="C49:M49"/>
    <mergeCell ref="C50:M50"/>
    <mergeCell ref="C51:M51"/>
    <mergeCell ref="B2:M10"/>
    <mergeCell ref="B12:M12"/>
    <mergeCell ref="F14:H15"/>
    <mergeCell ref="K14:L15"/>
    <mergeCell ref="G16:H16"/>
    <mergeCell ref="K16:L18"/>
    <mergeCell ref="B14:C15"/>
    <mergeCell ref="B23:B26"/>
    <mergeCell ref="B27:B30"/>
    <mergeCell ref="B31:B33"/>
    <mergeCell ref="B45:B46"/>
    <mergeCell ref="B21:M22"/>
    <mergeCell ref="G27:M27"/>
    <mergeCell ref="G28:M28"/>
    <mergeCell ref="G29:M29"/>
    <mergeCell ref="G30:M30"/>
    <mergeCell ref="G31:M31"/>
    <mergeCell ref="G32:M32"/>
    <mergeCell ref="G33:M33"/>
    <mergeCell ref="G34:M34"/>
    <mergeCell ref="C23:F23"/>
    <mergeCell ref="G23:M23"/>
    <mergeCell ref="I42:K42"/>
    <mergeCell ref="N42:Q42"/>
    <mergeCell ref="C43:M43"/>
    <mergeCell ref="C44:M44"/>
    <mergeCell ref="G17:H17"/>
    <mergeCell ref="G18:H18"/>
    <mergeCell ref="G19:H19"/>
    <mergeCell ref="C24:F24"/>
    <mergeCell ref="G24:M24"/>
    <mergeCell ref="C25:F25"/>
    <mergeCell ref="G25:M25"/>
    <mergeCell ref="G26:M26"/>
    <mergeCell ref="C26:F26"/>
    <mergeCell ref="C27:F27"/>
    <mergeCell ref="C28:F28"/>
    <mergeCell ref="C29:F29"/>
    <mergeCell ref="C38:M38"/>
    <mergeCell ref="N39:Q39"/>
    <mergeCell ref="C39:M39"/>
    <mergeCell ref="C40:M40"/>
    <mergeCell ref="C41:M41"/>
    <mergeCell ref="C33:F33"/>
    <mergeCell ref="C34:F34"/>
    <mergeCell ref="B35:M35"/>
    <mergeCell ref="C36:M36"/>
    <mergeCell ref="C37:M37"/>
  </mergeCells>
  <pageMargins left="0.55138888888888893" right="0.39374999999999999" top="0.39374999999999999" bottom="0.2361111111111111"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00"/>
  <sheetViews>
    <sheetView showGridLines="0" topLeftCell="A16" workbookViewId="0">
      <selection activeCell="F17" sqref="F17"/>
    </sheetView>
  </sheetViews>
  <sheetFormatPr baseColWidth="10" defaultColWidth="14.42578125" defaultRowHeight="15" customHeight="1"/>
  <cols>
    <col min="1" max="1" width="5.140625" customWidth="1"/>
    <col min="2" max="2" width="12.5703125" customWidth="1"/>
    <col min="3" max="3" width="18.5703125" customWidth="1"/>
    <col min="4" max="4" width="16.85546875" customWidth="1"/>
    <col min="5" max="5" width="23.28515625" customWidth="1"/>
    <col min="6" max="6" width="22.28515625" customWidth="1"/>
    <col min="7" max="7" width="11.85546875" customWidth="1"/>
    <col min="8" max="8" width="9.140625" customWidth="1"/>
    <col min="9" max="9" width="17.7109375" customWidth="1"/>
    <col min="10" max="10" width="44.85546875" customWidth="1"/>
    <col min="11" max="11" width="31.140625" customWidth="1"/>
    <col min="12" max="13" width="12.140625" customWidth="1"/>
    <col min="14" max="14" width="6.140625" customWidth="1"/>
    <col min="15" max="15" width="11.42578125" customWidth="1"/>
  </cols>
  <sheetData>
    <row r="3" spans="2:15">
      <c r="B3" s="10"/>
      <c r="C3" s="10"/>
      <c r="D3" s="10"/>
      <c r="E3" s="26"/>
      <c r="F3" s="26"/>
      <c r="G3" s="26"/>
      <c r="H3" s="26"/>
      <c r="I3" s="26"/>
      <c r="J3" s="26"/>
      <c r="K3" s="14"/>
    </row>
    <row r="4" spans="2:15">
      <c r="B4" s="10"/>
      <c r="C4" s="10"/>
      <c r="D4" s="10"/>
      <c r="E4" s="26"/>
      <c r="F4" s="26"/>
      <c r="G4" s="26"/>
      <c r="H4" s="26"/>
      <c r="I4" s="26"/>
      <c r="J4" s="26"/>
      <c r="K4" s="14"/>
    </row>
    <row r="5" spans="2:15">
      <c r="B5" s="10"/>
      <c r="C5" s="10"/>
      <c r="D5" s="10"/>
      <c r="E5" s="26"/>
      <c r="F5" s="26"/>
      <c r="G5" s="26"/>
      <c r="H5" s="26"/>
      <c r="I5" s="26"/>
      <c r="J5" s="26"/>
      <c r="K5" s="14"/>
    </row>
    <row r="6" spans="2:15" ht="18" customHeight="1">
      <c r="B6" s="10"/>
      <c r="C6" s="10"/>
      <c r="D6" s="10"/>
      <c r="E6" s="26"/>
      <c r="F6" s="26"/>
      <c r="G6" s="26"/>
      <c r="H6" s="26"/>
      <c r="I6" s="26"/>
      <c r="J6" s="26"/>
      <c r="K6" s="14"/>
      <c r="M6" s="109" t="s">
        <v>50</v>
      </c>
      <c r="N6" s="63"/>
      <c r="O6" s="63"/>
    </row>
    <row r="7" spans="2:15">
      <c r="B7" s="10"/>
      <c r="C7" s="10"/>
      <c r="D7" s="10"/>
      <c r="E7" s="26"/>
      <c r="F7" s="26"/>
      <c r="G7" s="26"/>
      <c r="H7" s="26"/>
      <c r="I7" s="26"/>
      <c r="J7" s="26"/>
      <c r="K7" s="14"/>
      <c r="M7" s="30" t="s">
        <v>55</v>
      </c>
      <c r="N7" s="31" t="s">
        <v>56</v>
      </c>
      <c r="O7" s="32">
        <v>0.9</v>
      </c>
    </row>
    <row r="8" spans="2:15">
      <c r="B8" s="26"/>
      <c r="C8" s="26"/>
      <c r="D8" s="26"/>
      <c r="E8" s="26"/>
      <c r="F8" s="26"/>
      <c r="G8" s="26"/>
      <c r="H8" s="26"/>
      <c r="I8" s="26"/>
      <c r="J8" s="26"/>
      <c r="K8" s="14"/>
      <c r="M8" s="34" t="s">
        <v>57</v>
      </c>
      <c r="N8" s="31" t="s">
        <v>59</v>
      </c>
      <c r="O8" s="20" t="s">
        <v>60</v>
      </c>
    </row>
    <row r="9" spans="2:15" ht="18.75" customHeight="1">
      <c r="B9" s="26"/>
      <c r="C9" s="26"/>
      <c r="D9" s="26"/>
      <c r="E9" s="26"/>
      <c r="F9" s="26"/>
      <c r="G9" s="26"/>
      <c r="H9" s="26"/>
      <c r="I9" s="26"/>
      <c r="J9" s="26"/>
      <c r="K9" s="14"/>
      <c r="L9" s="5"/>
      <c r="M9" s="36" t="s">
        <v>61</v>
      </c>
      <c r="N9" s="31" t="s">
        <v>63</v>
      </c>
      <c r="O9" s="32">
        <v>0.7</v>
      </c>
    </row>
    <row r="10" spans="2:15" ht="24" customHeight="1">
      <c r="B10" s="110" t="s">
        <v>64</v>
      </c>
      <c r="C10" s="53"/>
      <c r="D10" s="54"/>
      <c r="E10" s="111" t="str">
        <f>'Ficha Técnica Formulación'!C37</f>
        <v>Porcentaje de incidentes cerrados oportunamente en la mesa de servicios IT</v>
      </c>
      <c r="F10" s="53"/>
      <c r="G10" s="53"/>
      <c r="H10" s="53"/>
      <c r="I10" s="53"/>
      <c r="J10" s="53"/>
      <c r="K10" s="54"/>
      <c r="L10" s="37"/>
    </row>
    <row r="11" spans="2:15" ht="10.5" customHeight="1">
      <c r="L11" s="5"/>
    </row>
    <row r="12" spans="2:15" ht="57" customHeight="1">
      <c r="B12" s="38" t="s">
        <v>69</v>
      </c>
      <c r="C12" s="38" t="s">
        <v>71</v>
      </c>
      <c r="D12" s="38" t="s">
        <v>72</v>
      </c>
      <c r="E12" s="38" t="s">
        <v>68</v>
      </c>
      <c r="F12" s="38" t="s">
        <v>70</v>
      </c>
      <c r="G12" s="38" t="s">
        <v>73</v>
      </c>
      <c r="H12" s="112" t="s">
        <v>74</v>
      </c>
      <c r="I12" s="54"/>
      <c r="J12" s="38" t="s">
        <v>75</v>
      </c>
      <c r="K12" s="39" t="s">
        <v>76</v>
      </c>
      <c r="L12" s="5"/>
    </row>
    <row r="13" spans="2:15" ht="114">
      <c r="B13" s="40">
        <v>2019</v>
      </c>
      <c r="C13" s="40" t="s">
        <v>78</v>
      </c>
      <c r="D13" s="41">
        <v>0.84</v>
      </c>
      <c r="E13" s="42">
        <v>1081</v>
      </c>
      <c r="F13" s="42">
        <v>1102</v>
      </c>
      <c r="G13" s="43">
        <f t="shared" ref="G13:G19" si="0">IF(E13="","",E13/F13)</f>
        <v>0.98094373865698725</v>
      </c>
      <c r="H13" s="44">
        <f t="shared" ref="H13:H19" si="1">IF(G13="","",G13/D13)</f>
        <v>1.1677901650678419</v>
      </c>
      <c r="I13" s="45" t="str">
        <f t="shared" ref="I13:I19" si="2">IF(H13&lt;$O$9,"Critico",IF(H13&lt;$O$7,"Medio",IF(H13="","","Satisfactorio")))</f>
        <v>Satisfactorio</v>
      </c>
      <c r="J13" s="46" t="s">
        <v>83</v>
      </c>
      <c r="K13" s="40"/>
      <c r="L13" s="5"/>
    </row>
    <row r="14" spans="2:15" ht="114.75">
      <c r="B14" s="40">
        <v>2019</v>
      </c>
      <c r="C14" s="40" t="s">
        <v>84</v>
      </c>
      <c r="D14" s="41">
        <v>0.84</v>
      </c>
      <c r="E14" s="42">
        <v>1109</v>
      </c>
      <c r="F14" s="42">
        <v>1150</v>
      </c>
      <c r="G14" s="43">
        <f t="shared" si="0"/>
        <v>0.96434782608695657</v>
      </c>
      <c r="H14" s="44">
        <f t="shared" si="1"/>
        <v>1.148033126293996</v>
      </c>
      <c r="I14" s="45" t="str">
        <f t="shared" si="2"/>
        <v>Satisfactorio</v>
      </c>
      <c r="J14" s="47" t="s">
        <v>85</v>
      </c>
      <c r="K14" s="40"/>
      <c r="L14" s="5"/>
    </row>
    <row r="15" spans="2:15" ht="129">
      <c r="B15" s="40">
        <v>2019</v>
      </c>
      <c r="C15" s="40" t="s">
        <v>86</v>
      </c>
      <c r="D15" s="41">
        <v>0.84</v>
      </c>
      <c r="E15" s="42">
        <v>987</v>
      </c>
      <c r="F15" s="42">
        <v>1034</v>
      </c>
      <c r="G15" s="43">
        <f t="shared" si="0"/>
        <v>0.95454545454545459</v>
      </c>
      <c r="H15" s="44">
        <f t="shared" si="1"/>
        <v>1.1363636363636365</v>
      </c>
      <c r="I15" s="45" t="str">
        <f t="shared" si="2"/>
        <v>Satisfactorio</v>
      </c>
      <c r="J15" s="48" t="s">
        <v>88</v>
      </c>
      <c r="K15" s="40"/>
      <c r="L15" s="5"/>
    </row>
    <row r="16" spans="2:15" ht="129">
      <c r="B16" s="40">
        <v>2019</v>
      </c>
      <c r="C16" s="40" t="s">
        <v>90</v>
      </c>
      <c r="D16" s="41">
        <v>0.84</v>
      </c>
      <c r="E16" s="42">
        <v>1028</v>
      </c>
      <c r="F16" s="42">
        <v>1059</v>
      </c>
      <c r="G16" s="43">
        <f t="shared" si="0"/>
        <v>0.97072710103871573</v>
      </c>
      <c r="H16" s="44">
        <f t="shared" si="1"/>
        <v>1.1556275012365664</v>
      </c>
      <c r="I16" s="45" t="str">
        <f t="shared" si="2"/>
        <v>Satisfactorio</v>
      </c>
      <c r="J16" s="48" t="s">
        <v>88</v>
      </c>
      <c r="K16" s="40"/>
      <c r="L16" s="5"/>
    </row>
    <row r="17" spans="2:12" ht="128.25">
      <c r="B17" s="40">
        <v>2019</v>
      </c>
      <c r="C17" s="40" t="s">
        <v>91</v>
      </c>
      <c r="D17" s="41">
        <v>0.84</v>
      </c>
      <c r="E17" s="42">
        <v>1018</v>
      </c>
      <c r="F17" s="42">
        <v>1092</v>
      </c>
      <c r="G17" s="43">
        <f t="shared" si="0"/>
        <v>0.93223443223443225</v>
      </c>
      <c r="H17" s="44">
        <f t="shared" si="1"/>
        <v>1.1098028955171813</v>
      </c>
      <c r="I17" s="45" t="str">
        <f t="shared" si="2"/>
        <v>Satisfactorio</v>
      </c>
      <c r="J17" s="49" t="s">
        <v>92</v>
      </c>
      <c r="K17" s="40"/>
      <c r="L17" s="5"/>
    </row>
    <row r="18" spans="2:12" ht="15.75" customHeight="1">
      <c r="B18" s="40">
        <v>2019</v>
      </c>
      <c r="C18" s="40" t="s">
        <v>95</v>
      </c>
      <c r="D18" s="41">
        <v>0.84</v>
      </c>
      <c r="E18" s="42">
        <v>451</v>
      </c>
      <c r="F18" s="42">
        <v>458</v>
      </c>
      <c r="G18" s="43">
        <f t="shared" si="0"/>
        <v>0.98471615720524019</v>
      </c>
      <c r="H18" s="44">
        <f t="shared" si="1"/>
        <v>1.1722811395300479</v>
      </c>
      <c r="I18" s="45" t="str">
        <f t="shared" si="2"/>
        <v>Satisfactorio</v>
      </c>
      <c r="J18" s="49" t="s">
        <v>92</v>
      </c>
      <c r="K18" s="40"/>
      <c r="L18" s="5"/>
    </row>
    <row r="19" spans="2:12" ht="15.75" customHeight="1">
      <c r="B19" s="40">
        <v>2019</v>
      </c>
      <c r="C19" s="40" t="s">
        <v>96</v>
      </c>
      <c r="D19" s="41">
        <v>0.84</v>
      </c>
      <c r="E19" s="42">
        <v>819</v>
      </c>
      <c r="F19" s="42">
        <v>947</v>
      </c>
      <c r="G19" s="43">
        <f t="shared" si="0"/>
        <v>0.86483632523759235</v>
      </c>
      <c r="H19" s="44">
        <f t="shared" si="1"/>
        <v>1.0295670538542767</v>
      </c>
      <c r="I19" s="45" t="str">
        <f t="shared" si="2"/>
        <v>Satisfactorio</v>
      </c>
      <c r="J19" s="49" t="s">
        <v>92</v>
      </c>
      <c r="K19" s="40"/>
      <c r="L19" s="5"/>
    </row>
    <row r="20" spans="2:12" ht="15.75" customHeight="1">
      <c r="B20" s="40">
        <v>2019</v>
      </c>
      <c r="C20" s="40" t="s">
        <v>104</v>
      </c>
      <c r="D20" s="41">
        <v>0.84</v>
      </c>
      <c r="E20" s="42">
        <f>SUM(E17:E19)</f>
        <v>2288</v>
      </c>
      <c r="F20" s="42">
        <f>SUM(F17:F19)</f>
        <v>2497</v>
      </c>
      <c r="G20" s="43">
        <f t="shared" ref="G20" si="3">IF(E20="","",E20/F20)</f>
        <v>0.91629955947136565</v>
      </c>
      <c r="H20" s="44">
        <f t="shared" ref="H20" si="4">IF(G20="","",G20/D20)</f>
        <v>1.090832808894483</v>
      </c>
      <c r="I20" s="45" t="str">
        <f t="shared" ref="I20" si="5">IF(H20&lt;$O$9,"Critico",IF(H20&lt;$O$7,"Medio",IF(H20="","","Satisfactorio")))</f>
        <v>Satisfactorio</v>
      </c>
      <c r="J20" s="49" t="s">
        <v>92</v>
      </c>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M6:O6"/>
    <mergeCell ref="B10:D10"/>
    <mergeCell ref="E10:K10"/>
    <mergeCell ref="H12:I12"/>
  </mergeCells>
  <pageMargins left="0.51180555555555551" right="0.2361111111111111" top="0.43333333333333335" bottom="0.31527777777777777"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Ficha Técnica Formulación</vt:lpstr>
      <vt:lpstr>Ficha T Seguimiento ene-mar</vt:lpstr>
      <vt:lpstr>'Ficha Técnica Formulación'!__xlnm_Print_Area</vt:lpstr>
      <vt:lpstr>'Ficha Técnica Formulación'!__xlnm_Print_Area_0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Gonzalez</dc:creator>
  <cp:lastModifiedBy>Gallego Gonzalez, Jeniffer</cp:lastModifiedBy>
  <dcterms:created xsi:type="dcterms:W3CDTF">2019-11-26T20:16:34Z</dcterms:created>
  <dcterms:modified xsi:type="dcterms:W3CDTF">2019-11-26T20:16:34Z</dcterms:modified>
</cp:coreProperties>
</file>