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V TRIMESTRE 2019\32. CONTABILIDAD GENERAL\"/>
    </mc:Choice>
  </mc:AlternateContent>
  <xr:revisionPtr revIDLastSave="0" documentId="8_{7C8D2BEA-3138-4F9F-81F1-22302FCB7FA1}" xr6:coauthVersionLast="36" xr6:coauthVersionMax="36" xr10:uidLastSave="{00000000-0000-0000-0000-000000000000}"/>
  <bookViews>
    <workbookView xWindow="0" yWindow="0" windowWidth="21600" windowHeight="9525" xr2:uid="{0F27784A-8C22-484B-A5BB-00C46545E3C6}"/>
  </bookViews>
  <sheets>
    <sheet name="Ficha Tiempo Prom Cont CXP" sheetId="1" r:id="rId1"/>
    <sheet name="Seguimiento Tiem Prom Cont CXP" sheetId="2" r:id="rId2"/>
  </sheets>
  <definedNames>
    <definedName name="_xlnm.Print_Area" localSheetId="0">'Ficha Tiempo Prom Cont CXP'!$B$2:$M$57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2" l="1"/>
  <c r="H13" i="2"/>
  <c r="I13" i="2" s="1"/>
  <c r="G14" i="2"/>
  <c r="H14" i="2"/>
  <c r="I14" i="2"/>
  <c r="G15" i="2"/>
  <c r="H15" i="2"/>
  <c r="I15" i="2"/>
  <c r="G16" i="2"/>
  <c r="H16" i="2" s="1"/>
  <c r="I16" i="2" s="1"/>
  <c r="G17" i="2"/>
  <c r="H17" i="2"/>
  <c r="I17" i="2" s="1"/>
  <c r="G18" i="2"/>
  <c r="H18" i="2"/>
  <c r="I18" i="2"/>
  <c r="G19" i="2"/>
  <c r="H19" i="2"/>
  <c r="I19" i="2"/>
  <c r="G20" i="2"/>
  <c r="H20" i="2" s="1"/>
  <c r="I20" i="2" s="1"/>
  <c r="G21" i="2"/>
  <c r="H21" i="2"/>
  <c r="I21" i="2" s="1"/>
  <c r="G22" i="2"/>
  <c r="H22" i="2"/>
  <c r="I22" i="2"/>
  <c r="G23" i="2"/>
  <c r="H23" i="2" s="1"/>
  <c r="I23" i="2" s="1"/>
  <c r="G24" i="2"/>
  <c r="H24" i="2" s="1"/>
  <c r="I24" i="2" s="1"/>
  <c r="G2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B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B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B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B00-000004000000}">
      <text>
        <r>
          <rPr>
            <sz val="9"/>
            <color indexed="81"/>
            <rFont val="Tahoma"/>
            <family val="2"/>
          </rPr>
          <t>si el indicador corresponde a un indicador de producto o resultado del Plan de Desarrollo vigente.</t>
        </r>
      </text>
    </comment>
    <comment ref="F16" authorId="0" shapeId="0" xr:uid="{00000000-0006-0000-0B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B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B00-000007000000}">
      <text>
        <r>
          <rPr>
            <sz val="9"/>
            <color indexed="81"/>
            <rFont val="Tahoma"/>
            <family val="2"/>
          </rPr>
          <t>si el indicador permite establecer la relación de productividad en el uso de los recursos. (DANE)</t>
        </r>
      </text>
    </comment>
    <comment ref="B18" authorId="0" shapeId="0" xr:uid="{00000000-0006-0000-0B00-000008000000}">
      <text>
        <r>
          <rPr>
            <sz val="9"/>
            <color indexed="81"/>
            <rFont val="Tahoma"/>
            <family val="2"/>
          </rPr>
          <t>si el indicador corresponde a la medición de un trámite o un servicio priorizado por la entidad.</t>
        </r>
      </text>
    </comment>
    <comment ref="F18" authorId="0" shapeId="0" xr:uid="{00000000-0006-0000-0B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B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B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B00-00000C000000}">
      <text>
        <r>
          <rPr>
            <sz val="9"/>
            <color indexed="81"/>
            <rFont val="Tahoma"/>
            <family val="2"/>
          </rPr>
          <t>pretende identificar a mayor detalle el contexto donde se realiza la medición del indicador; diligencie en el campo:</t>
        </r>
      </text>
    </comment>
    <comment ref="B23" authorId="1" shapeId="0" xr:uid="{00000000-0006-0000-0B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B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B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B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B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B00-000012000000}">
      <text>
        <r>
          <rPr>
            <sz val="9"/>
            <color indexed="81"/>
            <rFont val="Tahoma"/>
            <family val="2"/>
          </rPr>
          <t>Se diligencia la expresión verbal, precisa y concreta que identifica el indicador.</t>
        </r>
      </text>
    </comment>
    <comment ref="B38" authorId="2" shapeId="0" xr:uid="{00000000-0006-0000-0B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B00-000014000000}">
      <text>
        <r>
          <rPr>
            <sz val="9"/>
            <color indexed="81"/>
            <rFont val="Tahoma"/>
            <family val="2"/>
          </rPr>
          <t xml:space="preserve">Se diligencia la explicación conceptual de cada uno de los términos utilizados en el indicador. </t>
        </r>
      </text>
    </comment>
    <comment ref="B40" authorId="2" shapeId="0" xr:uid="{00000000-0006-0000-0B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B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B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B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B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B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B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B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B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B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B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B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B00-000021000000}">
      <text>
        <r>
          <rPr>
            <sz val="9"/>
            <color indexed="81"/>
            <rFont val="Tahoma"/>
            <family val="2"/>
          </rPr>
          <t>Se diligencia el organismo  encargado de la elaboración del indicador.</t>
        </r>
      </text>
    </comment>
    <comment ref="B55" authorId="2" shapeId="0" xr:uid="{00000000-0006-0000-0B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B00-000023000000}">
      <text>
        <r>
          <rPr>
            <sz val="9"/>
            <color indexed="81"/>
            <rFont val="Tahoma"/>
            <family val="2"/>
          </rPr>
          <t>Se diligencia la fecha en que formula el indicador.</t>
        </r>
      </text>
    </comment>
    <comment ref="H56" authorId="2" shapeId="0" xr:uid="{00000000-0006-0000-0B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<sst xmlns="http://schemas.openxmlformats.org/spreadsheetml/2006/main" count="108" uniqueCount="102">
  <si>
    <t>* Si aplica</t>
  </si>
  <si>
    <t>MARZO 23 DE 2018</t>
  </si>
  <si>
    <t>Fecha de actualización de la Ficha  Técnica</t>
  </si>
  <si>
    <t>NOVIEMBRE 28 DE 2014</t>
  </si>
  <si>
    <t>Fecha de elaboración de la Ficha  Técnica</t>
  </si>
  <si>
    <t>Observaciones</t>
  </si>
  <si>
    <t>PROFESIONAL UNIVERSITARIO</t>
  </si>
  <si>
    <t xml:space="preserve">Responsable </t>
  </si>
  <si>
    <t>MAHP03.03.01.18 P02 CAUSACIÓN DE CUENTAS POR PAGAR PROVEEDORES Y ACREEDORES FINANCIEROS Y DE BIENES Y SERVICIOS</t>
  </si>
  <si>
    <t>Fuente de los Datos</t>
  </si>
  <si>
    <t>MENSUAL</t>
  </si>
  <si>
    <t>Periodicidad de  medición (Mes/trimestre/Semestre/Anual)</t>
  </si>
  <si>
    <t>NO APLICA</t>
  </si>
  <si>
    <t xml:space="preserve">Línea de Base </t>
  </si>
  <si>
    <t>Desagregación geográfica*</t>
  </si>
  <si>
    <t>Desagregación temática*</t>
  </si>
  <si>
    <t>Valores de Referencia*</t>
  </si>
  <si>
    <t>V2= TOTAL CUENTAS POR PAGAR CONTABILIZADAS EN EL MES</t>
  </si>
  <si>
    <t>V1= SUMATORIA DE LOS TIEMPOS DE CONTABILIZACION DE LAS CUENTAS POR PAGAR</t>
  </si>
  <si>
    <t>Definición de Variables de la Formula</t>
  </si>
  <si>
    <t>TIEMPO PROMEDIO DE CONTABILIZACION DE CUENTAS POR PAGAR = V1 / V2</t>
  </si>
  <si>
    <t>Formula</t>
  </si>
  <si>
    <t>DIAS</t>
  </si>
  <si>
    <t>Unidad de Medida</t>
  </si>
  <si>
    <t>&lt; 2</t>
  </si>
  <si>
    <t>Rangos de Cumplimiento</t>
  </si>
  <si>
    <t>COMPARATIVO</t>
  </si>
  <si>
    <t>Método de Medición</t>
  </si>
  <si>
    <t>MEDIR EL TIEMPO PROMEDIO DE CONTABILIZACION DE CUENTAS POR PAGAR QUE HAN SIDO CONTABILIZADAS</t>
  </si>
  <si>
    <t>Objetivo del Indicador</t>
  </si>
  <si>
    <t>SUMATORIA DE LOS TIEMPOS DE CONTABILIZACION DE LAS CUENTAS SOBRE TOTAL DE CUENTAS POR PAGAR CONTABILIZADAS</t>
  </si>
  <si>
    <t>Definiciones y conceptos</t>
  </si>
  <si>
    <t>Sigla o abreviatura*</t>
  </si>
  <si>
    <t>TIEMPO PROMEDIO DE CONTABILIZACION DE CUENTAS POR PAGAR</t>
  </si>
  <si>
    <t>Nombre del indicador</t>
  </si>
  <si>
    <t>Descripción</t>
  </si>
  <si>
    <t>Componente</t>
  </si>
  <si>
    <t>2. METADATO DEL INDICADOR</t>
  </si>
  <si>
    <t>Nombre y vigencia :</t>
  </si>
  <si>
    <t>Otro</t>
  </si>
  <si>
    <t>Normatividad que regula el tiempo de respuesta:</t>
  </si>
  <si>
    <t>Tiempo máximo de respuesta legal:</t>
  </si>
  <si>
    <t>Nombre del Tramite o Servicio:</t>
  </si>
  <si>
    <t>Tramites y Servicios</t>
  </si>
  <si>
    <t>Procedimiento (Código):</t>
  </si>
  <si>
    <t>CONTABILIZACION</t>
  </si>
  <si>
    <t>Subproceso:</t>
  </si>
  <si>
    <t>CONTABILIDAD GENERAL</t>
  </si>
  <si>
    <t>Proceso:</t>
  </si>
  <si>
    <t>HACIENDA PUBLICA</t>
  </si>
  <si>
    <t>Macroproceso:</t>
  </si>
  <si>
    <t>Modelo de operación por procesos</t>
  </si>
  <si>
    <t>Programa:</t>
  </si>
  <si>
    <t xml:space="preserve">Componente: </t>
  </si>
  <si>
    <t>Eje:</t>
  </si>
  <si>
    <t>Plan de Desarrollo Municipal</t>
  </si>
  <si>
    <t xml:space="preserve">Descripción </t>
  </si>
  <si>
    <t>Otro ¿cual?</t>
  </si>
  <si>
    <t>Otro ¿Cuál?</t>
  </si>
  <si>
    <t>Efectividad</t>
  </si>
  <si>
    <t>X</t>
  </si>
  <si>
    <t>Trámites y servicios</t>
  </si>
  <si>
    <t>Eficacia</t>
  </si>
  <si>
    <t>Procesos</t>
  </si>
  <si>
    <t>MAHP03.03.18.FT.06</t>
  </si>
  <si>
    <t>Eficiencia</t>
  </si>
  <si>
    <t>Plan de desarrollo</t>
  </si>
  <si>
    <t>Código del Indicador</t>
  </si>
  <si>
    <t>Tipo de Indicador</t>
  </si>
  <si>
    <t>Indicador asociado a:</t>
  </si>
  <si>
    <t xml:space="preserve">1. IDENTIFICACIÓN </t>
  </si>
  <si>
    <t>PROMEDIO AÑO</t>
  </si>
  <si>
    <t>DICIEMBRE</t>
  </si>
  <si>
    <t>No se puede realizar el indicador por falta de informacion la cual se procesa despues del cierre de cada mes y se recibe la informacion 5 dias despues de finalizar el mes</t>
  </si>
  <si>
    <t>NOVIEMBRE</t>
  </si>
  <si>
    <t>OCTUBRE</t>
  </si>
  <si>
    <t>SEPTIEMBRE</t>
  </si>
  <si>
    <t>AGOSTO</t>
  </si>
  <si>
    <t>JULIO</t>
  </si>
  <si>
    <t>JUNIO</t>
  </si>
  <si>
    <t>MAYO</t>
  </si>
  <si>
    <t>ABRIL</t>
  </si>
  <si>
    <t>MARZO</t>
  </si>
  <si>
    <t>FEBRERO</t>
  </si>
  <si>
    <t>ENERO</t>
  </si>
  <si>
    <t>Mejora</t>
  </si>
  <si>
    <t>Análisis y Observaciones</t>
  </si>
  <si>
    <t>% de Cumplimiento de la meta</t>
  </si>
  <si>
    <t>Resultado del Indicador</t>
  </si>
  <si>
    <t xml:space="preserve">V2= TOTAL CUENTAS POR PAGAR CONTABILIZADAS EN EL MES </t>
  </si>
  <si>
    <t>Meta según Periodicidad de medición</t>
  </si>
  <si>
    <t>Periodicidad de  medición (Mes/Trimestre/Semestre/Año)</t>
  </si>
  <si>
    <t>Vigencia 
(Año del seguimiento)</t>
  </si>
  <si>
    <t>Nombre del Indicador</t>
  </si>
  <si>
    <t>&lt;</t>
  </si>
  <si>
    <t>Rojo</t>
  </si>
  <si>
    <t>70% y 90%</t>
  </si>
  <si>
    <t xml:space="preserve">entre </t>
  </si>
  <si>
    <t>amarillo</t>
  </si>
  <si>
    <t xml:space="preserve">&gt; </t>
  </si>
  <si>
    <t>verde</t>
  </si>
  <si>
    <t>% Cumplimiento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</si>
</sst>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0.0"/>
    <numFmt numFmtId="166" formatCode="0.0%"/>
    <numFmt numFmtId="167" formatCode="_(* #,##0_);_(* \(#,##0\);_(* &quot;-&quot;??_);_(@_)"/>
  </numFmts>
  <fonts count="18" x14ac:knownFonts="1">
    <font>
      <sz val="11"/>
      <color theme="1"/>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sz val="11"/>
      <color theme="1"/>
      <name val="Arial"/>
      <family val="2"/>
    </font>
    <font>
      <b/>
      <sz val="11"/>
      <color theme="1"/>
      <name val="Arial"/>
      <family val="2"/>
    </font>
    <font>
      <sz val="11"/>
      <name val="Arial"/>
      <family val="2"/>
    </font>
    <font>
      <b/>
      <sz val="11"/>
      <name val="Arial"/>
      <family val="2"/>
    </font>
    <font>
      <b/>
      <sz val="16"/>
      <color theme="0"/>
      <name val="Arial"/>
      <family val="2"/>
    </font>
    <font>
      <b/>
      <sz val="13"/>
      <color theme="1"/>
      <name val="Arial"/>
      <family val="2"/>
    </font>
    <font>
      <b/>
      <sz val="11"/>
      <color theme="0"/>
      <name val="Arial"/>
      <family val="2"/>
    </font>
    <font>
      <sz val="9"/>
      <color indexed="81"/>
      <name val="Tahoma"/>
      <family val="2"/>
    </font>
    <font>
      <b/>
      <sz val="9"/>
      <color indexed="81"/>
      <name val="Tahoma"/>
      <family val="2"/>
    </font>
    <font>
      <sz val="11"/>
      <name val="Trebuchet MS"/>
      <family val="2"/>
    </font>
    <font>
      <b/>
      <sz val="9"/>
      <name val="Arial"/>
      <family val="2"/>
    </font>
    <font>
      <sz val="11"/>
      <color indexed="8"/>
      <name val="Calibri"/>
      <family val="2"/>
    </font>
    <font>
      <b/>
      <sz val="14"/>
      <color theme="1"/>
      <name val="Arial"/>
      <family val="2"/>
    </font>
    <font>
      <b/>
      <sz val="12"/>
      <color theme="0"/>
      <name val="Arial"/>
      <family val="2"/>
    </font>
  </fonts>
  <fills count="12">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5"/>
        <bgColor indexed="64"/>
      </patternFill>
    </fill>
    <fill>
      <patternFill patternType="solid">
        <fgColor theme="4"/>
        <bgColor indexed="64"/>
      </patternFill>
    </fill>
    <fill>
      <patternFill patternType="solid">
        <fgColor rgb="FF00B0F0"/>
        <bgColor indexed="64"/>
      </patternFill>
    </fill>
    <fill>
      <patternFill patternType="solid">
        <fgColor indexed="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43">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hair">
        <color indexed="64"/>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style="hair">
        <color indexed="64"/>
      </right>
      <top style="hair">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cellStyleXfs>
  <cellXfs count="144">
    <xf numFmtId="0" fontId="0" fillId="0" borderId="0" xfId="0"/>
    <xf numFmtId="0" fontId="0" fillId="0" borderId="0" xfId="0" applyAlignment="1">
      <alignment vertical="center"/>
    </xf>
    <xf numFmtId="0" fontId="3" fillId="0" borderId="0" xfId="0" applyFont="1" applyAlignment="1">
      <alignment horizontal="left" vertical="center"/>
    </xf>
    <xf numFmtId="49" fontId="4" fillId="0" borderId="1" xfId="0" applyNumberFormat="1" applyFont="1" applyBorder="1" applyAlignment="1" applyProtection="1">
      <alignment horizontal="center" vertical="center" wrapText="1"/>
      <protection locked="0"/>
    </xf>
    <xf numFmtId="49" fontId="4" fillId="0" borderId="2" xfId="0" applyNumberFormat="1" applyFont="1" applyBorder="1" applyAlignment="1" applyProtection="1">
      <alignment horizontal="center" vertical="center" wrapText="1"/>
      <protection locked="0"/>
    </xf>
    <xf numFmtId="49" fontId="4" fillId="0" borderId="3" xfId="0" applyNumberFormat="1" applyFont="1" applyBorder="1" applyAlignment="1" applyProtection="1">
      <alignment horizontal="center" vertical="center" wrapText="1"/>
      <protection locked="0"/>
    </xf>
    <xf numFmtId="0" fontId="5" fillId="2" borderId="4" xfId="0" applyFont="1" applyFill="1" applyBorder="1" applyAlignment="1">
      <alignment horizontal="center" vertical="center" wrapText="1"/>
    </xf>
    <xf numFmtId="49" fontId="4" fillId="0" borderId="5" xfId="0" applyNumberFormat="1" applyFont="1" applyBorder="1" applyAlignment="1" applyProtection="1">
      <alignment horizontal="left" vertical="center" wrapText="1"/>
      <protection locked="0"/>
    </xf>
    <xf numFmtId="49" fontId="4" fillId="0" borderId="2" xfId="0" applyNumberFormat="1" applyFont="1" applyBorder="1" applyAlignment="1" applyProtection="1">
      <alignment horizontal="left" vertical="center" wrapText="1"/>
      <protection locked="0"/>
    </xf>
    <xf numFmtId="49" fontId="4" fillId="0" borderId="3" xfId="0" applyNumberFormat="1" applyFont="1" applyBorder="1" applyAlignment="1" applyProtection="1">
      <alignment horizontal="left" vertical="center" wrapText="1"/>
      <protection locked="0"/>
    </xf>
    <xf numFmtId="0" fontId="5" fillId="2" borderId="6" xfId="0" applyFont="1" applyFill="1" applyBorder="1" applyAlignment="1">
      <alignment vertical="center" wrapText="1"/>
    </xf>
    <xf numFmtId="0" fontId="4" fillId="0" borderId="7" xfId="0" applyFont="1" applyBorder="1" applyAlignment="1" applyProtection="1">
      <alignment horizontal="left" vertical="center" wrapText="1"/>
      <protection locked="0"/>
    </xf>
    <xf numFmtId="0" fontId="4" fillId="0" borderId="8" xfId="0" applyFont="1" applyBorder="1" applyAlignment="1" applyProtection="1">
      <alignment horizontal="left" vertical="center" wrapText="1"/>
      <protection locked="0"/>
    </xf>
    <xf numFmtId="0" fontId="4" fillId="0" borderId="9" xfId="0" applyFont="1" applyBorder="1" applyAlignment="1" applyProtection="1">
      <alignment horizontal="left" vertical="center" wrapText="1"/>
      <protection locked="0"/>
    </xf>
    <xf numFmtId="0" fontId="5" fillId="2" borderId="10" xfId="0" applyFont="1" applyFill="1" applyBorder="1" applyAlignment="1">
      <alignment vertical="center" wrapText="1"/>
    </xf>
    <xf numFmtId="0" fontId="4" fillId="0" borderId="11" xfId="0" applyFont="1" applyBorder="1" applyAlignment="1" applyProtection="1">
      <alignment horizontal="left" vertical="center" wrapText="1"/>
      <protection locked="0"/>
    </xf>
    <xf numFmtId="0" fontId="4" fillId="0" borderId="12" xfId="0" applyFont="1" applyBorder="1" applyAlignment="1" applyProtection="1">
      <alignment horizontal="left" vertical="center" wrapText="1"/>
      <protection locked="0"/>
    </xf>
    <xf numFmtId="0" fontId="5" fillId="2" borderId="13" xfId="0" applyFont="1" applyFill="1" applyBorder="1" applyAlignment="1">
      <alignment vertical="center" wrapText="1"/>
    </xf>
    <xf numFmtId="9" fontId="4" fillId="0" borderId="7" xfId="0" applyNumberFormat="1" applyFont="1" applyBorder="1" applyAlignment="1" applyProtection="1">
      <alignment horizontal="left" vertical="center" wrapText="1"/>
      <protection locked="0"/>
    </xf>
    <xf numFmtId="9" fontId="4" fillId="0" borderId="8" xfId="0" applyNumberFormat="1" applyFont="1" applyBorder="1" applyAlignment="1" applyProtection="1">
      <alignment horizontal="left" vertical="center" wrapText="1"/>
      <protection locked="0"/>
    </xf>
    <xf numFmtId="9" fontId="4" fillId="0" borderId="9" xfId="0" applyNumberFormat="1" applyFont="1" applyBorder="1" applyAlignment="1" applyProtection="1">
      <alignment horizontal="left" vertical="center" wrapText="1"/>
      <protection locked="0"/>
    </xf>
    <xf numFmtId="0" fontId="6" fillId="3" borderId="7" xfId="0" applyFont="1" applyFill="1" applyBorder="1" applyAlignment="1" applyProtection="1">
      <alignment horizontal="left"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5" fillId="2" borderId="13" xfId="0" applyFont="1" applyFill="1" applyBorder="1" applyAlignment="1">
      <alignment vertical="center" wrapText="1"/>
    </xf>
    <xf numFmtId="0" fontId="4" fillId="0" borderId="7" xfId="0" applyFont="1" applyBorder="1" applyAlignment="1" applyProtection="1">
      <alignment horizontal="left" vertical="center" wrapText="1"/>
      <protection locked="0"/>
    </xf>
    <xf numFmtId="0" fontId="4" fillId="0" borderId="8" xfId="0" applyFont="1" applyBorder="1" applyAlignment="1" applyProtection="1">
      <alignment horizontal="left" vertical="center" wrapText="1"/>
      <protection locked="0"/>
    </xf>
    <xf numFmtId="0" fontId="4" fillId="0" borderId="9" xfId="0" applyFont="1" applyBorder="1" applyAlignment="1" applyProtection="1">
      <alignment horizontal="left" vertical="center" wrapText="1"/>
      <protection locked="0"/>
    </xf>
    <xf numFmtId="0" fontId="5" fillId="2" borderId="13" xfId="0" applyFont="1" applyFill="1" applyBorder="1" applyAlignment="1">
      <alignment horizontal="left" vertical="center" wrapText="1"/>
    </xf>
    <xf numFmtId="0" fontId="7" fillId="2" borderId="13" xfId="0" applyFont="1" applyFill="1" applyBorder="1" applyAlignment="1">
      <alignment vertical="center"/>
    </xf>
    <xf numFmtId="0" fontId="4" fillId="3" borderId="11" xfId="0" applyFont="1" applyFill="1" applyBorder="1" applyAlignment="1" applyProtection="1">
      <alignment horizontal="left" vertical="center" wrapText="1"/>
      <protection locked="0"/>
    </xf>
    <xf numFmtId="0" fontId="4" fillId="3" borderId="12" xfId="0" applyFont="1" applyFill="1" applyBorder="1" applyAlignment="1" applyProtection="1">
      <alignment horizontal="left" vertical="center" wrapText="1"/>
      <protection locked="0"/>
    </xf>
    <xf numFmtId="0" fontId="5" fillId="2" borderId="13" xfId="0" applyFont="1" applyFill="1" applyBorder="1" applyAlignment="1">
      <alignment vertical="center"/>
    </xf>
    <xf numFmtId="0" fontId="0" fillId="0" borderId="0" xfId="0" applyAlignment="1">
      <alignment horizontal="left" vertical="center"/>
    </xf>
    <xf numFmtId="0" fontId="5" fillId="4" borderId="11" xfId="0" applyFont="1" applyFill="1" applyBorder="1" applyAlignment="1" applyProtection="1">
      <alignment horizontal="center" vertical="center"/>
      <protection locked="0"/>
    </xf>
    <xf numFmtId="0" fontId="5" fillId="4" borderId="12" xfId="0" applyFont="1" applyFill="1" applyBorder="1" applyAlignment="1" applyProtection="1">
      <alignment horizontal="center" vertical="center"/>
      <protection locked="0"/>
    </xf>
    <xf numFmtId="0" fontId="5" fillId="4" borderId="13" xfId="0" applyFont="1" applyFill="1" applyBorder="1" applyAlignment="1" applyProtection="1">
      <alignment horizontal="center" vertical="center"/>
      <protection locked="0"/>
    </xf>
    <xf numFmtId="0" fontId="8" fillId="5" borderId="14"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6" xfId="0" applyFont="1" applyFill="1" applyBorder="1" applyAlignment="1">
      <alignment horizontal="center" vertical="center"/>
    </xf>
    <xf numFmtId="0" fontId="6" fillId="3" borderId="11" xfId="0" applyFont="1" applyFill="1" applyBorder="1" applyAlignment="1">
      <alignment horizontal="left" vertical="center"/>
    </xf>
    <xf numFmtId="0" fontId="6" fillId="3" borderId="12" xfId="0" applyFont="1" applyFill="1" applyBorder="1" applyAlignment="1">
      <alignment horizontal="left" vertical="center"/>
    </xf>
    <xf numFmtId="0" fontId="5" fillId="3" borderId="12" xfId="0" applyFont="1" applyFill="1" applyBorder="1" applyAlignment="1">
      <alignment horizontal="left" vertical="center" wrapText="1"/>
    </xf>
    <xf numFmtId="0" fontId="7" fillId="2" borderId="13" xfId="0" applyFont="1" applyFill="1" applyBorder="1" applyAlignment="1">
      <alignment horizontal="left" vertical="center"/>
    </xf>
    <xf numFmtId="0" fontId="7" fillId="2" borderId="13" xfId="0" applyFont="1" applyFill="1" applyBorder="1" applyAlignment="1">
      <alignment horizontal="left" vertical="center"/>
    </xf>
    <xf numFmtId="164" fontId="6" fillId="3" borderId="11" xfId="1" applyNumberFormat="1" applyFont="1" applyFill="1" applyBorder="1" applyAlignment="1">
      <alignment horizontal="left" vertical="center"/>
    </xf>
    <xf numFmtId="164" fontId="6" fillId="3" borderId="12" xfId="1" applyNumberFormat="1" applyFont="1" applyFill="1" applyBorder="1" applyAlignment="1">
      <alignment horizontal="left" vertical="center"/>
    </xf>
    <xf numFmtId="0" fontId="5" fillId="3" borderId="12" xfId="0" applyFont="1" applyFill="1" applyBorder="1" applyAlignment="1">
      <alignment horizontal="left" vertical="center"/>
    </xf>
    <xf numFmtId="0" fontId="7" fillId="2" borderId="17" xfId="0" applyFont="1" applyFill="1" applyBorder="1" applyAlignment="1">
      <alignment horizontal="left" vertical="center"/>
    </xf>
    <xf numFmtId="0" fontId="6" fillId="3" borderId="7" xfId="0" applyFont="1" applyFill="1" applyBorder="1" applyAlignment="1">
      <alignment horizontal="left" vertical="center" wrapText="1"/>
    </xf>
    <xf numFmtId="0" fontId="6" fillId="3" borderId="8" xfId="0" applyFont="1" applyFill="1" applyBorder="1" applyAlignment="1">
      <alignment horizontal="left" vertical="center" wrapText="1"/>
    </xf>
    <xf numFmtId="0" fontId="6" fillId="3" borderId="9" xfId="0" applyFont="1" applyFill="1" applyBorder="1" applyAlignment="1">
      <alignment horizontal="left" vertical="center" wrapText="1"/>
    </xf>
    <xf numFmtId="0" fontId="7" fillId="3" borderId="18" xfId="0" applyFont="1" applyFill="1" applyBorder="1" applyAlignment="1">
      <alignment horizontal="left" vertical="center"/>
    </xf>
    <xf numFmtId="0" fontId="7" fillId="3" borderId="8" xfId="0" applyFont="1" applyFill="1" applyBorder="1" applyAlignment="1">
      <alignment horizontal="left" vertical="center"/>
    </xf>
    <xf numFmtId="0" fontId="7" fillId="3" borderId="9" xfId="0" applyFont="1" applyFill="1" applyBorder="1" applyAlignment="1">
      <alignment horizontal="left" vertical="center"/>
    </xf>
    <xf numFmtId="0" fontId="7" fillId="2" borderId="17" xfId="0" applyFont="1" applyFill="1" applyBorder="1" applyAlignment="1">
      <alignment horizontal="left" vertical="center" wrapText="1"/>
    </xf>
    <xf numFmtId="0" fontId="6" fillId="3" borderId="7" xfId="0" applyFont="1" applyFill="1" applyBorder="1" applyAlignment="1">
      <alignment horizontal="left" vertical="center"/>
    </xf>
    <xf numFmtId="0" fontId="6" fillId="3" borderId="8" xfId="0" applyFont="1" applyFill="1" applyBorder="1" applyAlignment="1">
      <alignment horizontal="left" vertical="center"/>
    </xf>
    <xf numFmtId="0" fontId="6" fillId="3" borderId="9" xfId="0" applyFont="1" applyFill="1" applyBorder="1" applyAlignment="1">
      <alignment horizontal="left" vertical="center"/>
    </xf>
    <xf numFmtId="0" fontId="7" fillId="2" borderId="19" xfId="0" applyFont="1" applyFill="1" applyBorder="1" applyAlignment="1">
      <alignment horizontal="left" vertical="center" wrapText="1"/>
    </xf>
    <xf numFmtId="0" fontId="7" fillId="2" borderId="10" xfId="0" applyFont="1" applyFill="1" applyBorder="1" applyAlignment="1">
      <alignment horizontal="left" vertical="center" wrapText="1"/>
    </xf>
    <xf numFmtId="0" fontId="9" fillId="4" borderId="14" xfId="0" applyFont="1" applyFill="1" applyBorder="1" applyAlignment="1">
      <alignment horizontal="center" vertical="center"/>
    </xf>
    <xf numFmtId="0" fontId="9" fillId="4" borderId="15"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9" fillId="4" borderId="21" xfId="0" applyFont="1" applyFill="1" applyBorder="1" applyAlignment="1">
      <alignment horizontal="center" vertical="center"/>
    </xf>
    <xf numFmtId="0" fontId="9" fillId="4" borderId="22" xfId="0" applyFont="1" applyFill="1" applyBorder="1" applyAlignment="1">
      <alignment horizontal="center" vertical="center"/>
    </xf>
    <xf numFmtId="0" fontId="4" fillId="3" borderId="23" xfId="0" applyFont="1" applyFill="1" applyBorder="1" applyAlignment="1">
      <alignment vertical="center"/>
    </xf>
    <xf numFmtId="0" fontId="0" fillId="3" borderId="0" xfId="0" applyFill="1" applyAlignment="1">
      <alignment vertical="center"/>
    </xf>
    <xf numFmtId="0" fontId="4" fillId="3" borderId="0" xfId="0" applyFont="1" applyFill="1" applyAlignment="1">
      <alignment vertical="center"/>
    </xf>
    <xf numFmtId="0" fontId="4" fillId="3" borderId="0" xfId="0" applyFont="1" applyFill="1" applyAlignment="1" applyProtection="1">
      <alignment vertical="center"/>
      <protection locked="0"/>
    </xf>
    <xf numFmtId="0" fontId="4" fillId="3" borderId="0" xfId="0" applyFont="1" applyFill="1" applyAlignment="1" applyProtection="1">
      <alignment horizontal="center" vertical="center"/>
      <protection locked="0"/>
    </xf>
    <xf numFmtId="0" fontId="0" fillId="0" borderId="24" xfId="0" applyBorder="1" applyAlignment="1">
      <alignment vertical="center"/>
    </xf>
    <xf numFmtId="0" fontId="0" fillId="0" borderId="12" xfId="0" applyBorder="1" applyAlignment="1">
      <alignment horizontal="center" vertical="center"/>
    </xf>
    <xf numFmtId="0" fontId="4" fillId="2" borderId="12" xfId="0" applyFont="1" applyFill="1" applyBorder="1" applyAlignment="1">
      <alignment horizontal="left" vertical="center"/>
    </xf>
    <xf numFmtId="0" fontId="4" fillId="3" borderId="12" xfId="0" applyFont="1" applyFill="1" applyBorder="1" applyAlignment="1" applyProtection="1">
      <alignment horizontal="center" vertical="center"/>
      <protection locked="0"/>
    </xf>
    <xf numFmtId="0" fontId="4" fillId="2" borderId="13" xfId="0" applyFont="1" applyFill="1" applyBorder="1" applyAlignment="1">
      <alignment horizontal="left" vertical="center"/>
    </xf>
    <xf numFmtId="0" fontId="4" fillId="3" borderId="25" xfId="0" applyFont="1" applyFill="1" applyBorder="1" applyAlignment="1">
      <alignment horizontal="center" vertical="center" wrapText="1"/>
    </xf>
    <xf numFmtId="0" fontId="4" fillId="3" borderId="26"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28" xfId="0" applyFont="1" applyFill="1" applyBorder="1" applyAlignment="1">
      <alignment horizontal="center" vertical="center" wrapText="1"/>
    </xf>
    <xf numFmtId="0" fontId="4" fillId="3" borderId="29" xfId="0" applyFont="1" applyFill="1" applyBorder="1" applyAlignment="1">
      <alignment horizontal="center" vertical="center" wrapText="1"/>
    </xf>
    <xf numFmtId="0" fontId="4" fillId="3" borderId="30" xfId="0" applyFont="1" applyFill="1" applyBorder="1" applyAlignment="1">
      <alignment horizontal="center" vertical="center" wrapText="1"/>
    </xf>
    <xf numFmtId="0" fontId="10" fillId="6" borderId="12" xfId="0" applyFont="1" applyFill="1" applyBorder="1" applyAlignment="1">
      <alignment horizontal="center" vertical="center"/>
    </xf>
    <xf numFmtId="0" fontId="10" fillId="7" borderId="12" xfId="0" applyFont="1" applyFill="1" applyBorder="1" applyAlignment="1">
      <alignment horizontal="center" vertical="center"/>
    </xf>
    <xf numFmtId="0" fontId="10" fillId="7" borderId="13" xfId="0" applyFont="1" applyFill="1" applyBorder="1" applyAlignment="1">
      <alignment horizontal="center" vertical="center"/>
    </xf>
    <xf numFmtId="0" fontId="8" fillId="3" borderId="23"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0" xfId="0" applyFont="1" applyFill="1" applyAlignment="1">
      <alignment horizontal="center" vertical="center"/>
    </xf>
    <xf numFmtId="0" fontId="8" fillId="3" borderId="1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31" xfId="0" applyFont="1" applyFill="1" applyBorder="1" applyAlignment="1">
      <alignment horizontal="center" vertical="center"/>
    </xf>
    <xf numFmtId="0" fontId="4" fillId="3" borderId="32" xfId="0" applyFont="1" applyFill="1" applyBorder="1" applyAlignment="1">
      <alignment vertical="center"/>
    </xf>
    <xf numFmtId="0" fontId="4" fillId="3" borderId="33" xfId="0" applyFont="1" applyFill="1" applyBorder="1" applyAlignment="1">
      <alignment vertical="center"/>
    </xf>
    <xf numFmtId="0" fontId="0" fillId="0" borderId="33" xfId="0" applyBorder="1" applyAlignment="1">
      <alignment vertical="center"/>
    </xf>
    <xf numFmtId="0" fontId="4" fillId="3" borderId="34" xfId="0" applyFont="1" applyFill="1" applyBorder="1" applyAlignment="1">
      <alignment vertical="center"/>
    </xf>
    <xf numFmtId="0" fontId="4" fillId="3" borderId="35" xfId="0" applyFont="1" applyFill="1" applyBorder="1" applyAlignment="1">
      <alignment horizontal="center" vertical="center"/>
    </xf>
    <xf numFmtId="0" fontId="4" fillId="3" borderId="36" xfId="0" applyFont="1" applyFill="1" applyBorder="1" applyAlignment="1">
      <alignment horizontal="center" vertical="center"/>
    </xf>
    <xf numFmtId="0" fontId="4" fillId="3" borderId="37" xfId="0" applyFont="1" applyFill="1" applyBorder="1" applyAlignment="1">
      <alignment horizontal="center" vertical="center"/>
    </xf>
    <xf numFmtId="0" fontId="4" fillId="3" borderId="23" xfId="0" applyFont="1" applyFill="1" applyBorder="1" applyAlignment="1">
      <alignment horizontal="center" vertical="center"/>
    </xf>
    <xf numFmtId="0" fontId="4" fillId="3" borderId="0" xfId="0" applyFont="1" applyFill="1" applyAlignment="1">
      <alignment horizontal="center" vertical="center"/>
    </xf>
    <xf numFmtId="0" fontId="4" fillId="3" borderId="24" xfId="0" applyFont="1" applyFill="1" applyBorder="1" applyAlignment="1">
      <alignment horizontal="center" vertical="center"/>
    </xf>
    <xf numFmtId="0" fontId="4" fillId="3" borderId="32" xfId="0" applyFont="1" applyFill="1" applyBorder="1" applyAlignment="1">
      <alignment horizontal="center" vertical="center"/>
    </xf>
    <xf numFmtId="0" fontId="4" fillId="3" borderId="33" xfId="0" applyFont="1" applyFill="1" applyBorder="1" applyAlignment="1">
      <alignment horizontal="center" vertical="center"/>
    </xf>
    <xf numFmtId="0" fontId="4" fillId="3" borderId="34" xfId="0" applyFont="1" applyFill="1" applyBorder="1" applyAlignment="1">
      <alignment horizontal="center" vertical="center"/>
    </xf>
    <xf numFmtId="165" fontId="0" fillId="0" borderId="0" xfId="0" applyNumberFormat="1"/>
    <xf numFmtId="0" fontId="0" fillId="0" borderId="0" xfId="0" applyAlignment="1" applyProtection="1">
      <alignment vertical="center"/>
      <protection hidden="1"/>
    </xf>
    <xf numFmtId="4" fontId="0" fillId="0" borderId="12" xfId="0" applyNumberFormat="1" applyBorder="1" applyAlignment="1" applyProtection="1">
      <alignment horizontal="center" vertical="center"/>
      <protection hidden="1"/>
    </xf>
    <xf numFmtId="0" fontId="0" fillId="0" borderId="12" xfId="0" applyBorder="1" applyAlignment="1" applyProtection="1">
      <alignment vertical="center"/>
      <protection hidden="1"/>
    </xf>
    <xf numFmtId="0" fontId="2" fillId="0" borderId="0" xfId="0" applyFont="1" applyBorder="1" applyAlignment="1">
      <alignment horizontal="center" wrapText="1"/>
    </xf>
    <xf numFmtId="0" fontId="2" fillId="0" borderId="38" xfId="0" applyFont="1" applyBorder="1" applyAlignment="1">
      <alignment horizontal="center" wrapText="1"/>
    </xf>
    <xf numFmtId="0" fontId="6" fillId="0" borderId="39" xfId="0" applyFont="1" applyBorder="1" applyAlignment="1">
      <alignment horizontal="center" vertical="center"/>
    </xf>
    <xf numFmtId="0" fontId="6" fillId="0" borderId="40" xfId="0" applyFont="1" applyBorder="1" applyAlignment="1">
      <alignment horizontal="center" vertical="center"/>
    </xf>
    <xf numFmtId="166" fontId="6" fillId="8" borderId="12" xfId="2" applyNumberFormat="1" applyFont="1" applyFill="1" applyBorder="1" applyAlignment="1" applyProtection="1">
      <alignment horizontal="center" vertical="center"/>
      <protection hidden="1"/>
    </xf>
    <xf numFmtId="4" fontId="6" fillId="0" borderId="41" xfId="2" applyNumberFormat="1" applyFont="1" applyBorder="1" applyAlignment="1">
      <alignment horizontal="center" vertical="center"/>
    </xf>
    <xf numFmtId="3" fontId="4" fillId="0" borderId="39" xfId="0" applyNumberFormat="1" applyFont="1" applyBorder="1" applyAlignment="1">
      <alignment horizontal="center" vertical="center"/>
    </xf>
    <xf numFmtId="3" fontId="4" fillId="0" borderId="39" xfId="0" applyNumberFormat="1" applyFont="1" applyBorder="1" applyAlignment="1">
      <alignment horizontal="right"/>
    </xf>
    <xf numFmtId="1" fontId="6" fillId="0" borderId="39" xfId="2" applyNumberFormat="1" applyFont="1" applyBorder="1" applyAlignment="1">
      <alignment horizontal="center" vertical="center"/>
    </xf>
    <xf numFmtId="0" fontId="6" fillId="0" borderId="42" xfId="0" applyFont="1" applyBorder="1" applyAlignment="1">
      <alignment horizontal="center" vertical="center"/>
    </xf>
    <xf numFmtId="1" fontId="6" fillId="0" borderId="40" xfId="2" applyNumberFormat="1" applyFont="1" applyBorder="1" applyAlignment="1">
      <alignment horizontal="center" vertical="center"/>
    </xf>
    <xf numFmtId="4" fontId="6" fillId="0" borderId="40" xfId="2" applyNumberFormat="1" applyFont="1" applyBorder="1" applyAlignment="1">
      <alignment horizontal="center" vertical="center"/>
    </xf>
    <xf numFmtId="3" fontId="4" fillId="0" borderId="39" xfId="0" applyNumberFormat="1" applyFont="1" applyBorder="1" applyAlignment="1">
      <alignment horizontal="right" vertical="center"/>
    </xf>
    <xf numFmtId="3" fontId="4" fillId="0" borderId="39" xfId="0" applyNumberFormat="1" applyFont="1" applyFill="1" applyBorder="1" applyAlignment="1">
      <alignment horizontal="right" vertical="center"/>
    </xf>
    <xf numFmtId="9" fontId="0" fillId="0" borderId="0" xfId="2" applyFont="1"/>
    <xf numFmtId="0" fontId="13" fillId="8" borderId="17" xfId="0" applyFont="1" applyFill="1" applyBorder="1" applyAlignment="1" applyProtection="1">
      <alignment horizontal="center" vertical="center"/>
      <protection hidden="1"/>
    </xf>
    <xf numFmtId="167" fontId="13" fillId="8" borderId="17" xfId="1" applyNumberFormat="1" applyFont="1" applyFill="1" applyBorder="1" applyAlignment="1" applyProtection="1">
      <alignment horizontal="center" vertical="center"/>
      <protection hidden="1"/>
    </xf>
    <xf numFmtId="3" fontId="6" fillId="0" borderId="40" xfId="2" applyNumberFormat="1" applyFont="1" applyBorder="1" applyAlignment="1">
      <alignment horizontal="center" vertical="center"/>
    </xf>
    <xf numFmtId="9" fontId="6" fillId="0" borderId="40" xfId="2" applyFont="1" applyBorder="1" applyAlignment="1">
      <alignment horizontal="center" vertical="center"/>
    </xf>
    <xf numFmtId="0" fontId="14" fillId="4" borderId="12" xfId="0" applyFont="1" applyFill="1" applyBorder="1" applyAlignment="1" applyProtection="1">
      <alignment horizontal="center" vertical="center" wrapText="1"/>
      <protection hidden="1"/>
    </xf>
    <xf numFmtId="0" fontId="14" fillId="4" borderId="12" xfId="0" applyFont="1" applyFill="1" applyBorder="1" applyAlignment="1" applyProtection="1">
      <alignment horizontal="center" vertical="center" wrapText="1"/>
      <protection hidden="1"/>
    </xf>
    <xf numFmtId="0" fontId="14" fillId="4" borderId="12" xfId="3" applyFont="1" applyFill="1" applyBorder="1" applyAlignment="1" applyProtection="1">
      <alignment horizontal="center" vertical="center" wrapText="1"/>
      <protection hidden="1"/>
    </xf>
    <xf numFmtId="0" fontId="0" fillId="0" borderId="28" xfId="0" applyBorder="1"/>
    <xf numFmtId="0" fontId="16" fillId="3" borderId="18"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16" fillId="3" borderId="9" xfId="0" applyFont="1" applyFill="1" applyBorder="1" applyAlignment="1">
      <alignment horizontal="center" vertical="center" wrapText="1"/>
    </xf>
    <xf numFmtId="0" fontId="17" fillId="5" borderId="12" xfId="0" applyFont="1" applyFill="1" applyBorder="1" applyAlignment="1">
      <alignment horizontal="left" vertical="center"/>
    </xf>
    <xf numFmtId="9" fontId="0" fillId="0" borderId="0" xfId="0" applyNumberFormat="1" applyAlignment="1">
      <alignment horizontal="left" vertical="center"/>
    </xf>
    <xf numFmtId="0" fontId="0" fillId="0" borderId="0" xfId="0" applyAlignment="1">
      <alignment horizontal="right"/>
    </xf>
    <xf numFmtId="0" fontId="0" fillId="9" borderId="0" xfId="0" applyFill="1"/>
    <xf numFmtId="0" fontId="4" fillId="0" borderId="0" xfId="0" applyFont="1" applyAlignment="1">
      <alignment vertical="center"/>
    </xf>
    <xf numFmtId="0" fontId="0" fillId="10" borderId="0" xfId="0" applyFill="1"/>
    <xf numFmtId="0" fontId="0" fillId="11" borderId="0" xfId="0" applyFill="1"/>
    <xf numFmtId="0" fontId="0" fillId="0" borderId="0" xfId="0" applyAlignment="1">
      <alignment horizontal="center" vertical="center"/>
    </xf>
  </cellXfs>
  <cellStyles count="4">
    <cellStyle name="Millares" xfId="1" builtinId="3"/>
    <cellStyle name="Normal" xfId="0" builtinId="0"/>
    <cellStyle name="Normal 2" xfId="3" xr:uid="{7F6E9C39-DCB6-4B3E-A91E-4A19CD2B59BD}"/>
    <cellStyle name="Porcentaje" xfId="2" builtinId="5"/>
  </cellStyles>
  <dxfs count="19">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'Seguimiento Tiem Prom Cont CXP'!$C$13:$C$24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'Seguimiento Tiem Prom Cont CXP'!$D$13:$D$24</c:f>
              <c:numCache>
                <c:formatCode>0</c:formatCode>
                <c:ptCount val="12"/>
                <c:pt idx="0" formatCode="#,##0">
                  <c:v>3</c:v>
                </c:pt>
                <c:pt idx="1">
                  <c:v>3</c:v>
                </c:pt>
                <c:pt idx="2">
                  <c:v>3</c:v>
                </c:pt>
                <c:pt idx="3">
                  <c:v>7</c:v>
                </c:pt>
                <c:pt idx="4">
                  <c:v>7</c:v>
                </c:pt>
                <c:pt idx="5">
                  <c:v>7</c:v>
                </c:pt>
                <c:pt idx="6">
                  <c:v>7</c:v>
                </c:pt>
                <c:pt idx="7">
                  <c:v>7</c:v>
                </c:pt>
                <c:pt idx="8">
                  <c:v>7</c:v>
                </c:pt>
                <c:pt idx="9">
                  <c:v>7</c:v>
                </c:pt>
                <c:pt idx="10">
                  <c:v>7</c:v>
                </c:pt>
                <c:pt idx="11">
                  <c:v>7</c:v>
                </c:pt>
              </c:numCache>
            </c:numRef>
          </c:val>
          <c:extLst>
            <c:ext xmlns:c16="http://schemas.microsoft.com/office/drawing/2014/chart" uri="{C3380CC4-5D6E-409C-BE32-E72D297353CC}">
              <c16:uniqueId val="{00000000-7FD0-4296-9B6F-3B0CC7955811}"/>
            </c:ext>
          </c:extLst>
        </c:ser>
        <c:ser>
          <c:idx val="1"/>
          <c:order val="1"/>
          <c:tx>
            <c:v>Resultado</c:v>
          </c:tx>
          <c:spPr>
            <a:solidFill>
              <a:srgbClr val="0070C0"/>
            </a:solidFill>
            <a:scene3d>
              <a:camera prst="orthographicFront"/>
              <a:lightRig rig="threePt" dir="t"/>
            </a:scene3d>
            <a:sp3d>
              <a:bevelT/>
            </a:sp3d>
          </c:spPr>
          <c:invertIfNegative val="0"/>
          <c:cat>
            <c:strRef>
              <c:f>'Seguimiento Tiem Prom Cont CXP'!$C$13:$C$24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'Seguimiento Tiem Prom Cont CXP'!$G$13:$G$24</c:f>
              <c:numCache>
                <c:formatCode>#,##0.00</c:formatCode>
                <c:ptCount val="12"/>
                <c:pt idx="0">
                  <c:v>1.8570577724836212</c:v>
                </c:pt>
                <c:pt idx="1">
                  <c:v>4.7098027925723338</c:v>
                </c:pt>
                <c:pt idx="2">
                  <c:v>5.2741321144847104</c:v>
                </c:pt>
                <c:pt idx="3">
                  <c:v>2.2907893316056582</c:v>
                </c:pt>
                <c:pt idx="4">
                  <c:v>1.9584910122989594</c:v>
                </c:pt>
                <c:pt idx="5">
                  <c:v>2.1479412121948256</c:v>
                </c:pt>
                <c:pt idx="6">
                  <c:v>2.504829489453972</c:v>
                </c:pt>
                <c:pt idx="7">
                  <c:v>2.9816987329892068</c:v>
                </c:pt>
                <c:pt idx="8">
                  <c:v>3.1006970509383378</c:v>
                </c:pt>
                <c:pt idx="9">
                  <c:v>3.3096774193548386</c:v>
                </c:pt>
                <c:pt idx="10">
                  <c:v>0</c:v>
                </c:pt>
                <c:pt idx="11">
                  <c:v>0</c:v>
                </c:pt>
              </c:numCache>
            </c:numRef>
          </c:val>
          <c:extLst>
            <c:ext xmlns:c16="http://schemas.microsoft.com/office/drawing/2014/chart" uri="{C3380CC4-5D6E-409C-BE32-E72D297353CC}">
              <c16:uniqueId val="{00000001-7FD0-4296-9B6F-3B0CC7955811}"/>
            </c:ext>
          </c:extLst>
        </c:ser>
        <c:dLbls>
          <c:showLegendKey val="0"/>
          <c:showVal val="0"/>
          <c:showCatName val="0"/>
          <c:showSerName val="0"/>
          <c:showPercent val="0"/>
          <c:showBubbleSize val="0"/>
        </c:dLbls>
        <c:gapWidth val="75"/>
        <c:overlap val="-25"/>
        <c:axId val="422436848"/>
        <c:axId val="422437240"/>
      </c:barChart>
      <c:catAx>
        <c:axId val="422436848"/>
        <c:scaling>
          <c:orientation val="minMax"/>
        </c:scaling>
        <c:delete val="0"/>
        <c:axPos val="b"/>
        <c:numFmt formatCode="General" sourceLinked="1"/>
        <c:majorTickMark val="none"/>
        <c:minorTickMark val="none"/>
        <c:tickLblPos val="nextTo"/>
        <c:txPr>
          <a:bodyPr/>
          <a:lstStyle/>
          <a:p>
            <a:pPr>
              <a:defRPr sz="1100"/>
            </a:pPr>
            <a:endParaRPr lang="es-CO"/>
          </a:p>
        </c:txPr>
        <c:crossAx val="422437240"/>
        <c:crosses val="autoZero"/>
        <c:auto val="1"/>
        <c:lblAlgn val="ctr"/>
        <c:lblOffset val="100"/>
        <c:noMultiLvlLbl val="0"/>
      </c:catAx>
      <c:valAx>
        <c:axId val="42243724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422436848"/>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114326E-9DA0-455E-AC2B-BA0C2B463DD3}"/>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381649FF-AE32-472E-B379-F4B3BDF6D80F}"/>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69C3B7CE-10B9-4441-9F8B-48326B83509A}"/>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EE7E9984-5433-4C03-9279-06EA7E51234A}"/>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8D83EE73-F29F-4FE8-94BA-6FB488A14502}"/>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213B78B9-B434-4B95-82C5-9549E4448D98}"/>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5707EAC2-9600-4EA3-A483-A3A8DE8ADF58}"/>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EC7466F0-C1E6-4717-899C-2F0F4B3A5634}"/>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3B542BB5-F943-4BDD-B59C-57A51F52836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AFBAF1D9-2E1F-42B7-A950-DED19F9E8BC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212A906F-57AE-44EB-B808-A5F9B5E1EAD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18030EF-FC48-4895-9D5C-5EEA1FCB5BAD}"/>
            </a:ext>
          </a:extLst>
        </xdr:cNvPr>
        <xdr:cNvGrpSpPr>
          <a:grpSpLocks/>
        </xdr:cNvGrpSpPr>
      </xdr:nvGrpSpPr>
      <xdr:grpSpPr bwMode="auto">
        <a:xfrm>
          <a:off x="361950" y="381000"/>
          <a:ext cx="11106150" cy="1304925"/>
          <a:chOff x="596900" y="2852737"/>
          <a:chExt cx="7950200" cy="1152527"/>
        </a:xfrm>
      </xdr:grpSpPr>
      <xdr:grpSp>
        <xdr:nvGrpSpPr>
          <xdr:cNvPr id="3" name="37 Grupo">
            <a:extLst>
              <a:ext uri="{FF2B5EF4-FFF2-40B4-BE49-F238E27FC236}">
                <a16:creationId xmlns:a16="http://schemas.microsoft.com/office/drawing/2014/main" id="{7E12F4FD-BF16-471A-9661-04F9D4208BB3}"/>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8E6034D1-92B5-4F64-AA62-2BB8DCE105C2}"/>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28948380-59E7-4754-B8B8-D2F18D57AEFE}"/>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936ED703-11A6-4980-9DC8-1DAD4557C87C}"/>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70EAD3CC-07A0-46CD-B322-D0662F6C0AEA}"/>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DD0AFCE8-2C89-4BC5-8293-C64A63CFE6D5}"/>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7F104740-F14D-436C-9CAC-93126EDCCDD5}"/>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AD88DAF4-1A92-4F8D-9604-B51BD864CDC5}"/>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FA9F118B-F761-4220-B146-4BD6434F4177}"/>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FDA3C5A3-1CE7-4FDA-AB57-41A65E159B9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7732B079-02A2-4D90-B6F8-1BDD41FE4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A9957-F8A9-453E-BBC4-055EF690A6B1}">
  <dimension ref="B1:M58"/>
  <sheetViews>
    <sheetView showGridLines="0" tabSelected="1" zoomScale="85" zoomScaleNormal="85" workbookViewId="0">
      <selection activeCell="C46" sqref="C46:M46"/>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2.7109375" style="1" customWidth="1"/>
    <col min="14" max="16384" width="12.28515625" style="1"/>
  </cols>
  <sheetData>
    <row r="1" spans="2:13" ht="15.75" thickBot="1" x14ac:dyDescent="0.3"/>
    <row r="2" spans="2:13" x14ac:dyDescent="0.25">
      <c r="B2" s="105"/>
      <c r="C2" s="104"/>
      <c r="D2" s="104"/>
      <c r="E2" s="104"/>
      <c r="F2" s="104"/>
      <c r="G2" s="104"/>
      <c r="H2" s="104"/>
      <c r="I2" s="104"/>
      <c r="J2" s="104"/>
      <c r="K2" s="104"/>
      <c r="L2" s="104"/>
      <c r="M2" s="103"/>
    </row>
    <row r="3" spans="2:13" x14ac:dyDescent="0.25">
      <c r="B3" s="102"/>
      <c r="C3" s="101"/>
      <c r="D3" s="101"/>
      <c r="E3" s="101"/>
      <c r="F3" s="101"/>
      <c r="G3" s="101"/>
      <c r="H3" s="101"/>
      <c r="I3" s="101"/>
      <c r="J3" s="101"/>
      <c r="K3" s="101"/>
      <c r="L3" s="101"/>
      <c r="M3" s="100"/>
    </row>
    <row r="4" spans="2:13" x14ac:dyDescent="0.25">
      <c r="B4" s="102"/>
      <c r="C4" s="101"/>
      <c r="D4" s="101"/>
      <c r="E4" s="101"/>
      <c r="F4" s="101"/>
      <c r="G4" s="101"/>
      <c r="H4" s="101"/>
      <c r="I4" s="101"/>
      <c r="J4" s="101"/>
      <c r="K4" s="101"/>
      <c r="L4" s="101"/>
      <c r="M4" s="100"/>
    </row>
    <row r="5" spans="2:13" x14ac:dyDescent="0.25">
      <c r="B5" s="102"/>
      <c r="C5" s="101"/>
      <c r="D5" s="101"/>
      <c r="E5" s="101"/>
      <c r="F5" s="101"/>
      <c r="G5" s="101"/>
      <c r="H5" s="101"/>
      <c r="I5" s="101"/>
      <c r="J5" s="101"/>
      <c r="K5" s="101"/>
      <c r="L5" s="101"/>
      <c r="M5" s="100"/>
    </row>
    <row r="6" spans="2:13" x14ac:dyDescent="0.25">
      <c r="B6" s="102"/>
      <c r="C6" s="101"/>
      <c r="D6" s="101"/>
      <c r="E6" s="101"/>
      <c r="F6" s="101"/>
      <c r="G6" s="101"/>
      <c r="H6" s="101"/>
      <c r="I6" s="101"/>
      <c r="J6" s="101"/>
      <c r="K6" s="101"/>
      <c r="L6" s="101"/>
      <c r="M6" s="100"/>
    </row>
    <row r="7" spans="2:13" x14ac:dyDescent="0.25">
      <c r="B7" s="102"/>
      <c r="C7" s="101"/>
      <c r="D7" s="101"/>
      <c r="E7" s="101"/>
      <c r="F7" s="101"/>
      <c r="G7" s="101"/>
      <c r="H7" s="101"/>
      <c r="I7" s="101"/>
      <c r="J7" s="101"/>
      <c r="K7" s="101"/>
      <c r="L7" s="101"/>
      <c r="M7" s="100"/>
    </row>
    <row r="8" spans="2:13" x14ac:dyDescent="0.25">
      <c r="B8" s="102"/>
      <c r="C8" s="101"/>
      <c r="D8" s="101"/>
      <c r="E8" s="101"/>
      <c r="F8" s="101"/>
      <c r="G8" s="101"/>
      <c r="H8" s="101"/>
      <c r="I8" s="101"/>
      <c r="J8" s="101"/>
      <c r="K8" s="101"/>
      <c r="L8" s="101"/>
      <c r="M8" s="100"/>
    </row>
    <row r="9" spans="2:13" x14ac:dyDescent="0.25">
      <c r="B9" s="102"/>
      <c r="C9" s="101"/>
      <c r="D9" s="101"/>
      <c r="E9" s="101"/>
      <c r="F9" s="101"/>
      <c r="G9" s="101"/>
      <c r="H9" s="101"/>
      <c r="I9" s="101"/>
      <c r="J9" s="101"/>
      <c r="K9" s="101"/>
      <c r="L9" s="101"/>
      <c r="M9" s="100"/>
    </row>
    <row r="10" spans="2:13" ht="15.75" thickBot="1" x14ac:dyDescent="0.3">
      <c r="B10" s="99"/>
      <c r="C10" s="98"/>
      <c r="D10" s="98"/>
      <c r="E10" s="98"/>
      <c r="F10" s="98"/>
      <c r="G10" s="98"/>
      <c r="H10" s="98"/>
      <c r="I10" s="98"/>
      <c r="J10" s="98"/>
      <c r="K10" s="98"/>
      <c r="L10" s="98"/>
      <c r="M10" s="97"/>
    </row>
    <row r="11" spans="2:13" ht="12.75" customHeight="1" x14ac:dyDescent="0.25">
      <c r="B11" s="96"/>
      <c r="C11" s="94"/>
      <c r="D11" s="94"/>
      <c r="E11" s="94"/>
      <c r="F11" s="95"/>
      <c r="G11" s="94"/>
      <c r="H11" s="94"/>
      <c r="I11" s="94"/>
      <c r="J11" s="94"/>
      <c r="K11" s="94"/>
      <c r="L11" s="94"/>
      <c r="M11" s="93"/>
    </row>
    <row r="12" spans="2:13" ht="23.25" customHeight="1" x14ac:dyDescent="0.25">
      <c r="B12" s="92" t="s">
        <v>70</v>
      </c>
      <c r="C12" s="91"/>
      <c r="D12" s="91"/>
      <c r="E12" s="91"/>
      <c r="F12" s="91"/>
      <c r="G12" s="91"/>
      <c r="H12" s="91"/>
      <c r="I12" s="91"/>
      <c r="J12" s="91"/>
      <c r="K12" s="91"/>
      <c r="L12" s="91"/>
      <c r="M12" s="90"/>
    </row>
    <row r="13" spans="2:13" ht="15.75" customHeight="1" x14ac:dyDescent="0.25">
      <c r="B13" s="89"/>
      <c r="C13" s="87"/>
      <c r="D13" s="88"/>
      <c r="E13" s="88"/>
      <c r="F13" s="87"/>
      <c r="G13" s="87"/>
      <c r="H13" s="87"/>
      <c r="I13" s="88"/>
      <c r="J13" s="88"/>
      <c r="K13" s="87"/>
      <c r="L13" s="87"/>
      <c r="M13" s="86"/>
    </row>
    <row r="14" spans="2:13" ht="12.75" customHeight="1" x14ac:dyDescent="0.25">
      <c r="B14" s="85" t="s">
        <v>69</v>
      </c>
      <c r="C14" s="84"/>
      <c r="D14" s="69"/>
      <c r="E14" s="69"/>
      <c r="F14" s="83" t="s">
        <v>68</v>
      </c>
      <c r="G14" s="83"/>
      <c r="H14" s="83"/>
      <c r="I14" s="69"/>
      <c r="J14" s="69"/>
      <c r="K14" s="83" t="s">
        <v>67</v>
      </c>
      <c r="L14" s="83"/>
      <c r="M14" s="67"/>
    </row>
    <row r="15" spans="2:13" ht="12.75" customHeight="1" x14ac:dyDescent="0.25">
      <c r="B15" s="85"/>
      <c r="C15" s="84"/>
      <c r="D15" s="69"/>
      <c r="E15" s="69"/>
      <c r="F15" s="83"/>
      <c r="G15" s="83"/>
      <c r="H15" s="83"/>
      <c r="I15" s="69"/>
      <c r="J15" s="69"/>
      <c r="K15" s="83"/>
      <c r="L15" s="83"/>
      <c r="M15" s="67"/>
    </row>
    <row r="16" spans="2:13" ht="14.25" customHeight="1" x14ac:dyDescent="0.25">
      <c r="B16" s="76" t="s">
        <v>66</v>
      </c>
      <c r="C16" s="75"/>
      <c r="F16" s="74" t="s">
        <v>65</v>
      </c>
      <c r="G16" s="73" t="s">
        <v>60</v>
      </c>
      <c r="H16" s="73"/>
      <c r="J16" s="69"/>
      <c r="K16" s="82" t="s">
        <v>64</v>
      </c>
      <c r="L16" s="81"/>
      <c r="M16" s="67"/>
    </row>
    <row r="17" spans="2:13" x14ac:dyDescent="0.25">
      <c r="B17" s="76" t="s">
        <v>63</v>
      </c>
      <c r="C17" s="75"/>
      <c r="F17" s="74" t="s">
        <v>62</v>
      </c>
      <c r="G17" s="73"/>
      <c r="H17" s="73"/>
      <c r="J17" s="69"/>
      <c r="K17" s="80"/>
      <c r="L17" s="79"/>
      <c r="M17" s="67"/>
    </row>
    <row r="18" spans="2:13" x14ac:dyDescent="0.25">
      <c r="B18" s="76" t="s">
        <v>61</v>
      </c>
      <c r="C18" s="75" t="s">
        <v>60</v>
      </c>
      <c r="F18" s="74" t="s">
        <v>59</v>
      </c>
      <c r="G18" s="73"/>
      <c r="H18" s="73"/>
      <c r="J18" s="69"/>
      <c r="K18" s="78"/>
      <c r="L18" s="77"/>
      <c r="M18" s="67"/>
    </row>
    <row r="19" spans="2:13" x14ac:dyDescent="0.25">
      <c r="B19" s="76" t="s">
        <v>58</v>
      </c>
      <c r="C19" s="75"/>
      <c r="F19" s="74" t="s">
        <v>57</v>
      </c>
      <c r="G19" s="73"/>
      <c r="H19" s="73"/>
      <c r="I19" s="69"/>
      <c r="J19" s="68"/>
      <c r="K19" s="68"/>
      <c r="L19" s="68"/>
      <c r="M19" s="67"/>
    </row>
    <row r="20" spans="2:13" ht="10.5" customHeight="1" x14ac:dyDescent="0.25">
      <c r="B20" s="72"/>
      <c r="C20" s="71"/>
      <c r="D20" s="69"/>
      <c r="E20" s="69"/>
      <c r="F20" s="69"/>
      <c r="G20" s="69"/>
      <c r="H20" s="70"/>
      <c r="I20" s="69"/>
      <c r="J20" s="68"/>
      <c r="K20" s="68"/>
      <c r="L20" s="68"/>
      <c r="M20" s="67"/>
    </row>
    <row r="21" spans="2:13" ht="17.25" customHeight="1" x14ac:dyDescent="0.25">
      <c r="B21" s="66" t="s">
        <v>56</v>
      </c>
      <c r="C21" s="65"/>
      <c r="D21" s="65"/>
      <c r="E21" s="65"/>
      <c r="F21" s="65"/>
      <c r="G21" s="65"/>
      <c r="H21" s="65"/>
      <c r="I21" s="65"/>
      <c r="J21" s="65"/>
      <c r="K21" s="65"/>
      <c r="L21" s="65"/>
      <c r="M21" s="64"/>
    </row>
    <row r="22" spans="2:13" ht="14.25" customHeight="1" x14ac:dyDescent="0.25">
      <c r="B22" s="63"/>
      <c r="C22" s="62"/>
      <c r="D22" s="62"/>
      <c r="E22" s="62"/>
      <c r="F22" s="62"/>
      <c r="G22" s="62"/>
      <c r="H22" s="62"/>
      <c r="I22" s="62"/>
      <c r="J22" s="62"/>
      <c r="K22" s="62"/>
      <c r="L22" s="62"/>
      <c r="M22" s="61"/>
    </row>
    <row r="23" spans="2:13" ht="21" customHeight="1" x14ac:dyDescent="0.25">
      <c r="B23" s="60" t="s">
        <v>55</v>
      </c>
      <c r="C23" s="54" t="s">
        <v>38</v>
      </c>
      <c r="D23" s="53"/>
      <c r="E23" s="53"/>
      <c r="F23" s="52"/>
      <c r="G23" s="58"/>
      <c r="H23" s="57"/>
      <c r="I23" s="57"/>
      <c r="J23" s="57"/>
      <c r="K23" s="57"/>
      <c r="L23" s="57"/>
      <c r="M23" s="56"/>
    </row>
    <row r="24" spans="2:13" ht="20.100000000000001" customHeight="1" x14ac:dyDescent="0.25">
      <c r="B24" s="59"/>
      <c r="C24" s="54" t="s">
        <v>54</v>
      </c>
      <c r="D24" s="53"/>
      <c r="E24" s="53"/>
      <c r="F24" s="52"/>
      <c r="G24" s="58"/>
      <c r="H24" s="57"/>
      <c r="I24" s="57"/>
      <c r="J24" s="57"/>
      <c r="K24" s="57"/>
      <c r="L24" s="57"/>
      <c r="M24" s="56"/>
    </row>
    <row r="25" spans="2:13" ht="20.100000000000001" customHeight="1" x14ac:dyDescent="0.25">
      <c r="B25" s="59"/>
      <c r="C25" s="54" t="s">
        <v>53</v>
      </c>
      <c r="D25" s="53"/>
      <c r="E25" s="53"/>
      <c r="F25" s="52"/>
      <c r="G25" s="58"/>
      <c r="H25" s="57"/>
      <c r="I25" s="57"/>
      <c r="J25" s="57"/>
      <c r="K25" s="57"/>
      <c r="L25" s="57"/>
      <c r="M25" s="56"/>
    </row>
    <row r="26" spans="2:13" ht="20.100000000000001" customHeight="1" x14ac:dyDescent="0.25">
      <c r="B26" s="59"/>
      <c r="C26" s="54" t="s">
        <v>52</v>
      </c>
      <c r="D26" s="53"/>
      <c r="E26" s="53"/>
      <c r="F26" s="52"/>
      <c r="G26" s="58"/>
      <c r="H26" s="57"/>
      <c r="I26" s="57"/>
      <c r="J26" s="57"/>
      <c r="K26" s="57"/>
      <c r="L26" s="57"/>
      <c r="M26" s="56"/>
    </row>
    <row r="27" spans="2:13" ht="23.25" customHeight="1" x14ac:dyDescent="0.25">
      <c r="B27" s="60" t="s">
        <v>51</v>
      </c>
      <c r="C27" s="54" t="s">
        <v>50</v>
      </c>
      <c r="D27" s="53"/>
      <c r="E27" s="53"/>
      <c r="F27" s="52"/>
      <c r="G27" s="58" t="s">
        <v>49</v>
      </c>
      <c r="H27" s="57"/>
      <c r="I27" s="57"/>
      <c r="J27" s="57"/>
      <c r="K27" s="57"/>
      <c r="L27" s="57"/>
      <c r="M27" s="56"/>
    </row>
    <row r="28" spans="2:13" ht="23.25" customHeight="1" x14ac:dyDescent="0.25">
      <c r="B28" s="59"/>
      <c r="C28" s="54" t="s">
        <v>48</v>
      </c>
      <c r="D28" s="53"/>
      <c r="E28" s="53"/>
      <c r="F28" s="52"/>
      <c r="G28" s="58" t="s">
        <v>47</v>
      </c>
      <c r="H28" s="57"/>
      <c r="I28" s="57"/>
      <c r="J28" s="57"/>
      <c r="K28" s="57"/>
      <c r="L28" s="57"/>
      <c r="M28" s="56"/>
    </row>
    <row r="29" spans="2:13" ht="23.25" customHeight="1" x14ac:dyDescent="0.25">
      <c r="B29" s="59"/>
      <c r="C29" s="54" t="s">
        <v>46</v>
      </c>
      <c r="D29" s="53"/>
      <c r="E29" s="53"/>
      <c r="F29" s="52"/>
      <c r="G29" s="58" t="s">
        <v>45</v>
      </c>
      <c r="H29" s="57"/>
      <c r="I29" s="57"/>
      <c r="J29" s="57"/>
      <c r="K29" s="57"/>
      <c r="L29" s="57"/>
      <c r="M29" s="56"/>
    </row>
    <row r="30" spans="2:13" ht="45" customHeight="1" x14ac:dyDescent="0.25">
      <c r="B30" s="55"/>
      <c r="C30" s="54" t="s">
        <v>44</v>
      </c>
      <c r="D30" s="53"/>
      <c r="E30" s="53"/>
      <c r="F30" s="52"/>
      <c r="G30" s="51" t="s">
        <v>8</v>
      </c>
      <c r="H30" s="50"/>
      <c r="I30" s="50"/>
      <c r="J30" s="50"/>
      <c r="K30" s="50"/>
      <c r="L30" s="50"/>
      <c r="M30" s="49"/>
    </row>
    <row r="31" spans="2:13" ht="25.5" customHeight="1" x14ac:dyDescent="0.25">
      <c r="B31" s="48" t="s">
        <v>43</v>
      </c>
      <c r="C31" s="47" t="s">
        <v>42</v>
      </c>
      <c r="D31" s="47"/>
      <c r="E31" s="47"/>
      <c r="F31" s="47"/>
      <c r="G31" s="41"/>
      <c r="H31" s="41"/>
      <c r="I31" s="41"/>
      <c r="J31" s="41"/>
      <c r="K31" s="41"/>
      <c r="L31" s="41"/>
      <c r="M31" s="40"/>
    </row>
    <row r="32" spans="2:13" ht="21" customHeight="1" x14ac:dyDescent="0.25">
      <c r="B32" s="44"/>
      <c r="C32" s="47" t="s">
        <v>41</v>
      </c>
      <c r="D32" s="47"/>
      <c r="E32" s="47"/>
      <c r="F32" s="47"/>
      <c r="G32" s="46"/>
      <c r="H32" s="46"/>
      <c r="I32" s="46"/>
      <c r="J32" s="46"/>
      <c r="K32" s="46"/>
      <c r="L32" s="46"/>
      <c r="M32" s="45"/>
    </row>
    <row r="33" spans="2:13" ht="33" customHeight="1" x14ac:dyDescent="0.25">
      <c r="B33" s="44"/>
      <c r="C33" s="42" t="s">
        <v>40</v>
      </c>
      <c r="D33" s="42"/>
      <c r="E33" s="42"/>
      <c r="F33" s="42"/>
      <c r="G33" s="41"/>
      <c r="H33" s="41"/>
      <c r="I33" s="41"/>
      <c r="J33" s="41"/>
      <c r="K33" s="41"/>
      <c r="L33" s="41"/>
      <c r="M33" s="40"/>
    </row>
    <row r="34" spans="2:13" ht="28.5" customHeight="1" x14ac:dyDescent="0.25">
      <c r="B34" s="43" t="s">
        <v>39</v>
      </c>
      <c r="C34" s="42" t="s">
        <v>38</v>
      </c>
      <c r="D34" s="42"/>
      <c r="E34" s="42"/>
      <c r="F34" s="42"/>
      <c r="G34" s="41"/>
      <c r="H34" s="41"/>
      <c r="I34" s="41"/>
      <c r="J34" s="41"/>
      <c r="K34" s="41"/>
      <c r="L34" s="41"/>
      <c r="M34" s="40"/>
    </row>
    <row r="35" spans="2:13" s="33" customFormat="1" ht="28.5" customHeight="1" x14ac:dyDescent="0.25">
      <c r="B35" s="39" t="s">
        <v>37</v>
      </c>
      <c r="C35" s="38"/>
      <c r="D35" s="38"/>
      <c r="E35" s="38"/>
      <c r="F35" s="38"/>
      <c r="G35" s="38"/>
      <c r="H35" s="38"/>
      <c r="I35" s="38"/>
      <c r="J35" s="38"/>
      <c r="K35" s="38"/>
      <c r="L35" s="38"/>
      <c r="M35" s="37"/>
    </row>
    <row r="36" spans="2:13" s="33" customFormat="1" ht="24.75" customHeight="1" x14ac:dyDescent="0.25">
      <c r="B36" s="36" t="s">
        <v>36</v>
      </c>
      <c r="C36" s="35" t="s">
        <v>35</v>
      </c>
      <c r="D36" s="35"/>
      <c r="E36" s="35"/>
      <c r="F36" s="35"/>
      <c r="G36" s="35"/>
      <c r="H36" s="35"/>
      <c r="I36" s="35"/>
      <c r="J36" s="35"/>
      <c r="K36" s="35"/>
      <c r="L36" s="35"/>
      <c r="M36" s="34"/>
    </row>
    <row r="37" spans="2:13" ht="29.25" customHeight="1" x14ac:dyDescent="0.25">
      <c r="B37" s="32" t="s">
        <v>34</v>
      </c>
      <c r="C37" s="31" t="s">
        <v>33</v>
      </c>
      <c r="D37" s="31"/>
      <c r="E37" s="31"/>
      <c r="F37" s="31"/>
      <c r="G37" s="31"/>
      <c r="H37" s="31"/>
      <c r="I37" s="31"/>
      <c r="J37" s="31"/>
      <c r="K37" s="31"/>
      <c r="L37" s="31"/>
      <c r="M37" s="30"/>
    </row>
    <row r="38" spans="2:13" ht="29.25" customHeight="1" x14ac:dyDescent="0.25">
      <c r="B38" s="29" t="s">
        <v>32</v>
      </c>
      <c r="C38" s="23"/>
      <c r="D38" s="22"/>
      <c r="E38" s="22"/>
      <c r="F38" s="22"/>
      <c r="G38" s="22"/>
      <c r="H38" s="22"/>
      <c r="I38" s="22"/>
      <c r="J38" s="22"/>
      <c r="K38" s="22"/>
      <c r="L38" s="22"/>
      <c r="M38" s="21"/>
    </row>
    <row r="39" spans="2:13" ht="29.25" customHeight="1" x14ac:dyDescent="0.25">
      <c r="B39" s="29" t="s">
        <v>31</v>
      </c>
      <c r="C39" s="23" t="s">
        <v>30</v>
      </c>
      <c r="D39" s="22"/>
      <c r="E39" s="22"/>
      <c r="F39" s="22"/>
      <c r="G39" s="22"/>
      <c r="H39" s="22"/>
      <c r="I39" s="22"/>
      <c r="J39" s="22"/>
      <c r="K39" s="22"/>
      <c r="L39" s="22"/>
      <c r="M39" s="21"/>
    </row>
    <row r="40" spans="2:13" ht="33" customHeight="1" x14ac:dyDescent="0.25">
      <c r="B40" s="28" t="s">
        <v>29</v>
      </c>
      <c r="C40" s="16" t="s">
        <v>28</v>
      </c>
      <c r="D40" s="16"/>
      <c r="E40" s="16"/>
      <c r="F40" s="16"/>
      <c r="G40" s="16"/>
      <c r="H40" s="16"/>
      <c r="I40" s="16"/>
      <c r="J40" s="16"/>
      <c r="K40" s="16"/>
      <c r="L40" s="16"/>
      <c r="M40" s="15"/>
    </row>
    <row r="41" spans="2:13" ht="22.5" customHeight="1" x14ac:dyDescent="0.25">
      <c r="B41" s="28" t="s">
        <v>27</v>
      </c>
      <c r="C41" s="13" t="s">
        <v>26</v>
      </c>
      <c r="D41" s="12"/>
      <c r="E41" s="12"/>
      <c r="F41" s="12"/>
      <c r="G41" s="12"/>
      <c r="H41" s="12"/>
      <c r="I41" s="12"/>
      <c r="J41" s="12"/>
      <c r="K41" s="12"/>
      <c r="L41" s="12"/>
      <c r="M41" s="11"/>
    </row>
    <row r="42" spans="2:13" ht="21.75" customHeight="1" x14ac:dyDescent="0.25">
      <c r="B42" s="28" t="s">
        <v>25</v>
      </c>
      <c r="C42" s="27" t="s">
        <v>24</v>
      </c>
      <c r="D42" s="26"/>
      <c r="E42" s="26"/>
      <c r="F42" s="26"/>
      <c r="G42" s="26"/>
      <c r="H42" s="26"/>
      <c r="I42" s="26"/>
      <c r="J42" s="26"/>
      <c r="K42" s="26"/>
      <c r="L42" s="26"/>
      <c r="M42" s="25"/>
    </row>
    <row r="43" spans="2:13" ht="26.25" customHeight="1" x14ac:dyDescent="0.25">
      <c r="B43" s="17" t="s">
        <v>23</v>
      </c>
      <c r="C43" s="13" t="s">
        <v>22</v>
      </c>
      <c r="D43" s="12"/>
      <c r="E43" s="12"/>
      <c r="F43" s="12"/>
      <c r="G43" s="12"/>
      <c r="H43" s="12"/>
      <c r="I43" s="12"/>
      <c r="J43" s="12"/>
      <c r="K43" s="12"/>
      <c r="L43" s="12"/>
      <c r="M43" s="11"/>
    </row>
    <row r="44" spans="2:13" ht="26.25" customHeight="1" x14ac:dyDescent="0.25">
      <c r="B44" s="17" t="s">
        <v>21</v>
      </c>
      <c r="C44" s="13" t="s">
        <v>20</v>
      </c>
      <c r="D44" s="12"/>
      <c r="E44" s="12"/>
      <c r="F44" s="12"/>
      <c r="G44" s="12"/>
      <c r="H44" s="12"/>
      <c r="I44" s="12"/>
      <c r="J44" s="12"/>
      <c r="K44" s="12"/>
      <c r="L44" s="12"/>
      <c r="M44" s="11"/>
    </row>
    <row r="45" spans="2:13" ht="23.25" customHeight="1" x14ac:dyDescent="0.25">
      <c r="B45" s="24" t="s">
        <v>19</v>
      </c>
      <c r="C45" s="13" t="s">
        <v>18</v>
      </c>
      <c r="D45" s="12"/>
      <c r="E45" s="12"/>
      <c r="F45" s="12"/>
      <c r="G45" s="12"/>
      <c r="H45" s="12"/>
      <c r="I45" s="12"/>
      <c r="J45" s="12"/>
      <c r="K45" s="12"/>
      <c r="L45" s="12"/>
      <c r="M45" s="11"/>
    </row>
    <row r="46" spans="2:13" ht="23.25" customHeight="1" x14ac:dyDescent="0.25">
      <c r="B46" s="24"/>
      <c r="C46" s="13" t="s">
        <v>17</v>
      </c>
      <c r="D46" s="12"/>
      <c r="E46" s="12"/>
      <c r="F46" s="12"/>
      <c r="G46" s="12"/>
      <c r="H46" s="12"/>
      <c r="I46" s="12"/>
      <c r="J46" s="12"/>
      <c r="K46" s="12"/>
      <c r="L46" s="12"/>
      <c r="M46" s="11"/>
    </row>
    <row r="47" spans="2:13" ht="25.5" customHeight="1" x14ac:dyDescent="0.25">
      <c r="B47" s="24"/>
      <c r="C47" s="13"/>
      <c r="D47" s="12"/>
      <c r="E47" s="12"/>
      <c r="F47" s="12"/>
      <c r="G47" s="12"/>
      <c r="H47" s="12"/>
      <c r="I47" s="12"/>
      <c r="J47" s="12"/>
      <c r="K47" s="12"/>
      <c r="L47" s="12"/>
      <c r="M47" s="11"/>
    </row>
    <row r="48" spans="2:13" ht="26.25" customHeight="1" x14ac:dyDescent="0.25">
      <c r="B48" s="17" t="s">
        <v>16</v>
      </c>
      <c r="C48" s="23" t="s">
        <v>12</v>
      </c>
      <c r="D48" s="22"/>
      <c r="E48" s="22"/>
      <c r="F48" s="22"/>
      <c r="G48" s="22"/>
      <c r="H48" s="22"/>
      <c r="I48" s="22"/>
      <c r="J48" s="22"/>
      <c r="K48" s="22"/>
      <c r="L48" s="22"/>
      <c r="M48" s="21"/>
    </row>
    <row r="49" spans="2:13" ht="33" customHeight="1" x14ac:dyDescent="0.25">
      <c r="B49" s="17" t="s">
        <v>15</v>
      </c>
      <c r="C49" s="23"/>
      <c r="D49" s="22"/>
      <c r="E49" s="22"/>
      <c r="F49" s="22"/>
      <c r="G49" s="22"/>
      <c r="H49" s="22"/>
      <c r="I49" s="22"/>
      <c r="J49" s="22"/>
      <c r="K49" s="22"/>
      <c r="L49" s="22"/>
      <c r="M49" s="21"/>
    </row>
    <row r="50" spans="2:13" ht="33" customHeight="1" x14ac:dyDescent="0.25">
      <c r="B50" s="17" t="s">
        <v>14</v>
      </c>
      <c r="C50" s="23"/>
      <c r="D50" s="22"/>
      <c r="E50" s="22"/>
      <c r="F50" s="22"/>
      <c r="G50" s="22"/>
      <c r="H50" s="22"/>
      <c r="I50" s="22"/>
      <c r="J50" s="22"/>
      <c r="K50" s="22"/>
      <c r="L50" s="22"/>
      <c r="M50" s="21"/>
    </row>
    <row r="51" spans="2:13" ht="27" customHeight="1" x14ac:dyDescent="0.25">
      <c r="B51" s="17" t="s">
        <v>13</v>
      </c>
      <c r="C51" s="16" t="s">
        <v>12</v>
      </c>
      <c r="D51" s="16"/>
      <c r="E51" s="16"/>
      <c r="F51" s="16"/>
      <c r="G51" s="16"/>
      <c r="H51" s="16"/>
      <c r="I51" s="16"/>
      <c r="J51" s="16"/>
      <c r="K51" s="16"/>
      <c r="L51" s="16"/>
      <c r="M51" s="15"/>
    </row>
    <row r="52" spans="2:13" ht="42.75" customHeight="1" x14ac:dyDescent="0.25">
      <c r="B52" s="17" t="s">
        <v>11</v>
      </c>
      <c r="C52" s="20" t="s">
        <v>10</v>
      </c>
      <c r="D52" s="19"/>
      <c r="E52" s="19"/>
      <c r="F52" s="19"/>
      <c r="G52" s="19"/>
      <c r="H52" s="19"/>
      <c r="I52" s="19"/>
      <c r="J52" s="19"/>
      <c r="K52" s="19"/>
      <c r="L52" s="19"/>
      <c r="M52" s="18"/>
    </row>
    <row r="53" spans="2:13" ht="30" customHeight="1" x14ac:dyDescent="0.25">
      <c r="B53" s="17" t="s">
        <v>9</v>
      </c>
      <c r="C53" s="16" t="s">
        <v>8</v>
      </c>
      <c r="D53" s="16"/>
      <c r="E53" s="16"/>
      <c r="F53" s="16"/>
      <c r="G53" s="16"/>
      <c r="H53" s="16"/>
      <c r="I53" s="16"/>
      <c r="J53" s="16"/>
      <c r="K53" s="16"/>
      <c r="L53" s="16"/>
      <c r="M53" s="15"/>
    </row>
    <row r="54" spans="2:13" ht="27" customHeight="1" x14ac:dyDescent="0.25">
      <c r="B54" s="17" t="s">
        <v>7</v>
      </c>
      <c r="C54" s="16" t="s">
        <v>6</v>
      </c>
      <c r="D54" s="16"/>
      <c r="E54" s="16"/>
      <c r="F54" s="16"/>
      <c r="G54" s="16"/>
      <c r="H54" s="16"/>
      <c r="I54" s="16"/>
      <c r="J54" s="16"/>
      <c r="K54" s="16"/>
      <c r="L54" s="16"/>
      <c r="M54" s="15"/>
    </row>
    <row r="55" spans="2:13" ht="27" customHeight="1" x14ac:dyDescent="0.25">
      <c r="B55" s="14" t="s">
        <v>5</v>
      </c>
      <c r="C55" s="13"/>
      <c r="D55" s="12"/>
      <c r="E55" s="12"/>
      <c r="F55" s="12"/>
      <c r="G55" s="12"/>
      <c r="H55" s="12"/>
      <c r="I55" s="12"/>
      <c r="J55" s="12"/>
      <c r="K55" s="12"/>
      <c r="L55" s="12"/>
      <c r="M55" s="11"/>
    </row>
    <row r="56" spans="2:13" ht="48" customHeight="1" thickBot="1" x14ac:dyDescent="0.3">
      <c r="B56" s="10" t="s">
        <v>4</v>
      </c>
      <c r="C56" s="9" t="s">
        <v>3</v>
      </c>
      <c r="D56" s="8"/>
      <c r="E56" s="8"/>
      <c r="F56" s="8"/>
      <c r="G56" s="7"/>
      <c r="H56" s="6" t="s">
        <v>2</v>
      </c>
      <c r="I56" s="6"/>
      <c r="J56" s="6"/>
      <c r="K56" s="5" t="s">
        <v>1</v>
      </c>
      <c r="L56" s="4"/>
      <c r="M56" s="3"/>
    </row>
    <row r="57" spans="2:13" ht="9" customHeight="1" x14ac:dyDescent="0.25"/>
    <row r="58" spans="2:13" ht="15.75" x14ac:dyDescent="0.25">
      <c r="B58" s="2" t="s">
        <v>0</v>
      </c>
      <c r="C58" s="2"/>
      <c r="D58" s="2"/>
      <c r="E58" s="2"/>
      <c r="F58" s="2"/>
      <c r="G58" s="2"/>
      <c r="H58" s="2"/>
      <c r="I58" s="2"/>
      <c r="J58" s="2"/>
      <c r="K58" s="2"/>
      <c r="L58" s="2"/>
      <c r="M58" s="2"/>
    </row>
  </sheetData>
  <mergeCells count="63">
    <mergeCell ref="B2:M10"/>
    <mergeCell ref="B12:M12"/>
    <mergeCell ref="B14:C15"/>
    <mergeCell ref="F14:H15"/>
    <mergeCell ref="K14:L15"/>
    <mergeCell ref="C26:F26"/>
    <mergeCell ref="G26:M26"/>
    <mergeCell ref="G16:H16"/>
    <mergeCell ref="K16:L18"/>
    <mergeCell ref="G17:H17"/>
    <mergeCell ref="G18:H18"/>
    <mergeCell ref="G30:M30"/>
    <mergeCell ref="G19:H19"/>
    <mergeCell ref="B21:M22"/>
    <mergeCell ref="B23:B26"/>
    <mergeCell ref="C23:F23"/>
    <mergeCell ref="G23:M23"/>
    <mergeCell ref="C24:F24"/>
    <mergeCell ref="G24:M24"/>
    <mergeCell ref="C25:F25"/>
    <mergeCell ref="G25:M25"/>
    <mergeCell ref="C33:F33"/>
    <mergeCell ref="G33:M33"/>
    <mergeCell ref="B27:B30"/>
    <mergeCell ref="C27:F27"/>
    <mergeCell ref="G27:M27"/>
    <mergeCell ref="C28:F28"/>
    <mergeCell ref="G28:M28"/>
    <mergeCell ref="C29:F29"/>
    <mergeCell ref="G29:M29"/>
    <mergeCell ref="C30:F30"/>
    <mergeCell ref="C39:M39"/>
    <mergeCell ref="C40:M40"/>
    <mergeCell ref="C41:M41"/>
    <mergeCell ref="C43:M43"/>
    <mergeCell ref="C44:M44"/>
    <mergeCell ref="B31:B33"/>
    <mergeCell ref="C31:F31"/>
    <mergeCell ref="G31:M31"/>
    <mergeCell ref="C32:F32"/>
    <mergeCell ref="G32:M32"/>
    <mergeCell ref="C34:F34"/>
    <mergeCell ref="G34:M34"/>
    <mergeCell ref="B35:M35"/>
    <mergeCell ref="C36:M36"/>
    <mergeCell ref="C37:M37"/>
    <mergeCell ref="C38:M38"/>
    <mergeCell ref="H56:J56"/>
    <mergeCell ref="K56:M56"/>
    <mergeCell ref="B45:B47"/>
    <mergeCell ref="C45:M45"/>
    <mergeCell ref="C46:M46"/>
    <mergeCell ref="C47:M47"/>
    <mergeCell ref="B58:M58"/>
    <mergeCell ref="C48:M48"/>
    <mergeCell ref="C49:M49"/>
    <mergeCell ref="C50:M50"/>
    <mergeCell ref="C51:M51"/>
    <mergeCell ref="C52:M52"/>
    <mergeCell ref="C53:M53"/>
    <mergeCell ref="C54:M54"/>
    <mergeCell ref="C55:M55"/>
    <mergeCell ref="C56:G5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1D8D3-008B-4C1E-9BE3-31A4DF3F1C13}">
  <dimension ref="B3:Q46"/>
  <sheetViews>
    <sheetView showGridLines="0" topLeftCell="B4" zoomScaleNormal="100" workbookViewId="0">
      <selection activeCell="C46" sqref="C46:M46"/>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20.42578125" customWidth="1"/>
    <col min="6" max="6" width="16.42578125" customWidth="1"/>
    <col min="7" max="7" width="12.28515625" customWidth="1"/>
    <col min="8" max="8" width="14"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69"/>
      <c r="C3" s="69"/>
      <c r="D3" s="69"/>
      <c r="E3" s="140"/>
      <c r="F3" s="140"/>
      <c r="G3" s="140"/>
      <c r="H3" s="140"/>
      <c r="I3" s="140"/>
      <c r="J3" s="140"/>
      <c r="K3" s="1"/>
    </row>
    <row r="4" spans="2:15" x14ac:dyDescent="0.25">
      <c r="B4" s="69"/>
      <c r="C4" s="69"/>
      <c r="D4" s="69"/>
      <c r="E4" s="140"/>
      <c r="F4" s="140"/>
      <c r="G4" s="140"/>
      <c r="H4" s="140"/>
      <c r="I4" s="140"/>
      <c r="J4" s="140"/>
      <c r="K4" s="1"/>
    </row>
    <row r="5" spans="2:15" x14ac:dyDescent="0.25">
      <c r="B5" s="69"/>
      <c r="C5" s="69"/>
      <c r="D5" s="69"/>
      <c r="E5" s="140"/>
      <c r="F5" s="140"/>
      <c r="G5" s="140"/>
      <c r="H5" s="140"/>
      <c r="I5" s="140"/>
      <c r="J5" s="140"/>
      <c r="K5" s="1"/>
    </row>
    <row r="6" spans="2:15" ht="18" customHeight="1" x14ac:dyDescent="0.25">
      <c r="B6" s="69"/>
      <c r="C6" s="69"/>
      <c r="D6" s="69"/>
      <c r="E6" s="140"/>
      <c r="F6" s="140"/>
      <c r="G6" s="140"/>
      <c r="H6" s="140"/>
      <c r="I6" s="140"/>
      <c r="J6" s="140"/>
      <c r="K6" s="1"/>
      <c r="M6" s="143" t="s">
        <v>101</v>
      </c>
      <c r="N6" s="143"/>
      <c r="O6" s="143"/>
    </row>
    <row r="7" spans="2:15" x14ac:dyDescent="0.25">
      <c r="B7" s="69"/>
      <c r="C7" s="69"/>
      <c r="D7" s="69"/>
      <c r="E7" s="140"/>
      <c r="F7" s="140"/>
      <c r="G7" s="140"/>
      <c r="H7" s="140"/>
      <c r="I7" s="140"/>
      <c r="J7" s="140"/>
      <c r="K7" s="1"/>
      <c r="M7" s="142" t="s">
        <v>100</v>
      </c>
      <c r="N7" s="138" t="s">
        <v>99</v>
      </c>
      <c r="O7" s="137">
        <v>0.9</v>
      </c>
    </row>
    <row r="8" spans="2:15" x14ac:dyDescent="0.25">
      <c r="B8" s="140"/>
      <c r="C8" s="140"/>
      <c r="D8" s="140"/>
      <c r="E8" s="140"/>
      <c r="F8" s="140"/>
      <c r="G8" s="140"/>
      <c r="H8" s="140"/>
      <c r="I8" s="140"/>
      <c r="J8" s="140"/>
      <c r="K8" s="1"/>
      <c r="M8" s="141" t="s">
        <v>98</v>
      </c>
      <c r="N8" s="138" t="s">
        <v>97</v>
      </c>
      <c r="O8" s="33" t="s">
        <v>96</v>
      </c>
    </row>
    <row r="9" spans="2:15" ht="18.75" customHeight="1" x14ac:dyDescent="0.25">
      <c r="B9" s="140"/>
      <c r="C9" s="140"/>
      <c r="D9" s="140"/>
      <c r="E9" s="140"/>
      <c r="F9" s="140"/>
      <c r="G9" s="140"/>
      <c r="H9" s="140"/>
      <c r="I9" s="140"/>
      <c r="J9" s="140"/>
      <c r="K9" s="1"/>
      <c r="M9" s="139" t="s">
        <v>95</v>
      </c>
      <c r="N9" s="138" t="s">
        <v>94</v>
      </c>
      <c r="O9" s="137">
        <v>0.7</v>
      </c>
    </row>
    <row r="10" spans="2:15" ht="24" customHeight="1" x14ac:dyDescent="0.25">
      <c r="B10" s="136" t="s">
        <v>93</v>
      </c>
      <c r="C10" s="136"/>
      <c r="D10" s="136"/>
      <c r="E10" s="135" t="s">
        <v>33</v>
      </c>
      <c r="F10" s="134"/>
      <c r="G10" s="134"/>
      <c r="H10" s="134"/>
      <c r="I10" s="134"/>
      <c r="J10" s="134"/>
      <c r="K10" s="133"/>
      <c r="L10" s="132"/>
    </row>
    <row r="11" spans="2:15" ht="10.5" customHeight="1" x14ac:dyDescent="0.25"/>
    <row r="12" spans="2:15" ht="82.5" customHeight="1" x14ac:dyDescent="0.25">
      <c r="B12" s="131" t="s">
        <v>92</v>
      </c>
      <c r="C12" s="131" t="s">
        <v>91</v>
      </c>
      <c r="D12" s="131" t="s">
        <v>90</v>
      </c>
      <c r="E12" s="129" t="s">
        <v>18</v>
      </c>
      <c r="F12" s="129" t="s">
        <v>89</v>
      </c>
      <c r="G12" s="129" t="s">
        <v>88</v>
      </c>
      <c r="H12" s="130" t="s">
        <v>87</v>
      </c>
      <c r="I12" s="130"/>
      <c r="J12" s="129" t="s">
        <v>86</v>
      </c>
      <c r="K12" s="129" t="s">
        <v>85</v>
      </c>
    </row>
    <row r="13" spans="2:15" ht="16.5" x14ac:dyDescent="0.25">
      <c r="B13" s="120">
        <v>2019</v>
      </c>
      <c r="C13" s="128" t="s">
        <v>84</v>
      </c>
      <c r="D13" s="127">
        <v>3</v>
      </c>
      <c r="E13" s="126">
        <v>3118</v>
      </c>
      <c r="F13" s="125">
        <v>1679</v>
      </c>
      <c r="G13" s="121">
        <f>E13/F13</f>
        <v>1.8570577724836212</v>
      </c>
      <c r="H13" s="114">
        <f>D13/G13</f>
        <v>1.6154586273252085</v>
      </c>
      <c r="I13" s="113" t="str">
        <f>IF(H13&lt;$O$9,"Critico",IF(H13&lt;$O$7,"Medio",IF(H13="","","Satisfactorio")))</f>
        <v>Satisfactorio</v>
      </c>
      <c r="J13" s="113"/>
      <c r="K13" s="113"/>
    </row>
    <row r="14" spans="2:15" x14ac:dyDescent="0.25">
      <c r="B14" s="120">
        <v>2019</v>
      </c>
      <c r="C14" s="112" t="s">
        <v>83</v>
      </c>
      <c r="D14" s="118">
        <v>3</v>
      </c>
      <c r="E14" s="122">
        <v>32719</v>
      </c>
      <c r="F14" s="116">
        <v>6947</v>
      </c>
      <c r="G14" s="121">
        <f>E14/F14</f>
        <v>4.7098027925723338</v>
      </c>
      <c r="H14" s="114">
        <f>D14/G14</f>
        <v>0.63696934502888225</v>
      </c>
      <c r="I14" s="113" t="str">
        <f>IF(H14&lt;$O$9,"Critico",IF(H14&lt;$O$7,"Medio",IF(H14="","","Satisfactorio")))</f>
        <v>Critico</v>
      </c>
      <c r="J14" s="112"/>
      <c r="K14" s="112"/>
    </row>
    <row r="15" spans="2:15" x14ac:dyDescent="0.25">
      <c r="B15" s="120">
        <v>2019</v>
      </c>
      <c r="C15" s="112" t="s">
        <v>82</v>
      </c>
      <c r="D15" s="118">
        <v>3</v>
      </c>
      <c r="E15" s="122">
        <v>48464</v>
      </c>
      <c r="F15" s="116">
        <v>9189</v>
      </c>
      <c r="G15" s="121">
        <f>E15/F15</f>
        <v>5.2741321144847104</v>
      </c>
      <c r="H15" s="114">
        <f>D15/G15</f>
        <v>0.56881396500495207</v>
      </c>
      <c r="I15" s="113" t="str">
        <f>IF(H15&lt;$O$9,"Critico",IF(H15&lt;$O$7,"Medio",IF(H15="","","Satisfactorio")))</f>
        <v>Critico</v>
      </c>
      <c r="J15" s="112"/>
      <c r="K15" s="112"/>
      <c r="M15" s="124"/>
    </row>
    <row r="16" spans="2:15" x14ac:dyDescent="0.25">
      <c r="B16" s="120">
        <v>2019</v>
      </c>
      <c r="C16" s="112" t="s">
        <v>81</v>
      </c>
      <c r="D16" s="118">
        <v>7</v>
      </c>
      <c r="E16" s="122">
        <v>21215</v>
      </c>
      <c r="F16" s="116">
        <v>9261</v>
      </c>
      <c r="G16" s="121">
        <f>E16/F16</f>
        <v>2.2907893316056582</v>
      </c>
      <c r="H16" s="114">
        <f>D16/G16</f>
        <v>3.0557152957812868</v>
      </c>
      <c r="I16" s="113" t="str">
        <f>IF(H16&lt;$O$9,"Critico",IF(H16&lt;$O$7,"Medio",IF(H16="","","Satisfactorio")))</f>
        <v>Satisfactorio</v>
      </c>
      <c r="J16" s="112"/>
      <c r="K16" s="112"/>
    </row>
    <row r="17" spans="2:17" x14ac:dyDescent="0.25">
      <c r="B17" s="120">
        <v>2019</v>
      </c>
      <c r="C17" s="112" t="s">
        <v>80</v>
      </c>
      <c r="D17" s="118">
        <v>7</v>
      </c>
      <c r="E17" s="122">
        <v>16561</v>
      </c>
      <c r="F17" s="116">
        <v>8456</v>
      </c>
      <c r="G17" s="121">
        <f>E17/F17</f>
        <v>1.9584910122989594</v>
      </c>
      <c r="H17" s="114">
        <f>D17/G17</f>
        <v>3.5741803031217922</v>
      </c>
      <c r="I17" s="113" t="str">
        <f>IF(H17&lt;$O$9,"Critico",IF(H17&lt;$O$7,"Medio",IF(H17="","","Satisfactorio")))</f>
        <v>Satisfactorio</v>
      </c>
      <c r="J17" s="112"/>
      <c r="K17" s="112"/>
    </row>
    <row r="18" spans="2:17" x14ac:dyDescent="0.25">
      <c r="B18" s="120">
        <v>2019</v>
      </c>
      <c r="C18" s="112" t="s">
        <v>79</v>
      </c>
      <c r="D18" s="118">
        <v>7</v>
      </c>
      <c r="E18" s="122">
        <v>17684</v>
      </c>
      <c r="F18" s="116">
        <v>8233</v>
      </c>
      <c r="G18" s="121">
        <f>E18/F18</f>
        <v>2.1479412121948256</v>
      </c>
      <c r="H18" s="114">
        <f>D18/G18</f>
        <v>3.2589346301741688</v>
      </c>
      <c r="I18" s="113" t="str">
        <f>IF(H18&lt;$O$9,"Critico",IF(H18&lt;$O$7,"Medio",IF(H18="","","Satisfactorio")))</f>
        <v>Satisfactorio</v>
      </c>
      <c r="J18" s="112"/>
      <c r="K18" s="112"/>
    </row>
    <row r="19" spans="2:17" x14ac:dyDescent="0.25">
      <c r="B19" s="120">
        <v>2019</v>
      </c>
      <c r="C19" s="112" t="s">
        <v>78</v>
      </c>
      <c r="D19" s="118">
        <v>7</v>
      </c>
      <c r="E19" s="122">
        <v>25414</v>
      </c>
      <c r="F19" s="116">
        <v>10146</v>
      </c>
      <c r="G19" s="121">
        <f>E19/F19</f>
        <v>2.504829489453972</v>
      </c>
      <c r="H19" s="114">
        <f>D19/G19</f>
        <v>2.7946014008027071</v>
      </c>
      <c r="I19" s="113" t="str">
        <f>IF(H19&lt;$O$9,"Critico",IF(H19&lt;$O$7,"Medio",IF(H19="","","Satisfactorio")))</f>
        <v>Satisfactorio</v>
      </c>
      <c r="J19" s="112"/>
      <c r="K19" s="112"/>
    </row>
    <row r="20" spans="2:17" x14ac:dyDescent="0.25">
      <c r="B20" s="120">
        <v>2019</v>
      </c>
      <c r="C20" s="112" t="s">
        <v>77</v>
      </c>
      <c r="D20" s="118">
        <v>7</v>
      </c>
      <c r="E20" s="123">
        <v>25416</v>
      </c>
      <c r="F20" s="116">
        <v>8524</v>
      </c>
      <c r="G20" s="121">
        <f>E20/F20</f>
        <v>2.9816987329892068</v>
      </c>
      <c r="H20" s="114">
        <f>D20/G20</f>
        <v>2.3476550204595532</v>
      </c>
      <c r="I20" s="113" t="str">
        <f>IF(H20&lt;$O$9,"Critico",IF(H20&lt;$O$7,"Medio",IF(H20="","","Satisfactorio")))</f>
        <v>Satisfactorio</v>
      </c>
      <c r="J20" s="112"/>
      <c r="K20" s="112"/>
    </row>
    <row r="21" spans="2:17" x14ac:dyDescent="0.25">
      <c r="B21" s="120">
        <v>2019</v>
      </c>
      <c r="C21" s="112" t="s">
        <v>76</v>
      </c>
      <c r="D21" s="118">
        <v>7</v>
      </c>
      <c r="E21" s="123">
        <v>28914</v>
      </c>
      <c r="F21" s="116">
        <v>9325</v>
      </c>
      <c r="G21" s="121">
        <f>E21/F21</f>
        <v>3.1006970509383378</v>
      </c>
      <c r="H21" s="114">
        <f>D21/G21</f>
        <v>2.2575568928546725</v>
      </c>
      <c r="I21" s="113" t="str">
        <f>IF(H21&lt;$O$9,"Critico",IF(H21&lt;$O$7,"Medio",IF(H21="","","Satisfactorio")))</f>
        <v>Satisfactorio</v>
      </c>
      <c r="J21" s="112"/>
      <c r="K21" s="112"/>
    </row>
    <row r="22" spans="2:17" x14ac:dyDescent="0.25">
      <c r="B22" s="120">
        <v>2019</v>
      </c>
      <c r="C22" s="112" t="s">
        <v>75</v>
      </c>
      <c r="D22" s="118">
        <v>7</v>
      </c>
      <c r="E22" s="122">
        <v>30267</v>
      </c>
      <c r="F22" s="116">
        <v>9145</v>
      </c>
      <c r="G22" s="121">
        <f>E22/F22</f>
        <v>3.3096774193548386</v>
      </c>
      <c r="H22" s="114">
        <f>D22/G22</f>
        <v>2.1150097465886941</v>
      </c>
      <c r="I22" s="113" t="str">
        <f>IF(H22&lt;$O$9,"Critico",IF(H22&lt;$O$7,"Medio",IF(H22="","","Satisfactorio")))</f>
        <v>Satisfactorio</v>
      </c>
      <c r="J22" s="112"/>
      <c r="K22" s="112"/>
    </row>
    <row r="23" spans="2:17" ht="15" customHeight="1" x14ac:dyDescent="0.25">
      <c r="B23" s="120">
        <v>2019</v>
      </c>
      <c r="C23" s="112" t="s">
        <v>74</v>
      </c>
      <c r="D23" s="118">
        <v>7</v>
      </c>
      <c r="E23" s="122"/>
      <c r="F23" s="116"/>
      <c r="G23" s="121" t="e">
        <f>E23/F23</f>
        <v>#DIV/0!</v>
      </c>
      <c r="H23" s="114" t="e">
        <f>D23/G23</f>
        <v>#DIV/0!</v>
      </c>
      <c r="I23" s="113" t="e">
        <f>IF(H23&lt;$O$9,"Critico",IF(H23&lt;$O$7,"Medio",IF(H23="","","Satisfactorio")))</f>
        <v>#DIV/0!</v>
      </c>
      <c r="J23" s="112"/>
      <c r="K23" s="112"/>
      <c r="L23" s="111" t="s">
        <v>73</v>
      </c>
      <c r="M23" s="110"/>
      <c r="N23" s="110"/>
      <c r="O23" s="110"/>
      <c r="P23" s="110"/>
      <c r="Q23" s="110"/>
    </row>
    <row r="24" spans="2:17" ht="27" customHeight="1" x14ac:dyDescent="0.25">
      <c r="B24" s="120">
        <v>2019</v>
      </c>
      <c r="C24" s="119" t="s">
        <v>72</v>
      </c>
      <c r="D24" s="118">
        <v>7</v>
      </c>
      <c r="E24" s="117"/>
      <c r="F24" s="116"/>
      <c r="G24" s="115" t="e">
        <f>E24/F24</f>
        <v>#DIV/0!</v>
      </c>
      <c r="H24" s="114" t="e">
        <f>D24/G24</f>
        <v>#DIV/0!</v>
      </c>
      <c r="I24" s="113" t="e">
        <f>IF(H24&lt;$O$9,"Critico",IF(H24&lt;$O$7,"Medio",IF(H24="","","Satisfactorio")))</f>
        <v>#DIV/0!</v>
      </c>
      <c r="J24" s="112"/>
      <c r="K24" s="112"/>
      <c r="L24" s="111"/>
      <c r="M24" s="110"/>
      <c r="N24" s="110"/>
      <c r="O24" s="110"/>
      <c r="P24" s="110"/>
      <c r="Q24" s="110"/>
    </row>
    <row r="25" spans="2:17" ht="18" customHeight="1" x14ac:dyDescent="0.25">
      <c r="C25" s="109" t="s">
        <v>71</v>
      </c>
      <c r="D25" s="107"/>
      <c r="E25" s="107"/>
      <c r="F25" s="107"/>
      <c r="G25" s="108" t="e">
        <f>AVERAGE(G13:G24)</f>
        <v>#DIV/0!</v>
      </c>
      <c r="H25" s="107"/>
      <c r="I25" s="107"/>
      <c r="J25" s="107"/>
      <c r="K25" s="107"/>
    </row>
    <row r="26" spans="2:17" x14ac:dyDescent="0.25">
      <c r="B26" s="107"/>
      <c r="C26" s="107"/>
      <c r="D26" s="107"/>
      <c r="E26" s="107"/>
      <c r="F26" s="107"/>
      <c r="G26" s="107"/>
      <c r="H26" s="107"/>
      <c r="I26" s="107"/>
      <c r="J26" s="107"/>
      <c r="K26" s="107"/>
    </row>
    <row r="27" spans="2:17" x14ac:dyDescent="0.25">
      <c r="B27" s="107"/>
      <c r="C27" s="107"/>
      <c r="D27" s="107"/>
      <c r="E27" s="107"/>
      <c r="F27" s="107"/>
      <c r="G27" s="107"/>
      <c r="H27" s="107"/>
      <c r="I27" s="107"/>
      <c r="J27" s="107"/>
      <c r="K27" s="107"/>
    </row>
    <row r="28" spans="2:17" x14ac:dyDescent="0.25">
      <c r="B28" s="107"/>
      <c r="C28" s="107"/>
      <c r="D28" s="107"/>
      <c r="E28" s="107"/>
      <c r="F28" s="107"/>
      <c r="G28" s="107"/>
      <c r="H28" s="107"/>
      <c r="I28" s="107"/>
      <c r="J28" s="107"/>
      <c r="K28" s="107"/>
    </row>
    <row r="29" spans="2:17" x14ac:dyDescent="0.25">
      <c r="B29" s="107"/>
      <c r="C29" s="107"/>
      <c r="D29" s="107"/>
      <c r="E29" s="107"/>
      <c r="F29" s="107"/>
      <c r="G29" s="107"/>
      <c r="H29" s="107"/>
      <c r="I29" s="107"/>
      <c r="J29" s="107"/>
      <c r="K29" s="107"/>
    </row>
    <row r="30" spans="2:17" x14ac:dyDescent="0.25">
      <c r="B30" s="107"/>
      <c r="C30" s="107"/>
      <c r="D30" s="107"/>
      <c r="E30" s="107"/>
      <c r="F30" s="107"/>
      <c r="G30" s="107"/>
      <c r="H30" s="107"/>
      <c r="I30" s="107"/>
      <c r="J30" s="107"/>
      <c r="K30" s="107"/>
    </row>
    <row r="31" spans="2:17" x14ac:dyDescent="0.25">
      <c r="B31" s="107"/>
      <c r="C31" s="107"/>
      <c r="D31" s="107"/>
      <c r="E31" s="107"/>
      <c r="F31" s="107"/>
      <c r="G31" s="107"/>
      <c r="H31" s="107"/>
      <c r="I31" s="107"/>
      <c r="J31" s="107"/>
      <c r="K31" s="107"/>
    </row>
    <row r="32" spans="2:17" x14ac:dyDescent="0.25">
      <c r="B32" s="107"/>
      <c r="C32" s="107"/>
      <c r="D32" s="107"/>
      <c r="E32" s="107"/>
      <c r="F32" s="107"/>
      <c r="G32" s="107"/>
      <c r="H32" s="107"/>
      <c r="I32" s="107"/>
      <c r="J32" s="107"/>
      <c r="K32" s="107"/>
    </row>
    <row r="33" spans="2:11" x14ac:dyDescent="0.25">
      <c r="B33" s="107"/>
      <c r="C33" s="107"/>
      <c r="D33" s="107"/>
      <c r="E33" s="107"/>
      <c r="F33" s="107"/>
      <c r="G33" s="107"/>
      <c r="H33" s="107"/>
      <c r="I33" s="107"/>
      <c r="J33" s="107"/>
      <c r="K33" s="107"/>
    </row>
    <row r="34" spans="2:11" x14ac:dyDescent="0.25">
      <c r="B34" s="107"/>
      <c r="C34" s="107"/>
      <c r="D34" s="107"/>
      <c r="E34" s="107"/>
      <c r="F34" s="107"/>
      <c r="G34" s="107"/>
      <c r="H34" s="107"/>
      <c r="I34" s="107"/>
      <c r="J34" s="107"/>
      <c r="K34" s="107"/>
    </row>
    <row r="35" spans="2:11" x14ac:dyDescent="0.25">
      <c r="B35" s="107"/>
      <c r="C35" s="107"/>
      <c r="D35" s="107"/>
      <c r="E35" s="107"/>
      <c r="F35" s="107"/>
      <c r="G35" s="107"/>
      <c r="H35" s="107"/>
      <c r="I35" s="107"/>
      <c r="J35" s="107"/>
      <c r="K35" s="107"/>
    </row>
    <row r="36" spans="2:11" x14ac:dyDescent="0.25">
      <c r="B36" s="107"/>
      <c r="C36" s="107"/>
      <c r="D36" s="107"/>
      <c r="E36" s="107"/>
      <c r="F36" s="107"/>
      <c r="G36" s="107"/>
      <c r="H36" s="107"/>
      <c r="I36" s="107"/>
      <c r="J36" s="107"/>
      <c r="K36" s="107"/>
    </row>
    <row r="37" spans="2:11" ht="15" customHeight="1" x14ac:dyDescent="0.25">
      <c r="B37" s="107"/>
      <c r="C37" s="107"/>
      <c r="D37" s="107"/>
      <c r="E37" s="107"/>
      <c r="F37" s="107"/>
      <c r="G37" s="107"/>
      <c r="H37" s="107"/>
      <c r="I37" s="107"/>
      <c r="J37" s="107"/>
      <c r="K37" s="107"/>
    </row>
    <row r="38" spans="2:11" x14ac:dyDescent="0.25">
      <c r="B38" s="107"/>
      <c r="C38" s="107"/>
      <c r="D38" s="107"/>
      <c r="E38" s="107"/>
      <c r="F38" s="107"/>
      <c r="G38" s="107"/>
      <c r="H38" s="107"/>
      <c r="I38" s="107"/>
      <c r="J38" s="107"/>
      <c r="K38" s="107"/>
    </row>
    <row r="39" spans="2:11" x14ac:dyDescent="0.25">
      <c r="B39" s="107"/>
      <c r="C39" s="107"/>
      <c r="D39" s="107"/>
      <c r="E39" s="107"/>
      <c r="F39" s="107"/>
      <c r="G39" s="107"/>
      <c r="H39" s="107"/>
      <c r="I39" s="107"/>
      <c r="J39" s="107"/>
      <c r="K39" s="107"/>
    </row>
    <row r="40" spans="2:11" x14ac:dyDescent="0.25">
      <c r="B40" s="107"/>
      <c r="C40" s="107"/>
      <c r="D40" s="107"/>
      <c r="E40" s="107"/>
      <c r="F40" s="107"/>
      <c r="G40" s="107"/>
      <c r="H40" s="107"/>
      <c r="I40" s="107"/>
      <c r="J40" s="107"/>
      <c r="K40" s="107"/>
    </row>
    <row r="41" spans="2:11" x14ac:dyDescent="0.25">
      <c r="B41" s="107"/>
      <c r="C41" s="107"/>
      <c r="D41" s="107"/>
      <c r="E41" s="107"/>
      <c r="F41" s="107"/>
      <c r="G41" s="107"/>
      <c r="H41" s="107"/>
      <c r="I41" s="107"/>
      <c r="J41" s="107"/>
      <c r="K41" s="107"/>
    </row>
    <row r="42" spans="2:11" ht="15" customHeight="1" x14ac:dyDescent="0.25"/>
    <row r="43" spans="2:11" x14ac:dyDescent="0.25">
      <c r="E43" s="106"/>
    </row>
    <row r="44" spans="2:11" x14ac:dyDescent="0.25">
      <c r="E44" s="106"/>
    </row>
    <row r="45" spans="2:11" x14ac:dyDescent="0.25">
      <c r="E45" s="106"/>
    </row>
    <row r="46" spans="2:11" x14ac:dyDescent="0.25">
      <c r="E46" s="106"/>
    </row>
  </sheetData>
  <mergeCells count="5">
    <mergeCell ref="M6:O6"/>
    <mergeCell ref="B10:D10"/>
    <mergeCell ref="E10:K10"/>
    <mergeCell ref="H12:I12"/>
    <mergeCell ref="L23:Q24"/>
  </mergeCells>
  <conditionalFormatting sqref="H13:H24">
    <cfRule type="cellIs" dxfId="18" priority="17" stopIfTrue="1" operator="between">
      <formula>0.66</formula>
      <formula>0.79</formula>
    </cfRule>
    <cfRule type="cellIs" dxfId="17" priority="18" stopIfTrue="1" operator="lessThan">
      <formula>0.66</formula>
    </cfRule>
    <cfRule type="cellIs" dxfId="16" priority="19" stopIfTrue="1" operator="between">
      <formula>0.8</formula>
      <formula>1</formula>
    </cfRule>
  </conditionalFormatting>
  <conditionalFormatting sqref="H13:H24">
    <cfRule type="expression" dxfId="15" priority="16">
      <formula>ISERROR(H13)</formula>
    </cfRule>
  </conditionalFormatting>
  <conditionalFormatting sqref="H13:H24">
    <cfRule type="cellIs" dxfId="14" priority="13" stopIfTrue="1" operator="between">
      <formula>0.66</formula>
      <formula>0.79</formula>
    </cfRule>
    <cfRule type="cellIs" dxfId="13" priority="14" stopIfTrue="1" operator="lessThan">
      <formula>0.66</formula>
    </cfRule>
    <cfRule type="cellIs" dxfId="12" priority="15" stopIfTrue="1" operator="greaterThanOrEqual">
      <formula>0.8</formula>
    </cfRule>
  </conditionalFormatting>
  <conditionalFormatting sqref="I13:I24">
    <cfRule type="containsText" dxfId="11" priority="10" operator="containsText" text="Critico">
      <formula>NOT(ISERROR(SEARCH("Critico",I13)))</formula>
    </cfRule>
    <cfRule type="containsText" dxfId="10" priority="11" operator="containsText" text="Satisfactorio">
      <formula>NOT(ISERROR(SEARCH("Satisfactorio",I13)))</formula>
    </cfRule>
    <cfRule type="containsText" dxfId="9" priority="12" operator="containsText" text="Medio">
      <formula>NOT(ISERROR(SEARCH("Medio",I13)))</formula>
    </cfRule>
  </conditionalFormatting>
  <conditionalFormatting sqref="J13:K24">
    <cfRule type="containsText" dxfId="8" priority="1" operator="containsText" text="Critico">
      <formula>NOT(ISERROR(SEARCH("Critico",J13)))</formula>
    </cfRule>
    <cfRule type="containsText" dxfId="7" priority="2" operator="containsText" text="Satisfactorio">
      <formula>NOT(ISERROR(SEARCH("Satisfactorio",J13)))</formula>
    </cfRule>
    <cfRule type="containsText" dxfId="6" priority="3" operator="containsText" text="Medio">
      <formula>NOT(ISERROR(SEARCH("Medio",J13)))</formula>
    </cfRule>
  </conditionalFormatting>
  <conditionalFormatting sqref="B13:D24">
    <cfRule type="containsText" dxfId="5" priority="7" operator="containsText" text="Critico">
      <formula>NOT(ISERROR(SEARCH("Critico",B13)))</formula>
    </cfRule>
    <cfRule type="containsText" dxfId="4" priority="8" operator="containsText" text="Satisfactorio">
      <formula>NOT(ISERROR(SEARCH("Satisfactorio",B13)))</formula>
    </cfRule>
    <cfRule type="containsText" dxfId="3" priority="9" operator="containsText" text="Medio">
      <formula>NOT(ISERROR(SEARCH("Medio",B13)))</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landscape"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Tiempo Prom Cont CXP</vt:lpstr>
      <vt:lpstr>Seguimiento Tiem Prom Cont CXP</vt:lpstr>
      <vt:lpstr>'Ficha Tiempo Prom Cont CXP'!Área_de_impresión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Gallego Gonzalez, Jeniffer</dc:creator>
  <cp:lastModifiedBy>Gallego Gonzalez, Jeniffer</cp:lastModifiedBy>
  <dcterms:created xsi:type="dcterms:W3CDTF">2019-11-28T18:48:06Z</dcterms:created>
  <dcterms:modified xsi:type="dcterms:W3CDTF">2019-11-28T18:48:14Z</dcterms:modified>
</cp:coreProperties>
</file>