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2"/>
  <workbookPr defaultThemeVersion="166925"/>
  <mc:AlternateContent xmlns:mc="http://schemas.openxmlformats.org/markup-compatibility/2006">
    <mc:Choice Requires="x15">
      <x15ac:absPath xmlns:x15ac="http://schemas.microsoft.com/office/spreadsheetml/2010/11/ac" url="G:\Mi unidad\ARCHIVOS LEIDY PORTILLA\SEGUIMIENTOS 2019\SEGUIMIENTO III  TRIMESTRE 2019\33. GESTIÓN DE FINANZAS PÚBLICAS\"/>
    </mc:Choice>
  </mc:AlternateContent>
  <xr:revisionPtr revIDLastSave="0" documentId="13_ncr:1_{B722BCD9-E550-4FED-B9D9-AC0E03A64390}" xr6:coauthVersionLast="36" xr6:coauthVersionMax="45" xr10:uidLastSave="{00000000-0000-0000-0000-000000000000}"/>
  <bookViews>
    <workbookView xWindow="-120" yWindow="-120" windowWidth="21840" windowHeight="13140" xr2:uid="{CFF4D0BA-357E-4C19-A786-B29F491E6570}"/>
  </bookViews>
  <sheets>
    <sheet name="Ficha T Formulacion Supe o Defi" sheetId="1" r:id="rId1"/>
    <sheet name="Ficha T Seguimiento Supe o Defi" sheetId="2" r:id="rId2"/>
  </sheets>
  <externalReferences>
    <externalReference r:id="rId3"/>
    <externalReference r:id="rId4"/>
  </externalReferences>
  <definedNames>
    <definedName name="_xlnm.Print_Area" localSheetId="0">'Ficha T Formulacion Supe o Defi'!$B$2:$M$57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0" i="2" l="1"/>
  <c r="E13" i="2"/>
  <c r="F13" i="2"/>
  <c r="G13" i="2"/>
  <c r="H13" i="2"/>
  <c r="I13" i="2"/>
  <c r="J13" i="2"/>
  <c r="G14" i="2"/>
  <c r="H14" i="2"/>
  <c r="I14" i="2"/>
  <c r="J14" i="2"/>
  <c r="G15" i="2"/>
  <c r="H15" i="2"/>
  <c r="I15" i="2"/>
  <c r="J15" i="2"/>
  <c r="H16" i="2"/>
  <c r="I16" i="2"/>
  <c r="J1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Leidy torres</author>
    <author>Jessica Alejandra Muñoz</author>
  </authors>
  <commentList>
    <comment ref="B14" authorId="0" shapeId="0" xr:uid="{00000000-0006-0000-0400-000001000000}">
      <text>
        <r>
          <rPr>
            <sz val="9"/>
            <color indexed="81"/>
            <rFont val="Tahoma"/>
            <family val="2"/>
          </rPr>
          <t>se refiere al contexto de medición, es decir, bajo que enfoque está dado el indicador que se está registrando; por lo cual, seleccione con una “X”, en:</t>
        </r>
      </text>
    </comment>
    <comment ref="F14" authorId="0" shapeId="0" xr:uid="{00000000-0006-0000-04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400-000003000000}">
      <text>
        <r>
          <rPr>
            <sz val="9"/>
            <color indexed="81"/>
            <rFont val="Tahoma"/>
            <family val="2"/>
          </rPr>
          <t>se refiere al campo que ayudará al control documental de los indicadores; por lo cual, diligencie considerando que:</t>
        </r>
      </text>
    </comment>
    <comment ref="B16" authorId="0" shapeId="0" xr:uid="{00000000-0006-0000-0400-000004000000}">
      <text>
        <r>
          <rPr>
            <sz val="9"/>
            <color indexed="81"/>
            <rFont val="Tahoma"/>
            <family val="2"/>
          </rPr>
          <t>si el indicador corresponde a un indicador de producto o resultado del Plan de Desarrollo vigente.</t>
        </r>
      </text>
    </comment>
    <comment ref="F16" authorId="0" shapeId="0" xr:uid="{00000000-0006-0000-0400-000005000000}">
      <text>
        <r>
          <rPr>
            <sz val="9"/>
            <color indexed="81"/>
            <rFont val="Tahoma"/>
            <family val="2"/>
          </rPr>
          <t xml:space="preserve">si el indicador expresa el logro de los objetivos, metas y resultados de un proceso, plan, programa, proyecto o política. (DANE)
</t>
        </r>
      </text>
    </comment>
    <comment ref="B17" authorId="0" shapeId="0" xr:uid="{00000000-0006-0000-0400-000006000000}">
      <text>
        <r>
          <rPr>
            <sz val="9"/>
            <color indexed="81"/>
            <rFont val="Tahoma"/>
            <family val="2"/>
          </rPr>
          <t>si el indicador corresponde a la medición de un Proceso determinado en el Modelo de Operación por Procesos - MOP de la Entidad.</t>
        </r>
      </text>
    </comment>
    <comment ref="F17" authorId="0" shapeId="0" xr:uid="{00000000-0006-0000-0400-000007000000}">
      <text>
        <r>
          <rPr>
            <sz val="9"/>
            <color indexed="81"/>
            <rFont val="Tahoma"/>
            <family val="2"/>
          </rPr>
          <t>si el indicador permite establecer la relación de productividad en el uso de los recursos. (DANE)</t>
        </r>
      </text>
    </comment>
    <comment ref="B18" authorId="0" shapeId="0" xr:uid="{00000000-0006-0000-0400-000008000000}">
      <text>
        <r>
          <rPr>
            <sz val="9"/>
            <color indexed="81"/>
            <rFont val="Tahoma"/>
            <family val="2"/>
          </rPr>
          <t>si el indicador corresponde a la medición de un trámite o un servicio priorizado por la entidad.</t>
        </r>
      </text>
    </comment>
    <comment ref="F18" authorId="0" shapeId="0" xr:uid="{00000000-0006-0000-04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4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400-00000B000000}">
      <text>
        <r>
          <rPr>
            <sz val="9"/>
            <color indexed="81"/>
            <rFont val="Tahoma"/>
            <family val="2"/>
          </rPr>
          <t>Diligenciar otra  clasificación para el indicador, por ejemplo:indicadores de gestión, estatégicos, tácticos, insumos, productos y resultado.</t>
        </r>
      </text>
    </comment>
    <comment ref="B21" authorId="0" shapeId="0" xr:uid="{00000000-0006-0000-0400-00000C000000}">
      <text>
        <r>
          <rPr>
            <sz val="9"/>
            <color indexed="81"/>
            <rFont val="Tahoma"/>
            <family val="2"/>
          </rPr>
          <t>pretende identificar a mayor detalle el contexto donde se realiza la medición del indicador; diligencie en el campo:</t>
        </r>
      </text>
    </comment>
    <comment ref="B23" authorId="1" shapeId="0" xr:uid="{00000000-0006-0000-04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xr:uid="{00000000-0006-0000-04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xr:uid="{00000000-0006-0000-0400-00000F00000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xr:uid="{00000000-0006-0000-04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4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xr:uid="{00000000-0006-0000-0400-000012000000}">
      <text>
        <r>
          <rPr>
            <sz val="9"/>
            <color indexed="81"/>
            <rFont val="Tahoma"/>
            <family val="2"/>
          </rPr>
          <t>Se diligencia la expresión verbal, precisa y concreta que identifica el indicador.</t>
        </r>
      </text>
    </comment>
    <comment ref="B38" authorId="2" shapeId="0" xr:uid="{00000000-0006-0000-0400-000013000000}">
      <text>
        <r>
          <rPr>
            <sz val="9"/>
            <color indexed="81"/>
            <rFont val="Tahoma"/>
            <family val="2"/>
          </rPr>
          <t xml:space="preserve">Se especifican el término abreviado que representa el nombre del indicador. De ser complejo o no ser posible, se diligencia no aplica. </t>
        </r>
      </text>
    </comment>
    <comment ref="B39" authorId="2" shapeId="0" xr:uid="{00000000-0006-0000-0400-000014000000}">
      <text>
        <r>
          <rPr>
            <sz val="9"/>
            <color indexed="81"/>
            <rFont val="Tahoma"/>
            <family val="2"/>
          </rPr>
          <t xml:space="preserve">Se diligencia la explicación conceptual de cada uno de los términos utilizados en el indicador. </t>
        </r>
      </text>
    </comment>
    <comment ref="B40" authorId="2" shapeId="0" xr:uid="{00000000-0006-0000-0400-000015000000}">
      <text>
        <r>
          <rPr>
            <sz val="9"/>
            <color indexed="81"/>
            <rFont val="Tahoma"/>
            <family val="2"/>
          </rPr>
          <t>Se diligencia el propósito que se persigue con la medición del indicador, es decir, la finalidad e importancia del indicador.</t>
        </r>
      </text>
    </comment>
    <comment ref="B41" authorId="2" shapeId="0" xr:uid="{00000000-0006-0000-0400-000016000000}">
      <text>
        <r>
          <rPr>
            <sz val="9"/>
            <color indexed="81"/>
            <rFont val="Tahoma"/>
            <family val="2"/>
          </rPr>
          <t xml:space="preserve">Se registra una explicación técnica sobre los pasos que se deben realizar para la obtención de los datos y del cálculo del indicador.
</t>
        </r>
      </text>
    </comment>
    <comment ref="B42" authorId="2" shapeId="0" xr:uid="{00000000-0006-0000-0400-00001700000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xr:uid="{00000000-0006-0000-0400-000018000000}">
      <text>
        <r>
          <rPr>
            <sz val="9"/>
            <color indexed="81"/>
            <rFont val="Tahoma"/>
            <family val="2"/>
          </rPr>
          <t>se diligencia el parámetro de referencia para la medición, de acuerdo con la(s) variable(s) establecidas, ejemplo: porcentaje, número, kilo, grados, etc.</t>
        </r>
      </text>
    </comment>
    <comment ref="B44" authorId="2" shapeId="0" xr:uid="{00000000-0006-0000-0400-000019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xr:uid="{00000000-0006-0000-0400-00001A000000}">
      <text>
        <r>
          <rPr>
            <sz val="9"/>
            <color indexed="81"/>
            <rFont val="Tahoma"/>
            <family val="2"/>
          </rPr>
          <t xml:space="preserve">Diligenciar la descripción de cada variable de la fórmula. Se especifica claramente cada una de las variables con su respectiva sigla. </t>
        </r>
      </text>
    </comment>
    <comment ref="B48" authorId="2" shapeId="0" xr:uid="{00000000-0006-0000-0400-00001B00000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9" authorId="2" shapeId="0" xr:uid="{00000000-0006-0000-0400-00001C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50" authorId="2" shapeId="0" xr:uid="{00000000-0006-0000-0400-00001D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1" authorId="2" shapeId="0" xr:uid="{00000000-0006-0000-0400-00001E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2" authorId="2" shapeId="0" xr:uid="{00000000-0006-0000-0400-00001F00000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3" authorId="2" shapeId="0" xr:uid="{00000000-0006-0000-0400-000020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4" authorId="2" shapeId="0" xr:uid="{00000000-0006-0000-0400-000021000000}">
      <text>
        <r>
          <rPr>
            <sz val="9"/>
            <color indexed="81"/>
            <rFont val="Tahoma"/>
            <family val="2"/>
          </rPr>
          <t>Se diligencia el organismo  encargado de la elaboración del indicador.</t>
        </r>
      </text>
    </comment>
    <comment ref="B55" authorId="2" shapeId="0" xr:uid="{00000000-0006-0000-0400-000022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6" authorId="2" shapeId="0" xr:uid="{00000000-0006-0000-0400-000023000000}">
      <text>
        <r>
          <rPr>
            <sz val="9"/>
            <color indexed="81"/>
            <rFont val="Tahoma"/>
            <family val="2"/>
          </rPr>
          <t>Se diligencia la fecha en que formula el indicador.</t>
        </r>
      </text>
    </comment>
    <comment ref="H56" authorId="2" shapeId="0" xr:uid="{00000000-0006-0000-0400-00002400000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<sst xmlns="http://schemas.openxmlformats.org/spreadsheetml/2006/main" count="112" uniqueCount="100">
  <si>
    <t>* Si aplica</t>
  </si>
  <si>
    <t>Fecha de actualización de la Ficha  Técnica</t>
  </si>
  <si>
    <t>09/07/2018</t>
  </si>
  <si>
    <t>Fecha de elaboración de la Ficha  Técnica</t>
  </si>
  <si>
    <t>Ninguno</t>
  </si>
  <si>
    <t>Observaciones</t>
  </si>
  <si>
    <t>Gestión de Finanzas Públicas - Subproceso de Segumiento Manejo y Control Presupuestal.</t>
  </si>
  <si>
    <t xml:space="preserve">Responsable </t>
  </si>
  <si>
    <t>Sistema de Gestión Admiistrativa Financiera Territorial SAP</t>
  </si>
  <si>
    <t>Fuente de los Datos</t>
  </si>
  <si>
    <t>Trimestral</t>
  </si>
  <si>
    <t>Periodicidad de  medición (Mes/trimestre/Semestre/Anual)</t>
  </si>
  <si>
    <t>89% de la Vigencia 2017</t>
  </si>
  <si>
    <t xml:space="preserve">Línea de Base </t>
  </si>
  <si>
    <t>No Aplica</t>
  </si>
  <si>
    <t>Desagregación geográfica*</t>
  </si>
  <si>
    <t>Desagregación temática*</t>
  </si>
  <si>
    <t>Valores de Referencia*</t>
  </si>
  <si>
    <t>V2= Valor del Ingreso de la fuente de financiación</t>
  </si>
  <si>
    <t>V1= Valor del gasto de la fuente de financiación</t>
  </si>
  <si>
    <t>Definición de Variables de la Formula</t>
  </si>
  <si>
    <t>( V1 / V2 ) * 100</t>
  </si>
  <si>
    <t>Formula</t>
  </si>
  <si>
    <t>Porcentaje</t>
  </si>
  <si>
    <t>Unidad de Medida</t>
  </si>
  <si>
    <t>Cumplimiento satisfactorio: &gt;= 90
Cumplimiento medio:  Entre 80% y 90%
Cumplimiento crítico: &lt;= 80%</t>
  </si>
  <si>
    <t>Rangos de Cumplimiento</t>
  </si>
  <si>
    <t xml:space="preserve">1. Generar el informe de gastos ejecutados en el periodo de medición del SGAFT.
2. Tomar del informe de ingresos del periodo de medición el valor recaudado por cada renta de la Admiistración Municipal.
3. Sustraer del valor recaudado de la renta, el valor ejecutado de gastos y así detreminar el superavit o el deficit presupuestario. </t>
  </si>
  <si>
    <t>Método de Medición</t>
  </si>
  <si>
    <t>Determinar el superavit o deficit de las rentas de la Administración Municipal</t>
  </si>
  <si>
    <t>Objetivo del Indicador</t>
  </si>
  <si>
    <t>Superavit Presupuestal: Decribe la situación en la cual los gastos ejecutados por los organos de la Administración Municipal son menores a los ingresos recaudados en el periodo de medición.
Deficit Presupuestal:  Decribe la situación en la cual los gastos ejecutados por los organos de la Administración Municipal son mayores a los ingresos recaudados en el periodo de medición.
Superavit o Deficit de las rentas de la Administración Municipal: Corresponde al seguimiento y medición, que se hace a los fondos de las rentas municipales, frente a la ejecución del gasto, determinando así el superavit o deficit presupuetal por cada renta.</t>
  </si>
  <si>
    <t>Deficiones y conceptos</t>
  </si>
  <si>
    <t>Sigla o abreviatura*</t>
  </si>
  <si>
    <t>Superavit o Deficit de las rentas de la Administración Municipal</t>
  </si>
  <si>
    <t>Nombre del Indicador</t>
  </si>
  <si>
    <t>Descripción</t>
  </si>
  <si>
    <t>Componente</t>
  </si>
  <si>
    <t>2. METADATO DEL INDICADOR</t>
  </si>
  <si>
    <t>Nombre y vigencia :</t>
  </si>
  <si>
    <t>Otro</t>
  </si>
  <si>
    <t>Normatividad que regula el tiempo de respuesta:</t>
  </si>
  <si>
    <t>Tiempo máximo de respuesta legal:</t>
  </si>
  <si>
    <t>Nombre del Tramite o Servicio:</t>
  </si>
  <si>
    <t>Tramites y Servicios</t>
  </si>
  <si>
    <t>MAHP03.06.02.18.P03</t>
  </si>
  <si>
    <t>Procedimiento (Código):</t>
  </si>
  <si>
    <t>MAHP03.06.02. - Seguimiento Manejo y Control Presupuestal</t>
  </si>
  <si>
    <t>Subproceso:</t>
  </si>
  <si>
    <t>MAHP03.06 - Gestión de Finanzas Públicas</t>
  </si>
  <si>
    <t>Proceso:</t>
  </si>
  <si>
    <t>MAHP03. - Gestión de Hacienda Pública</t>
  </si>
  <si>
    <t>Macroproceso:</t>
  </si>
  <si>
    <t>Modelo de operación por procesos</t>
  </si>
  <si>
    <t>5.1.1:  Finanzas Públicas Sostenibles</t>
  </si>
  <si>
    <t>Programa:</t>
  </si>
  <si>
    <t>5.1: Gerencia Pública basada en resulados y defensa de lo público</t>
  </si>
  <si>
    <t xml:space="preserve">Componente: </t>
  </si>
  <si>
    <t>5: Cali Participativa y Bien Gobernada</t>
  </si>
  <si>
    <t>Eje:</t>
  </si>
  <si>
    <t>Cali progresa contigo vigencia 2016-2019</t>
  </si>
  <si>
    <t>Plan de Desarrollo Municipal</t>
  </si>
  <si>
    <t xml:space="preserve">Descripción </t>
  </si>
  <si>
    <t>Otro ¿cual?</t>
  </si>
  <si>
    <t>Otro ¿Cuál?</t>
  </si>
  <si>
    <t>Efectividad</t>
  </si>
  <si>
    <t>Trámites y servicios</t>
  </si>
  <si>
    <t>Eficacia</t>
  </si>
  <si>
    <t>x</t>
  </si>
  <si>
    <t>Procesos</t>
  </si>
  <si>
    <t>Eficiencia</t>
  </si>
  <si>
    <t>Plan de desarrollo</t>
  </si>
  <si>
    <t>Código del Indicador</t>
  </si>
  <si>
    <t>Tipo de Indicador</t>
  </si>
  <si>
    <t>Indicador asociado a:</t>
  </si>
  <si>
    <t xml:space="preserve">1. IDENTIFICACIÓN </t>
  </si>
  <si>
    <t>Dic</t>
  </si>
  <si>
    <t>A septiembre de 2019, la administración municipal presenta un superavit de 210.7 mil millones de pesos, correspondiente a un uso de recursos del 94%, superior a la meta del 85%, lo que demuestra las inversiones que a nivel social, de infraestructura y movilidad realiza esta administración, así como el gasto de funcionamiento en el mejoramiento del funcionamiento de la administración municipal.</t>
  </si>
  <si>
    <t>Sep</t>
  </si>
  <si>
    <t>A junio de 2019, la administración municipal presenta un superavit de 314.5 mil millones de pesos, correspondiente a un uso de recursos del 88%, superior a la meta del 75%, lo que demuestra las inversiones que a nivel social, de infraestructura y movilidad realiza esta administración, así como el gasto de funcionamiento en el mejoramiento del funcionamiento de la administración municipal</t>
  </si>
  <si>
    <t>Junio</t>
  </si>
  <si>
    <t>A marzo de 2019, la administración municipal presenta un superavit de 34.4 mil millones de pesos, correspondiente a un uso de recursos del 97%, lo que demuestra las inversiones que a nivel social, de infraestructura y movilidad realiza esta administración, así como el gasto de funcionamiento en el mejoramiento del funcionamiento de la administración municipal</t>
  </si>
  <si>
    <t>Marzo</t>
  </si>
  <si>
    <t>Mejora</t>
  </si>
  <si>
    <t>Análisis y Observaciones</t>
  </si>
  <si>
    <t>% de Cumplimiento de la meta</t>
  </si>
  <si>
    <t>Resultado del Indicador %</t>
  </si>
  <si>
    <t>Resultado del Indicador $</t>
  </si>
  <si>
    <t>Meta según Periodicidad de medición</t>
  </si>
  <si>
    <t>Periodicidad de  medición (Mes/trimestre/Semestre/Año)</t>
  </si>
  <si>
    <t>Vigencia 
(Año del seguiminto)</t>
  </si>
  <si>
    <t>&lt;</t>
  </si>
  <si>
    <t>Rojo</t>
  </si>
  <si>
    <t>y</t>
  </si>
  <si>
    <t xml:space="preserve">entre </t>
  </si>
  <si>
    <t>amarillo</t>
  </si>
  <si>
    <t xml:space="preserve">&gt; </t>
  </si>
  <si>
    <t>verde</t>
  </si>
  <si>
    <t>% Cumplimiento</t>
  </si>
  <si>
    <t>MAHP03.06.18.FT08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</si>
</sst>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0.0%"/>
  </numFmts>
  <fonts count="17" x14ac:knownFonts="1">
    <font>
      <sz val="11"/>
      <color theme="1"/>
      <name val="Calibri"/>
      <family val="2"/>
      <scheme val="minor"/>
    </font>
    <font>
      <sz val="11"/>
      <color theme="1"/>
      <name val="Calibri"/>
      <family val="2"/>
      <scheme val="minor"/>
    </font>
    <font>
      <b/>
      <sz val="12"/>
      <color theme="1"/>
      <name val="Calibri"/>
      <family val="2"/>
      <scheme val="minor"/>
    </font>
    <font>
      <sz val="11"/>
      <color theme="1"/>
      <name val="Arial"/>
      <family val="2"/>
    </font>
    <font>
      <b/>
      <sz val="11"/>
      <color theme="1"/>
      <name val="Arial"/>
      <family val="2"/>
    </font>
    <font>
      <sz val="11"/>
      <color rgb="FFFF0000"/>
      <name val="Arial"/>
      <family val="2"/>
    </font>
    <font>
      <sz val="11"/>
      <name val="Arial"/>
      <family val="2"/>
    </font>
    <font>
      <b/>
      <sz val="11"/>
      <name val="Arial"/>
      <family val="2"/>
    </font>
    <font>
      <b/>
      <sz val="16"/>
      <color theme="0"/>
      <name val="Arial"/>
      <family val="2"/>
    </font>
    <font>
      <b/>
      <sz val="13"/>
      <color theme="1"/>
      <name val="Arial"/>
      <family val="2"/>
    </font>
    <font>
      <b/>
      <sz val="11"/>
      <color theme="0"/>
      <name val="Arial"/>
      <family val="2"/>
    </font>
    <font>
      <sz val="9"/>
      <color indexed="81"/>
      <name val="Tahoma"/>
      <family val="2"/>
    </font>
    <font>
      <b/>
      <sz val="9"/>
      <color indexed="81"/>
      <name val="Tahoma"/>
      <family val="2"/>
    </font>
    <font>
      <b/>
      <sz val="9"/>
      <name val="Arial"/>
      <family val="2"/>
    </font>
    <font>
      <sz val="11"/>
      <color indexed="8"/>
      <name val="Calibri"/>
      <family val="2"/>
    </font>
    <font>
      <b/>
      <sz val="14"/>
      <color theme="1"/>
      <name val="Arial"/>
      <family val="2"/>
    </font>
    <font>
      <b/>
      <sz val="12"/>
      <color theme="0"/>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5"/>
        <bgColor indexed="64"/>
      </patternFill>
    </fill>
    <fill>
      <patternFill patternType="solid">
        <fgColor theme="4"/>
        <bgColor indexed="64"/>
      </patternFill>
    </fill>
    <fill>
      <patternFill patternType="solid">
        <fgColor rgb="FF00B0F0"/>
        <bgColor indexed="64"/>
      </patternFill>
    </fill>
    <fill>
      <patternFill patternType="solid">
        <fgColor indexed="9"/>
        <bgColor indexed="64"/>
      </patternFill>
    </fill>
    <fill>
      <patternFill patternType="solid">
        <fgColor theme="6" tint="0.79998168889431442"/>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s>
  <borders count="41">
    <border>
      <left/>
      <right/>
      <top/>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bottom style="thin">
        <color indexed="64"/>
      </bottom>
      <diagonal/>
    </border>
    <border>
      <left/>
      <right/>
      <top/>
      <bottom style="thin">
        <color indexed="64"/>
      </bottom>
      <diagonal/>
    </border>
    <border>
      <left style="medium">
        <color indexed="64"/>
      </left>
      <right/>
      <top/>
      <bottom style="thin">
        <color indexed="64"/>
      </bottom>
      <diagonal/>
    </border>
    <border>
      <left style="medium">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right/>
      <top style="thin">
        <color indexed="64"/>
      </top>
      <bottom/>
      <diagonal/>
    </border>
    <border>
      <left style="medium">
        <color indexed="64"/>
      </left>
      <right/>
      <top style="thin">
        <color indexed="64"/>
      </top>
      <bottom/>
      <diagonal/>
    </border>
    <border>
      <left/>
      <right style="medium">
        <color indexed="64"/>
      </right>
      <top/>
      <bottom/>
      <diagonal/>
    </border>
    <border>
      <left style="medium">
        <color indexed="64"/>
      </left>
      <right/>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top style="thin">
        <color indexed="64"/>
      </top>
      <bottom style="thin">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style="thin">
        <color indexed="64"/>
      </right>
      <top/>
      <bottom style="thin">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14" fillId="0" borderId="0"/>
  </cellStyleXfs>
  <cellXfs count="140">
    <xf numFmtId="0" fontId="0" fillId="0" borderId="0" xfId="0"/>
    <xf numFmtId="0" fontId="0" fillId="0" borderId="0" xfId="0" applyAlignment="1">
      <alignment vertical="center"/>
    </xf>
    <xf numFmtId="0" fontId="4" fillId="2" borderId="6" xfId="0" applyFont="1" applyFill="1" applyBorder="1" applyAlignment="1">
      <alignment vertical="center" wrapText="1"/>
    </xf>
    <xf numFmtId="0" fontId="4" fillId="2" borderId="10" xfId="0" applyFont="1" applyFill="1" applyBorder="1" applyAlignment="1">
      <alignment vertical="center" wrapText="1"/>
    </xf>
    <xf numFmtId="0" fontId="4" fillId="2" borderId="13" xfId="0" applyFont="1" applyFill="1" applyBorder="1" applyAlignment="1">
      <alignment vertical="center" wrapText="1"/>
    </xf>
    <xf numFmtId="0" fontId="4" fillId="2" borderId="13" xfId="0" applyFont="1" applyFill="1" applyBorder="1" applyAlignment="1">
      <alignment horizontal="left" vertical="center" wrapText="1"/>
    </xf>
    <xf numFmtId="0" fontId="7" fillId="2" borderId="13" xfId="0" applyFont="1" applyFill="1" applyBorder="1" applyAlignment="1">
      <alignment vertical="center"/>
    </xf>
    <xf numFmtId="0" fontId="4" fillId="2" borderId="13" xfId="0" applyFont="1" applyFill="1" applyBorder="1" applyAlignment="1">
      <alignment vertical="center"/>
    </xf>
    <xf numFmtId="0" fontId="0" fillId="0" borderId="0" xfId="0" applyAlignment="1">
      <alignment horizontal="left" vertical="center"/>
    </xf>
    <xf numFmtId="0" fontId="4" fillId="4" borderId="13" xfId="0" applyFont="1" applyFill="1" applyBorder="1" applyAlignment="1" applyProtection="1">
      <alignment horizontal="center" vertical="center"/>
      <protection locked="0"/>
    </xf>
    <xf numFmtId="0" fontId="7" fillId="2" borderId="13" xfId="0" applyFont="1" applyFill="1" applyBorder="1" applyAlignment="1">
      <alignment horizontal="left" vertical="center"/>
    </xf>
    <xf numFmtId="0" fontId="3" fillId="3" borderId="23" xfId="0" applyFont="1" applyFill="1" applyBorder="1" applyAlignment="1">
      <alignment vertical="center"/>
    </xf>
    <xf numFmtId="0" fontId="0" fillId="3" borderId="0" xfId="0" applyFill="1" applyAlignment="1">
      <alignment vertical="center"/>
    </xf>
    <xf numFmtId="0" fontId="3" fillId="3" borderId="0" xfId="0" applyFont="1" applyFill="1" applyAlignment="1">
      <alignment vertical="center"/>
    </xf>
    <xf numFmtId="0" fontId="3" fillId="3" borderId="0" xfId="0" applyFont="1" applyFill="1" applyAlignment="1" applyProtection="1">
      <alignment vertical="center"/>
      <protection locked="0"/>
    </xf>
    <xf numFmtId="0" fontId="3" fillId="3" borderId="0" xfId="0" applyFont="1" applyFill="1" applyAlignment="1" applyProtection="1">
      <alignment horizontal="center" vertical="center"/>
      <protection locked="0"/>
    </xf>
    <xf numFmtId="0" fontId="0" fillId="0" borderId="24" xfId="0" applyBorder="1" applyAlignment="1">
      <alignment vertical="center"/>
    </xf>
    <xf numFmtId="0" fontId="3" fillId="2" borderId="12" xfId="0" applyFont="1" applyFill="1" applyBorder="1" applyAlignment="1">
      <alignment horizontal="left" vertical="center"/>
    </xf>
    <xf numFmtId="0" fontId="3" fillId="3" borderId="12" xfId="0" applyFont="1" applyFill="1" applyBorder="1" applyAlignment="1" applyProtection="1">
      <alignment horizontal="center" vertical="center"/>
      <protection locked="0"/>
    </xf>
    <xf numFmtId="0" fontId="3" fillId="2" borderId="13" xfId="0" applyFont="1" applyFill="1" applyBorder="1" applyAlignment="1">
      <alignment horizontal="left" vertical="center"/>
    </xf>
    <xf numFmtId="0" fontId="8" fillId="3" borderId="23" xfId="0" applyFont="1" applyFill="1" applyBorder="1" applyAlignment="1">
      <alignment horizontal="center" vertical="center"/>
    </xf>
    <xf numFmtId="0" fontId="8" fillId="3" borderId="15" xfId="0" applyFont="1" applyFill="1" applyBorder="1" applyAlignment="1">
      <alignment horizontal="center" vertical="center"/>
    </xf>
    <xf numFmtId="0" fontId="8" fillId="3" borderId="0" xfId="0" applyFont="1" applyFill="1" applyAlignment="1">
      <alignment horizontal="center" vertical="center"/>
    </xf>
    <xf numFmtId="0" fontId="8" fillId="3" borderId="16" xfId="0" applyFont="1" applyFill="1" applyBorder="1" applyAlignment="1">
      <alignment horizontal="center" vertical="center"/>
    </xf>
    <xf numFmtId="0" fontId="3" fillId="3" borderId="32" xfId="0" applyFont="1" applyFill="1" applyBorder="1" applyAlignment="1">
      <alignment vertical="center"/>
    </xf>
    <xf numFmtId="0" fontId="3" fillId="3" borderId="33" xfId="0" applyFont="1" applyFill="1" applyBorder="1" applyAlignment="1">
      <alignment vertical="center"/>
    </xf>
    <xf numFmtId="0" fontId="0" fillId="0" borderId="33" xfId="0" applyBorder="1" applyAlignment="1">
      <alignment vertical="center"/>
    </xf>
    <xf numFmtId="0" fontId="3" fillId="3" borderId="34" xfId="0" applyFont="1" applyFill="1" applyBorder="1" applyAlignment="1">
      <alignment vertical="center"/>
    </xf>
    <xf numFmtId="164" fontId="0" fillId="0" borderId="0" xfId="0" applyNumberFormat="1"/>
    <xf numFmtId="0" fontId="0" fillId="0" borderId="0" xfId="0" applyAlignment="1" applyProtection="1">
      <alignment vertical="center"/>
      <protection hidden="1"/>
    </xf>
    <xf numFmtId="0" fontId="6" fillId="0" borderId="38" xfId="0" applyFont="1" applyBorder="1" applyAlignment="1">
      <alignment horizontal="center" vertical="center"/>
    </xf>
    <xf numFmtId="0" fontId="6" fillId="0" borderId="38" xfId="0" applyFont="1" applyBorder="1" applyAlignment="1">
      <alignment horizontal="justify" vertical="top" wrapText="1"/>
    </xf>
    <xf numFmtId="0" fontId="6" fillId="0" borderId="39" xfId="0" applyFont="1" applyBorder="1" applyAlignment="1">
      <alignment horizontal="center" vertical="center"/>
    </xf>
    <xf numFmtId="165" fontId="6" fillId="8" borderId="12" xfId="2" applyNumberFormat="1" applyFont="1" applyFill="1" applyBorder="1" applyAlignment="1" applyProtection="1">
      <alignment horizontal="center" vertical="center"/>
      <protection hidden="1"/>
    </xf>
    <xf numFmtId="9" fontId="6" fillId="0" borderId="38" xfId="2" applyFont="1" applyBorder="1" applyAlignment="1">
      <alignment horizontal="center" vertical="center"/>
    </xf>
    <xf numFmtId="3" fontId="3" fillId="9" borderId="38" xfId="0" applyNumberFormat="1" applyFont="1" applyFill="1" applyBorder="1" applyAlignment="1">
      <alignment horizontal="center" vertical="center"/>
    </xf>
    <xf numFmtId="9" fontId="6" fillId="0" borderId="39" xfId="2" applyFont="1" applyBorder="1" applyAlignment="1">
      <alignment horizontal="center" vertical="center"/>
    </xf>
    <xf numFmtId="0" fontId="6" fillId="0" borderId="39" xfId="0" applyFont="1" applyBorder="1" applyAlignment="1">
      <alignment horizontal="justify" vertical="top" wrapText="1"/>
    </xf>
    <xf numFmtId="3" fontId="3" fillId="9" borderId="39" xfId="0" applyNumberFormat="1" applyFont="1" applyFill="1" applyBorder="1" applyAlignment="1">
      <alignment horizontal="center" vertical="center"/>
    </xf>
    <xf numFmtId="9" fontId="6" fillId="8" borderId="40" xfId="2" applyFont="1" applyFill="1" applyBorder="1" applyAlignment="1" applyProtection="1">
      <alignment horizontal="center" vertical="center"/>
      <protection hidden="1"/>
    </xf>
    <xf numFmtId="0" fontId="6" fillId="0" borderId="39" xfId="1" applyNumberFormat="1" applyFont="1" applyBorder="1" applyAlignment="1">
      <alignment horizontal="center" vertical="center"/>
    </xf>
    <xf numFmtId="0" fontId="13" fillId="4" borderId="12" xfId="0" applyFont="1" applyFill="1" applyBorder="1" applyAlignment="1" applyProtection="1">
      <alignment horizontal="center" vertical="center" wrapText="1"/>
      <protection hidden="1"/>
    </xf>
    <xf numFmtId="0" fontId="13" fillId="4" borderId="12" xfId="3" applyFont="1" applyFill="1" applyBorder="1" applyAlignment="1" applyProtection="1">
      <alignment horizontal="center" vertical="center" wrapText="1"/>
      <protection hidden="1"/>
    </xf>
    <xf numFmtId="0" fontId="0" fillId="0" borderId="28" xfId="0" applyBorder="1"/>
    <xf numFmtId="9" fontId="0" fillId="0" borderId="0" xfId="0" applyNumberFormat="1" applyAlignment="1">
      <alignment horizontal="left" vertical="center"/>
    </xf>
    <xf numFmtId="0" fontId="0" fillId="0" borderId="0" xfId="0" applyAlignment="1">
      <alignment horizontal="right"/>
    </xf>
    <xf numFmtId="0" fontId="0" fillId="10" borderId="0" xfId="0" applyFill="1"/>
    <xf numFmtId="0" fontId="3" fillId="0" borderId="0" xfId="0" applyFont="1" applyAlignment="1">
      <alignment vertical="center"/>
    </xf>
    <xf numFmtId="9" fontId="0" fillId="0" borderId="0" xfId="0" applyNumberFormat="1"/>
    <xf numFmtId="0" fontId="0" fillId="11" borderId="0" xfId="0" applyFill="1"/>
    <xf numFmtId="0" fontId="0" fillId="12" borderId="0" xfId="0" applyFill="1"/>
    <xf numFmtId="0" fontId="3" fillId="3" borderId="34" xfId="0" applyFont="1" applyFill="1" applyBorder="1" applyAlignment="1">
      <alignment horizontal="center" vertical="center"/>
    </xf>
    <xf numFmtId="0" fontId="3" fillId="3" borderId="33" xfId="0" applyFont="1" applyFill="1" applyBorder="1" applyAlignment="1">
      <alignment horizontal="center" vertical="center"/>
    </xf>
    <xf numFmtId="0" fontId="3" fillId="3" borderId="32" xfId="0" applyFont="1" applyFill="1" applyBorder="1" applyAlignment="1">
      <alignment horizontal="center" vertical="center"/>
    </xf>
    <xf numFmtId="0" fontId="3" fillId="3" borderId="24" xfId="0" applyFont="1" applyFill="1" applyBorder="1" applyAlignment="1">
      <alignment horizontal="center" vertical="center"/>
    </xf>
    <xf numFmtId="0" fontId="3" fillId="3" borderId="0" xfId="0" applyFont="1" applyFill="1" applyAlignment="1">
      <alignment horizontal="center" vertical="center"/>
    </xf>
    <xf numFmtId="0" fontId="3" fillId="3" borderId="23" xfId="0" applyFont="1" applyFill="1" applyBorder="1" applyAlignment="1">
      <alignment horizontal="center" vertical="center"/>
    </xf>
    <xf numFmtId="0" fontId="3" fillId="3" borderId="37" xfId="0" applyFont="1" applyFill="1" applyBorder="1" applyAlignment="1">
      <alignment horizontal="center" vertical="center"/>
    </xf>
    <xf numFmtId="0" fontId="3" fillId="3" borderId="36" xfId="0" applyFont="1" applyFill="1" applyBorder="1" applyAlignment="1">
      <alignment horizontal="center" vertical="center"/>
    </xf>
    <xf numFmtId="0" fontId="3" fillId="3" borderId="35" xfId="0" applyFont="1" applyFill="1" applyBorder="1" applyAlignment="1">
      <alignment horizontal="center" vertical="center"/>
    </xf>
    <xf numFmtId="0" fontId="8" fillId="5" borderId="31" xfId="0" applyFont="1" applyFill="1" applyBorder="1" applyAlignment="1">
      <alignment horizontal="center" vertical="center"/>
    </xf>
    <xf numFmtId="0" fontId="8" fillId="5" borderId="8" xfId="0" applyFont="1" applyFill="1" applyBorder="1" applyAlignment="1">
      <alignment horizontal="center" vertical="center"/>
    </xf>
    <xf numFmtId="0" fontId="8" fillId="5" borderId="7" xfId="0" applyFont="1" applyFill="1" applyBorder="1" applyAlignment="1">
      <alignment horizontal="center" vertical="center"/>
    </xf>
    <xf numFmtId="0" fontId="10" fillId="7" borderId="13" xfId="0" applyFont="1" applyFill="1" applyBorder="1" applyAlignment="1">
      <alignment horizontal="center" vertical="center"/>
    </xf>
    <xf numFmtId="0" fontId="10" fillId="7" borderId="12" xfId="0" applyFont="1" applyFill="1" applyBorder="1" applyAlignment="1">
      <alignment horizontal="center" vertical="center"/>
    </xf>
    <xf numFmtId="0" fontId="10" fillId="6" borderId="12" xfId="0" applyFont="1" applyFill="1" applyBorder="1" applyAlignment="1">
      <alignment horizontal="center" vertical="center"/>
    </xf>
    <xf numFmtId="0" fontId="6" fillId="3" borderId="9" xfId="0" applyFont="1" applyFill="1" applyBorder="1" applyAlignment="1">
      <alignment horizontal="left" vertical="center"/>
    </xf>
    <xf numFmtId="0" fontId="6" fillId="3" borderId="8" xfId="0" applyFont="1" applyFill="1" applyBorder="1" applyAlignment="1">
      <alignment horizontal="left" vertical="center"/>
    </xf>
    <xf numFmtId="0" fontId="6" fillId="3" borderId="7" xfId="0" applyFont="1" applyFill="1" applyBorder="1" applyAlignment="1">
      <alignment horizontal="left" vertical="center"/>
    </xf>
    <xf numFmtId="0" fontId="7" fillId="3" borderId="9" xfId="0" applyFont="1" applyFill="1" applyBorder="1" applyAlignment="1">
      <alignment horizontal="left" vertical="center"/>
    </xf>
    <xf numFmtId="0" fontId="7" fillId="3" borderId="8" xfId="0" applyFont="1" applyFill="1" applyBorder="1" applyAlignment="1">
      <alignment horizontal="left" vertical="center"/>
    </xf>
    <xf numFmtId="0" fontId="7" fillId="3" borderId="18" xfId="0" applyFont="1" applyFill="1" applyBorder="1" applyAlignment="1">
      <alignment horizontal="left" vertical="center"/>
    </xf>
    <xf numFmtId="0" fontId="0" fillId="0" borderId="12" xfId="0" applyBorder="1" applyAlignment="1">
      <alignment horizontal="center" vertical="center"/>
    </xf>
    <xf numFmtId="0" fontId="3" fillId="3" borderId="30" xfId="0" applyFont="1" applyFill="1" applyBorder="1" applyAlignment="1">
      <alignment horizontal="center" vertical="center" wrapText="1"/>
    </xf>
    <xf numFmtId="0" fontId="3" fillId="3" borderId="29" xfId="0" applyFont="1" applyFill="1" applyBorder="1" applyAlignment="1">
      <alignment horizontal="center" vertical="center" wrapText="1"/>
    </xf>
    <xf numFmtId="0" fontId="3" fillId="3" borderId="28" xfId="0" applyFont="1" applyFill="1" applyBorder="1" applyAlignment="1">
      <alignment horizontal="center" vertical="center" wrapText="1"/>
    </xf>
    <xf numFmtId="0" fontId="3" fillId="3" borderId="27" xfId="0" applyFont="1" applyFill="1" applyBorder="1" applyAlignment="1">
      <alignment horizontal="center" vertical="center" wrapText="1"/>
    </xf>
    <xf numFmtId="0" fontId="3" fillId="3" borderId="26" xfId="0" applyFont="1" applyFill="1" applyBorder="1" applyAlignment="1">
      <alignment horizontal="center" vertical="center" wrapText="1"/>
    </xf>
    <xf numFmtId="0" fontId="3" fillId="3" borderId="25" xfId="0" applyFont="1" applyFill="1" applyBorder="1" applyAlignment="1">
      <alignment horizontal="center" vertical="center" wrapText="1"/>
    </xf>
    <xf numFmtId="0" fontId="9" fillId="4" borderId="22" xfId="0" applyFont="1" applyFill="1" applyBorder="1" applyAlignment="1">
      <alignment horizontal="center" vertical="center"/>
    </xf>
    <xf numFmtId="0" fontId="9" fillId="4" borderId="21" xfId="0" applyFont="1" applyFill="1" applyBorder="1" applyAlignment="1">
      <alignment horizontal="center" vertical="center"/>
    </xf>
    <xf numFmtId="0" fontId="9" fillId="4" borderId="20" xfId="0" applyFont="1" applyFill="1" applyBorder="1" applyAlignment="1">
      <alignment horizontal="center" vertical="center"/>
    </xf>
    <xf numFmtId="0" fontId="9" fillId="4" borderId="16" xfId="0" applyFont="1" applyFill="1" applyBorder="1" applyAlignment="1">
      <alignment horizontal="center" vertical="center"/>
    </xf>
    <xf numFmtId="0" fontId="9" fillId="4" borderId="15" xfId="0" applyFont="1" applyFill="1" applyBorder="1" applyAlignment="1">
      <alignment horizontal="center" vertical="center"/>
    </xf>
    <xf numFmtId="0" fontId="9" fillId="4" borderId="14" xfId="0" applyFont="1" applyFill="1" applyBorder="1" applyAlignment="1">
      <alignment horizontal="center" vertical="center"/>
    </xf>
    <xf numFmtId="0" fontId="7" fillId="2" borderId="10" xfId="0" applyFont="1" applyFill="1" applyBorder="1" applyAlignment="1">
      <alignment horizontal="left" vertical="center" wrapText="1"/>
    </xf>
    <xf numFmtId="0" fontId="7" fillId="2" borderId="19" xfId="0" applyFont="1" applyFill="1" applyBorder="1" applyAlignment="1">
      <alignment horizontal="left" vertical="center" wrapText="1"/>
    </xf>
    <xf numFmtId="0" fontId="8" fillId="5" borderId="16" xfId="0" applyFont="1" applyFill="1" applyBorder="1" applyAlignment="1">
      <alignment horizontal="center" vertical="center"/>
    </xf>
    <xf numFmtId="0" fontId="8" fillId="5" borderId="15" xfId="0" applyFont="1" applyFill="1" applyBorder="1" applyAlignment="1">
      <alignment horizontal="center" vertical="center"/>
    </xf>
    <xf numFmtId="0" fontId="8" fillId="5" borderId="14" xfId="0" applyFont="1" applyFill="1" applyBorder="1" applyAlignment="1">
      <alignment horizontal="center" vertical="center"/>
    </xf>
    <xf numFmtId="0" fontId="4" fillId="4" borderId="12" xfId="0" applyFont="1" applyFill="1" applyBorder="1" applyAlignment="1" applyProtection="1">
      <alignment horizontal="center" vertical="center"/>
      <protection locked="0"/>
    </xf>
    <xf numFmtId="0" fontId="4" fillId="4" borderId="11" xfId="0" applyFont="1" applyFill="1" applyBorder="1" applyAlignment="1" applyProtection="1">
      <alignment horizontal="center" vertical="center"/>
      <protection locked="0"/>
    </xf>
    <xf numFmtId="0" fontId="3" fillId="3" borderId="12" xfId="0" applyFont="1" applyFill="1" applyBorder="1" applyAlignment="1" applyProtection="1">
      <alignment horizontal="left" vertical="center" wrapText="1"/>
      <protection locked="0"/>
    </xf>
    <xf numFmtId="0" fontId="3" fillId="3" borderId="11" xfId="0" applyFont="1" applyFill="1" applyBorder="1" applyAlignment="1" applyProtection="1">
      <alignment horizontal="left" vertical="center" wrapText="1"/>
      <protection locked="0"/>
    </xf>
    <xf numFmtId="0" fontId="7" fillId="2" borderId="17" xfId="0" applyFont="1" applyFill="1" applyBorder="1" applyAlignment="1">
      <alignment horizontal="left" vertical="center" wrapText="1"/>
    </xf>
    <xf numFmtId="0" fontId="5" fillId="3" borderId="9" xfId="0" applyFont="1" applyFill="1" applyBorder="1" applyAlignment="1">
      <alignment horizontal="left" vertical="center"/>
    </xf>
    <xf numFmtId="0" fontId="5" fillId="3" borderId="8" xfId="0" applyFont="1" applyFill="1" applyBorder="1" applyAlignment="1">
      <alignment horizontal="left" vertical="center"/>
    </xf>
    <xf numFmtId="0" fontId="5" fillId="3" borderId="7" xfId="0" applyFont="1" applyFill="1" applyBorder="1" applyAlignment="1">
      <alignment horizontal="left" vertical="center"/>
    </xf>
    <xf numFmtId="0" fontId="6" fillId="3" borderId="9" xfId="0" applyFont="1" applyFill="1" applyBorder="1" applyAlignment="1" applyProtection="1">
      <alignment horizontal="left" vertical="center" wrapText="1"/>
      <protection locked="0"/>
    </xf>
    <xf numFmtId="0" fontId="6" fillId="3" borderId="8" xfId="0" applyFont="1" applyFill="1" applyBorder="1" applyAlignment="1" applyProtection="1">
      <alignment horizontal="left" vertical="center" wrapText="1"/>
      <protection locked="0"/>
    </xf>
    <xf numFmtId="0" fontId="6" fillId="3" borderId="7" xfId="0" applyFont="1" applyFill="1" applyBorder="1" applyAlignment="1" applyProtection="1">
      <alignment horizontal="left" vertical="center" wrapText="1"/>
      <protection locked="0"/>
    </xf>
    <xf numFmtId="0" fontId="7" fillId="2" borderId="17" xfId="0" applyFont="1" applyFill="1" applyBorder="1" applyAlignment="1">
      <alignment horizontal="left" vertical="center"/>
    </xf>
    <xf numFmtId="0" fontId="7" fillId="2" borderId="13" xfId="0" applyFont="1" applyFill="1" applyBorder="1" applyAlignment="1">
      <alignment horizontal="left" vertical="center"/>
    </xf>
    <xf numFmtId="0" fontId="4" fillId="3" borderId="12" xfId="0" applyFont="1" applyFill="1" applyBorder="1" applyAlignment="1">
      <alignment horizontal="left" vertical="center"/>
    </xf>
    <xf numFmtId="0" fontId="6" fillId="3" borderId="12" xfId="0" applyFont="1" applyFill="1" applyBorder="1" applyAlignment="1">
      <alignment horizontal="left" vertical="center"/>
    </xf>
    <xf numFmtId="0" fontId="6" fillId="3" borderId="11" xfId="0" applyFont="1" applyFill="1" applyBorder="1" applyAlignment="1">
      <alignment horizontal="left" vertical="center"/>
    </xf>
    <xf numFmtId="0" fontId="4" fillId="3" borderId="12" xfId="0" applyFont="1" applyFill="1" applyBorder="1" applyAlignment="1">
      <alignment horizontal="left" vertical="center" wrapText="1"/>
    </xf>
    <xf numFmtId="0" fontId="5" fillId="3" borderId="9" xfId="0" applyFont="1" applyFill="1" applyBorder="1" applyAlignment="1" applyProtection="1">
      <alignment horizontal="left" vertical="center" wrapText="1"/>
      <protection locked="0"/>
    </xf>
    <xf numFmtId="0" fontId="5" fillId="3" borderId="8" xfId="0" applyFont="1" applyFill="1" applyBorder="1" applyAlignment="1" applyProtection="1">
      <alignment horizontal="left" vertical="center" wrapText="1"/>
      <protection locked="0"/>
    </xf>
    <xf numFmtId="0" fontId="5" fillId="3" borderId="7" xfId="0" applyFont="1" applyFill="1" applyBorder="1" applyAlignment="1" applyProtection="1">
      <alignment horizontal="left" vertical="center" wrapText="1"/>
      <protection locked="0"/>
    </xf>
    <xf numFmtId="0" fontId="3" fillId="0" borderId="12" xfId="0" applyFont="1" applyBorder="1" applyAlignment="1" applyProtection="1">
      <alignment horizontal="left" vertical="center" wrapText="1"/>
      <protection locked="0"/>
    </xf>
    <xf numFmtId="0" fontId="3" fillId="0" borderId="11" xfId="0" applyFont="1" applyBorder="1" applyAlignment="1" applyProtection="1">
      <alignment horizontal="left" vertical="center" wrapText="1"/>
      <protection locked="0"/>
    </xf>
    <xf numFmtId="0" fontId="5" fillId="0" borderId="9" xfId="0" applyFont="1" applyBorder="1" applyAlignment="1" applyProtection="1">
      <alignment horizontal="left" vertical="center" wrapText="1"/>
      <protection locked="0"/>
    </xf>
    <xf numFmtId="0" fontId="5" fillId="0" borderId="8" xfId="0" applyFont="1" applyBorder="1" applyAlignment="1" applyProtection="1">
      <alignment horizontal="left" vertical="center" wrapText="1"/>
      <protection locked="0"/>
    </xf>
    <xf numFmtId="0" fontId="5" fillId="0" borderId="7" xfId="0" applyFont="1" applyBorder="1" applyAlignment="1" applyProtection="1">
      <alignment horizontal="left" vertical="center" wrapText="1"/>
      <protection locked="0"/>
    </xf>
    <xf numFmtId="0" fontId="3" fillId="0" borderId="9" xfId="0" applyFont="1" applyBorder="1" applyAlignment="1" applyProtection="1">
      <alignment horizontal="left" vertical="center" wrapText="1"/>
      <protection locked="0"/>
    </xf>
    <xf numFmtId="0" fontId="3" fillId="0" borderId="8" xfId="0" applyFont="1" applyBorder="1" applyAlignment="1" applyProtection="1">
      <alignment horizontal="left" vertical="center" wrapText="1"/>
      <protection locked="0"/>
    </xf>
    <xf numFmtId="0" fontId="3" fillId="0" borderId="7" xfId="0" applyFont="1" applyBorder="1" applyAlignment="1" applyProtection="1">
      <alignment horizontal="left" vertical="center" wrapText="1"/>
      <protection locked="0"/>
    </xf>
    <xf numFmtId="0" fontId="4" fillId="2" borderId="13" xfId="0" applyFont="1" applyFill="1" applyBorder="1" applyAlignment="1">
      <alignment vertical="center" wrapText="1"/>
    </xf>
    <xf numFmtId="9" fontId="6" fillId="3" borderId="9" xfId="0" applyNumberFormat="1" applyFont="1" applyFill="1" applyBorder="1" applyAlignment="1" applyProtection="1">
      <alignment horizontal="left" vertical="center" wrapText="1"/>
      <protection locked="0"/>
    </xf>
    <xf numFmtId="49" fontId="3" fillId="0" borderId="3" xfId="0" applyNumberFormat="1" applyFont="1" applyBorder="1" applyAlignment="1" applyProtection="1">
      <alignment horizontal="left" vertical="center" wrapText="1"/>
      <protection locked="0"/>
    </xf>
    <xf numFmtId="49" fontId="3" fillId="0" borderId="2" xfId="0" applyNumberFormat="1" applyFont="1" applyBorder="1" applyAlignment="1" applyProtection="1">
      <alignment horizontal="left" vertical="center" wrapText="1"/>
      <protection locked="0"/>
    </xf>
    <xf numFmtId="49" fontId="3" fillId="0" borderId="5" xfId="0" applyNumberFormat="1" applyFont="1" applyBorder="1" applyAlignment="1" applyProtection="1">
      <alignment horizontal="left" vertical="center" wrapText="1"/>
      <protection locked="0"/>
    </xf>
    <xf numFmtId="0" fontId="4" fillId="2" borderId="4" xfId="0" applyFont="1" applyFill="1" applyBorder="1" applyAlignment="1">
      <alignment horizontal="center" vertical="center" wrapText="1"/>
    </xf>
    <xf numFmtId="49" fontId="3" fillId="0" borderId="3" xfId="0" applyNumberFormat="1" applyFont="1" applyBorder="1" applyAlignment="1" applyProtection="1">
      <alignment horizontal="center" vertical="center" wrapText="1"/>
      <protection locked="0"/>
    </xf>
    <xf numFmtId="49" fontId="3" fillId="0" borderId="2" xfId="0" applyNumberFormat="1" applyFont="1" applyBorder="1" applyAlignment="1" applyProtection="1">
      <alignment horizontal="center" vertical="center" wrapText="1"/>
      <protection locked="0"/>
    </xf>
    <xf numFmtId="49" fontId="3" fillId="0" borderId="1" xfId="0" applyNumberFormat="1" applyFont="1" applyBorder="1" applyAlignment="1" applyProtection="1">
      <alignment horizontal="center" vertical="center" wrapText="1"/>
      <protection locked="0"/>
    </xf>
    <xf numFmtId="0" fontId="2" fillId="0" borderId="0" xfId="0" applyFont="1" applyAlignment="1">
      <alignment horizontal="left" vertical="center"/>
    </xf>
    <xf numFmtId="9" fontId="5" fillId="0" borderId="12" xfId="0" applyNumberFormat="1" applyFont="1" applyBorder="1" applyAlignment="1" applyProtection="1">
      <alignment horizontal="left" vertical="center" wrapText="1"/>
      <protection locked="0"/>
    </xf>
    <xf numFmtId="0" fontId="5" fillId="0" borderId="12" xfId="0" applyFont="1" applyBorder="1" applyAlignment="1" applyProtection="1">
      <alignment horizontal="left" vertical="center" wrapText="1"/>
      <protection locked="0"/>
    </xf>
    <xf numFmtId="0" fontId="5" fillId="0" borderId="11" xfId="0" applyFont="1" applyBorder="1" applyAlignment="1" applyProtection="1">
      <alignment horizontal="left" vertical="center" wrapText="1"/>
      <protection locked="0"/>
    </xf>
    <xf numFmtId="9" fontId="3" fillId="0" borderId="9" xfId="0" applyNumberFormat="1" applyFont="1" applyBorder="1" applyAlignment="1" applyProtection="1">
      <alignment horizontal="left" vertical="center" wrapText="1"/>
      <protection locked="0"/>
    </xf>
    <xf numFmtId="9" fontId="3" fillId="0" borderId="8" xfId="0" applyNumberFormat="1" applyFont="1" applyBorder="1" applyAlignment="1" applyProtection="1">
      <alignment horizontal="left" vertical="center" wrapText="1"/>
      <protection locked="0"/>
    </xf>
    <xf numFmtId="9" fontId="3" fillId="0" borderId="7" xfId="0" applyNumberFormat="1" applyFont="1" applyBorder="1" applyAlignment="1" applyProtection="1">
      <alignment horizontal="left" vertical="center" wrapText="1"/>
      <protection locked="0"/>
    </xf>
    <xf numFmtId="0" fontId="0" fillId="0" borderId="0" xfId="0" applyAlignment="1">
      <alignment horizontal="center" vertical="center"/>
    </xf>
    <xf numFmtId="0" fontId="16" fillId="5" borderId="12" xfId="0" applyFont="1" applyFill="1" applyBorder="1" applyAlignment="1">
      <alignment horizontal="left" vertical="center"/>
    </xf>
    <xf numFmtId="0" fontId="15" fillId="3" borderId="9" xfId="0" applyFont="1" applyFill="1" applyBorder="1" applyAlignment="1">
      <alignment horizontal="center" vertical="center" wrapText="1"/>
    </xf>
    <xf numFmtId="0" fontId="15" fillId="3" borderId="8" xfId="0" applyFont="1" applyFill="1" applyBorder="1" applyAlignment="1">
      <alignment horizontal="center" vertical="center" wrapText="1"/>
    </xf>
    <xf numFmtId="0" fontId="15" fillId="3" borderId="18" xfId="0" applyFont="1" applyFill="1" applyBorder="1" applyAlignment="1">
      <alignment horizontal="center" vertical="center" wrapText="1"/>
    </xf>
    <xf numFmtId="0" fontId="13" fillId="4" borderId="12" xfId="0" applyFont="1" applyFill="1" applyBorder="1" applyAlignment="1" applyProtection="1">
      <alignment horizontal="center" vertical="center" wrapText="1"/>
      <protection hidden="1"/>
    </xf>
  </cellXfs>
  <cellStyles count="4">
    <cellStyle name="Millares" xfId="1" builtinId="3"/>
    <cellStyle name="Normal" xfId="0" builtinId="0"/>
    <cellStyle name="Normal 2" xfId="3" xr:uid="{7E503ADE-802A-479E-BD3E-312BF540C66F}"/>
    <cellStyle name="Porcentaje" xfId="2" builtinId="5"/>
  </cellStyles>
  <dxfs count="32">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 Supe o Defi'!$C$13:$C$17</c:f>
              <c:strCache>
                <c:ptCount val="4"/>
                <c:pt idx="0">
                  <c:v>Marzo</c:v>
                </c:pt>
                <c:pt idx="1">
                  <c:v>Junio</c:v>
                </c:pt>
                <c:pt idx="2">
                  <c:v>Sep</c:v>
                </c:pt>
                <c:pt idx="3">
                  <c:v>Dic</c:v>
                </c:pt>
              </c:strCache>
            </c:strRef>
          </c:cat>
          <c:val>
            <c:numRef>
              <c:f>'Ficha T Seguimiento Supe o Defi'!$D$13:$D$17</c:f>
              <c:numCache>
                <c:formatCode>0%</c:formatCode>
                <c:ptCount val="5"/>
                <c:pt idx="0">
                  <c:v>0.65</c:v>
                </c:pt>
                <c:pt idx="1">
                  <c:v>0.75</c:v>
                </c:pt>
                <c:pt idx="2">
                  <c:v>0.85</c:v>
                </c:pt>
                <c:pt idx="3">
                  <c:v>0.9</c:v>
                </c:pt>
              </c:numCache>
            </c:numRef>
          </c:val>
          <c:extLst>
            <c:ext xmlns:c16="http://schemas.microsoft.com/office/drawing/2014/chart" uri="{C3380CC4-5D6E-409C-BE32-E72D297353CC}">
              <c16:uniqueId val="{00000000-9C3A-4242-88A2-B475EDEF5334}"/>
            </c:ext>
          </c:extLst>
        </c:ser>
        <c:ser>
          <c:idx val="1"/>
          <c:order val="1"/>
          <c:tx>
            <c:v>Resultado</c:v>
          </c:tx>
          <c:spPr>
            <a:solidFill>
              <a:srgbClr val="0070C0"/>
            </a:solidFill>
            <a:scene3d>
              <a:camera prst="orthographicFront"/>
              <a:lightRig rig="threePt" dir="t"/>
            </a:scene3d>
            <a:sp3d>
              <a:bevelT/>
            </a:sp3d>
          </c:spPr>
          <c:invertIfNegative val="0"/>
          <c:cat>
            <c:strRef>
              <c:f>'Ficha T Seguimiento Supe o Defi'!$C$13:$C$17</c:f>
              <c:strCache>
                <c:ptCount val="4"/>
                <c:pt idx="0">
                  <c:v>Marzo</c:v>
                </c:pt>
                <c:pt idx="1">
                  <c:v>Junio</c:v>
                </c:pt>
                <c:pt idx="2">
                  <c:v>Sep</c:v>
                </c:pt>
                <c:pt idx="3">
                  <c:v>Dic</c:v>
                </c:pt>
              </c:strCache>
            </c:strRef>
          </c:cat>
          <c:val>
            <c:numRef>
              <c:f>'Ficha T Seguimiento Supe o Defi'!$H$13:$H$17</c:f>
              <c:numCache>
                <c:formatCode>0%</c:formatCode>
                <c:ptCount val="5"/>
                <c:pt idx="0">
                  <c:v>0.97012227329255751</c:v>
                </c:pt>
                <c:pt idx="1">
                  <c:v>0.88040985941527605</c:v>
                </c:pt>
                <c:pt idx="2">
                  <c:v>0.93819659869166105</c:v>
                </c:pt>
                <c:pt idx="3">
                  <c:v>0</c:v>
                </c:pt>
              </c:numCache>
            </c:numRef>
          </c:val>
          <c:extLst>
            <c:ext xmlns:c16="http://schemas.microsoft.com/office/drawing/2014/chart" uri="{C3380CC4-5D6E-409C-BE32-E72D297353CC}">
              <c16:uniqueId val="{00000001-9C3A-4242-88A2-B475EDEF5334}"/>
            </c:ext>
          </c:extLst>
        </c:ser>
        <c:dLbls>
          <c:showLegendKey val="0"/>
          <c:showVal val="0"/>
          <c:showCatName val="0"/>
          <c:showSerName val="0"/>
          <c:showPercent val="0"/>
          <c:showBubbleSize val="0"/>
        </c:dLbls>
        <c:gapWidth val="75"/>
        <c:overlap val="-25"/>
        <c:axId val="616024960"/>
        <c:axId val="616015712"/>
      </c:barChart>
      <c:catAx>
        <c:axId val="616024960"/>
        <c:scaling>
          <c:orientation val="minMax"/>
        </c:scaling>
        <c:delete val="0"/>
        <c:axPos val="b"/>
        <c:numFmt formatCode="General" sourceLinked="1"/>
        <c:majorTickMark val="none"/>
        <c:minorTickMark val="none"/>
        <c:tickLblPos val="nextTo"/>
        <c:txPr>
          <a:bodyPr/>
          <a:lstStyle/>
          <a:p>
            <a:pPr>
              <a:defRPr sz="1100"/>
            </a:pPr>
            <a:endParaRPr lang="es-CO"/>
          </a:p>
        </c:txPr>
        <c:crossAx val="616015712"/>
        <c:crosses val="autoZero"/>
        <c:auto val="1"/>
        <c:lblAlgn val="ctr"/>
        <c:lblOffset val="100"/>
        <c:noMultiLvlLbl val="0"/>
      </c:catAx>
      <c:valAx>
        <c:axId val="616015712"/>
        <c:scaling>
          <c:orientation val="minMax"/>
        </c:scaling>
        <c:delete val="0"/>
        <c:axPos val="l"/>
        <c:majorGridlines/>
        <c:numFmt formatCode="0%" sourceLinked="1"/>
        <c:majorTickMark val="none"/>
        <c:minorTickMark val="none"/>
        <c:tickLblPos val="nextTo"/>
        <c:txPr>
          <a:bodyPr/>
          <a:lstStyle/>
          <a:p>
            <a:pPr>
              <a:defRPr sz="1050"/>
            </a:pPr>
            <a:endParaRPr lang="es-CO"/>
          </a:p>
        </c:txPr>
        <c:crossAx val="616024960"/>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id="{890A9F20-D78B-41AB-B0A3-3F983EA49C4D}"/>
            </a:ext>
          </a:extLst>
        </xdr:cNvPr>
        <xdr:cNvGrpSpPr>
          <a:grpSpLocks/>
        </xdr:cNvGrpSpPr>
      </xdr:nvGrpSpPr>
      <xdr:grpSpPr bwMode="auto">
        <a:xfrm>
          <a:off x="370814" y="176894"/>
          <a:ext cx="10031446" cy="1697131"/>
          <a:chOff x="596900" y="2852737"/>
          <a:chExt cx="7950200" cy="1152527"/>
        </a:xfrm>
      </xdr:grpSpPr>
      <xdr:grpSp>
        <xdr:nvGrpSpPr>
          <xdr:cNvPr id="3" name="37 Grupo">
            <a:extLst>
              <a:ext uri="{FF2B5EF4-FFF2-40B4-BE49-F238E27FC236}">
                <a16:creationId xmlns:a16="http://schemas.microsoft.com/office/drawing/2014/main" id="{603AC6DD-491A-46CC-AA95-243170EED0A3}"/>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1276D278-B9BB-4E7B-9348-694B556DBBFD}"/>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544FA8CB-3AF7-489F-9830-072A7066C4BA}"/>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13688434-981D-40A4-8F21-7151D1BB28A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2244A7B-DBA2-4BC6-93B0-950E70141718}"/>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BF169CBE-3649-4EC8-80C1-D097231927BB}"/>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CAB68EDF-BA45-4227-8F9C-C18766E90AC6}"/>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7AC8838B-A09D-4A36-ADB0-1ACC1124B9C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E6D65BF9-CFEF-47AA-AD1E-1DBFE4636B18}"/>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FB2A1828-28B6-4C2B-B085-9EA604A40B3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12</xdr:col>
      <xdr:colOff>9525</xdr:colOff>
      <xdr:row>8</xdr:row>
      <xdr:rowOff>123825</xdr:rowOff>
    </xdr:to>
    <xdr:grpSp>
      <xdr:nvGrpSpPr>
        <xdr:cNvPr id="2" name="13 Grupo">
          <a:extLst>
            <a:ext uri="{FF2B5EF4-FFF2-40B4-BE49-F238E27FC236}">
              <a16:creationId xmlns:a16="http://schemas.microsoft.com/office/drawing/2014/main" id="{D2798C0A-C2E3-46C5-852A-64D4331117F6}"/>
            </a:ext>
          </a:extLst>
        </xdr:cNvPr>
        <xdr:cNvGrpSpPr>
          <a:grpSpLocks/>
        </xdr:cNvGrpSpPr>
      </xdr:nvGrpSpPr>
      <xdr:grpSpPr bwMode="auto">
        <a:xfrm>
          <a:off x="361950" y="381000"/>
          <a:ext cx="13220700" cy="1304925"/>
          <a:chOff x="596900" y="2852737"/>
          <a:chExt cx="7950200" cy="1152527"/>
        </a:xfrm>
      </xdr:grpSpPr>
      <xdr:grpSp>
        <xdr:nvGrpSpPr>
          <xdr:cNvPr id="3" name="37 Grupo">
            <a:extLst>
              <a:ext uri="{FF2B5EF4-FFF2-40B4-BE49-F238E27FC236}">
                <a16:creationId xmlns:a16="http://schemas.microsoft.com/office/drawing/2014/main" id="{33F1374C-4E34-4276-AC88-470940C89737}"/>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57BF09E7-B8B5-4695-B601-1C302FABD91C}"/>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DB20755E-7ABD-485B-BB43-37913B2381DF}"/>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D167E522-9C17-4ED2-8615-FD7A6FD72116}"/>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107065-3D08-4BAE-9E41-7DA10125FE8E}"/>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29A4A958-4F9F-4731-9C7D-44B904A375E1}"/>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BF310E6A-D9AD-4F09-93A9-F72528C3B709}"/>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EDB00392-51D0-4AD6-9F56-506EA815E47D}"/>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CF97182E-6E14-46C9-91B7-3A094AB06A36}"/>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C2695A9C-F660-4CC6-83CA-8F14E4378F35}"/>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18</xdr:row>
      <xdr:rowOff>63500</xdr:rowOff>
    </xdr:from>
    <xdr:to>
      <xdr:col>11</xdr:col>
      <xdr:colOff>1269999</xdr:colOff>
      <xdr:row>38</xdr:row>
      <xdr:rowOff>63499</xdr:rowOff>
    </xdr:to>
    <xdr:graphicFrame macro="">
      <xdr:nvGraphicFramePr>
        <xdr:cNvPr id="13" name="12 Gráfico">
          <a:extLst>
            <a:ext uri="{FF2B5EF4-FFF2-40B4-BE49-F238E27FC236}">
              <a16:creationId xmlns:a16="http://schemas.microsoft.com/office/drawing/2014/main" id="{E9F7A886-9885-40D2-9C5D-06EDCA2359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AHP03.06.18.FT0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jeniffer.gallego\Downloads\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cha T Formulacion Gastos"/>
      <sheetName val="Ficha T Seguimiento Gastos"/>
    </sheetNames>
    <sheetDataSet>
      <sheetData sheetId="0"/>
      <sheetData sheetId="1">
        <row r="13">
          <cell r="C13" t="str">
            <v>Enero</v>
          </cell>
        </row>
        <row r="15">
          <cell r="E15">
            <v>1118423864324</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cha T Formulacion Ren Ctas"/>
      <sheetName val="Ficha T Seguimiento Ren Ctas"/>
      <sheetName val="Ficha T Formulacion Confis"/>
      <sheetName val="Ficha T Seguimiento Confis"/>
      <sheetName val="Ficha T Formulacion Ing"/>
      <sheetName val="Ficha T Seguimiento Ing"/>
      <sheetName val="Ficha T Formulacion MP Dep"/>
      <sheetName val="Ficha T Seguimiento MP Dep"/>
    </sheetNames>
    <sheetDataSet>
      <sheetData sheetId="0"/>
      <sheetData sheetId="1"/>
      <sheetData sheetId="2"/>
      <sheetData sheetId="3"/>
      <sheetData sheetId="4"/>
      <sheetData sheetId="5">
        <row r="15">
          <cell r="E15">
            <v>1152868968288</v>
          </cell>
        </row>
      </sheetData>
      <sheetData sheetId="6"/>
      <sheetData sheetId="7"/>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47F23-B20F-44F0-9367-BB274CD9D9D2}">
  <dimension ref="B1:M58"/>
  <sheetViews>
    <sheetView showGridLines="0" tabSelected="1" zoomScale="85" zoomScaleNormal="85" workbookViewId="0">
      <selection activeCell="K19" sqref="K19"/>
    </sheetView>
  </sheetViews>
  <sheetFormatPr baseColWidth="10" defaultColWidth="12.28515625" defaultRowHeight="15" x14ac:dyDescent="0.25"/>
  <cols>
    <col min="1" max="1" width="5.5703125" style="1" customWidth="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5703125" style="1" customWidth="1"/>
    <col min="14" max="16384" width="12.28515625" style="1"/>
  </cols>
  <sheetData>
    <row r="1" spans="2:13" ht="15.75" thickBot="1" x14ac:dyDescent="0.3"/>
    <row r="2" spans="2:13" x14ac:dyDescent="0.25">
      <c r="B2" s="51"/>
      <c r="C2" s="52"/>
      <c r="D2" s="52"/>
      <c r="E2" s="52"/>
      <c r="F2" s="52"/>
      <c r="G2" s="52"/>
      <c r="H2" s="52"/>
      <c r="I2" s="52"/>
      <c r="J2" s="52"/>
      <c r="K2" s="52"/>
      <c r="L2" s="52"/>
      <c r="M2" s="53"/>
    </row>
    <row r="3" spans="2:13" x14ac:dyDescent="0.25">
      <c r="B3" s="54"/>
      <c r="C3" s="55"/>
      <c r="D3" s="55"/>
      <c r="E3" s="55"/>
      <c r="F3" s="55"/>
      <c r="G3" s="55"/>
      <c r="H3" s="55"/>
      <c r="I3" s="55"/>
      <c r="J3" s="55"/>
      <c r="K3" s="55"/>
      <c r="L3" s="55"/>
      <c r="M3" s="56"/>
    </row>
    <row r="4" spans="2:13" x14ac:dyDescent="0.25">
      <c r="B4" s="54"/>
      <c r="C4" s="55"/>
      <c r="D4" s="55"/>
      <c r="E4" s="55"/>
      <c r="F4" s="55"/>
      <c r="G4" s="55"/>
      <c r="H4" s="55"/>
      <c r="I4" s="55"/>
      <c r="J4" s="55"/>
      <c r="K4" s="55"/>
      <c r="L4" s="55"/>
      <c r="M4" s="56"/>
    </row>
    <row r="5" spans="2:13" x14ac:dyDescent="0.25">
      <c r="B5" s="54"/>
      <c r="C5" s="55"/>
      <c r="D5" s="55"/>
      <c r="E5" s="55"/>
      <c r="F5" s="55"/>
      <c r="G5" s="55"/>
      <c r="H5" s="55"/>
      <c r="I5" s="55"/>
      <c r="J5" s="55"/>
      <c r="K5" s="55"/>
      <c r="L5" s="55"/>
      <c r="M5" s="56"/>
    </row>
    <row r="6" spans="2:13" x14ac:dyDescent="0.25">
      <c r="B6" s="54"/>
      <c r="C6" s="55"/>
      <c r="D6" s="55"/>
      <c r="E6" s="55"/>
      <c r="F6" s="55"/>
      <c r="G6" s="55"/>
      <c r="H6" s="55"/>
      <c r="I6" s="55"/>
      <c r="J6" s="55"/>
      <c r="K6" s="55"/>
      <c r="L6" s="55"/>
      <c r="M6" s="56"/>
    </row>
    <row r="7" spans="2:13" x14ac:dyDescent="0.25">
      <c r="B7" s="54"/>
      <c r="C7" s="55"/>
      <c r="D7" s="55"/>
      <c r="E7" s="55"/>
      <c r="F7" s="55"/>
      <c r="G7" s="55"/>
      <c r="H7" s="55"/>
      <c r="I7" s="55"/>
      <c r="J7" s="55"/>
      <c r="K7" s="55"/>
      <c r="L7" s="55"/>
      <c r="M7" s="56"/>
    </row>
    <row r="8" spans="2:13" x14ac:dyDescent="0.25">
      <c r="B8" s="54"/>
      <c r="C8" s="55"/>
      <c r="D8" s="55"/>
      <c r="E8" s="55"/>
      <c r="F8" s="55"/>
      <c r="G8" s="55"/>
      <c r="H8" s="55"/>
      <c r="I8" s="55"/>
      <c r="J8" s="55"/>
      <c r="K8" s="55"/>
      <c r="L8" s="55"/>
      <c r="M8" s="56"/>
    </row>
    <row r="9" spans="2:13" x14ac:dyDescent="0.25">
      <c r="B9" s="54"/>
      <c r="C9" s="55"/>
      <c r="D9" s="55"/>
      <c r="E9" s="55"/>
      <c r="F9" s="55"/>
      <c r="G9" s="55"/>
      <c r="H9" s="55"/>
      <c r="I9" s="55"/>
      <c r="J9" s="55"/>
      <c r="K9" s="55"/>
      <c r="L9" s="55"/>
      <c r="M9" s="56"/>
    </row>
    <row r="10" spans="2:13" ht="15.75" thickBot="1" x14ac:dyDescent="0.3">
      <c r="B10" s="57"/>
      <c r="C10" s="58"/>
      <c r="D10" s="58"/>
      <c r="E10" s="58"/>
      <c r="F10" s="58"/>
      <c r="G10" s="58"/>
      <c r="H10" s="58"/>
      <c r="I10" s="58"/>
      <c r="J10" s="58"/>
      <c r="K10" s="58"/>
      <c r="L10" s="58"/>
      <c r="M10" s="59"/>
    </row>
    <row r="11" spans="2:13" ht="12.75" customHeight="1" x14ac:dyDescent="0.25">
      <c r="B11" s="27"/>
      <c r="C11" s="25"/>
      <c r="D11" s="25"/>
      <c r="E11" s="25"/>
      <c r="F11" s="26"/>
      <c r="G11" s="25"/>
      <c r="H11" s="25"/>
      <c r="I11" s="25"/>
      <c r="J11" s="25"/>
      <c r="K11" s="25"/>
      <c r="L11" s="25"/>
      <c r="M11" s="24"/>
    </row>
    <row r="12" spans="2:13" ht="23.25" customHeight="1" x14ac:dyDescent="0.25">
      <c r="B12" s="60" t="s">
        <v>75</v>
      </c>
      <c r="C12" s="61"/>
      <c r="D12" s="61"/>
      <c r="E12" s="61"/>
      <c r="F12" s="61"/>
      <c r="G12" s="61"/>
      <c r="H12" s="61"/>
      <c r="I12" s="61"/>
      <c r="J12" s="61"/>
      <c r="K12" s="61"/>
      <c r="L12" s="61"/>
      <c r="M12" s="62"/>
    </row>
    <row r="13" spans="2:13" ht="15.75" customHeight="1" x14ac:dyDescent="0.25">
      <c r="B13" s="23"/>
      <c r="C13" s="21"/>
      <c r="D13" s="22"/>
      <c r="E13" s="22"/>
      <c r="F13" s="21"/>
      <c r="G13" s="21"/>
      <c r="H13" s="21"/>
      <c r="I13" s="22"/>
      <c r="J13" s="22"/>
      <c r="K13" s="21"/>
      <c r="L13" s="21"/>
      <c r="M13" s="20"/>
    </row>
    <row r="14" spans="2:13" ht="12.75" customHeight="1" x14ac:dyDescent="0.25">
      <c r="B14" s="63" t="s">
        <v>74</v>
      </c>
      <c r="C14" s="64"/>
      <c r="D14" s="13"/>
      <c r="E14" s="13"/>
      <c r="F14" s="65" t="s">
        <v>73</v>
      </c>
      <c r="G14" s="65"/>
      <c r="H14" s="65"/>
      <c r="I14" s="13"/>
      <c r="J14" s="13"/>
      <c r="K14" s="65" t="s">
        <v>72</v>
      </c>
      <c r="L14" s="65"/>
      <c r="M14" s="11"/>
    </row>
    <row r="15" spans="2:13" ht="12.75" customHeight="1" x14ac:dyDescent="0.25">
      <c r="B15" s="63"/>
      <c r="C15" s="64"/>
      <c r="D15" s="13"/>
      <c r="E15" s="13"/>
      <c r="F15" s="65"/>
      <c r="G15" s="65"/>
      <c r="H15" s="65"/>
      <c r="I15" s="13"/>
      <c r="J15" s="13"/>
      <c r="K15" s="65"/>
      <c r="L15" s="65"/>
      <c r="M15" s="11"/>
    </row>
    <row r="16" spans="2:13" ht="14.25" customHeight="1" x14ac:dyDescent="0.25">
      <c r="B16" s="19" t="s">
        <v>71</v>
      </c>
      <c r="C16" s="18"/>
      <c r="F16" s="17" t="s">
        <v>70</v>
      </c>
      <c r="G16" s="72" t="s">
        <v>68</v>
      </c>
      <c r="H16" s="72"/>
      <c r="J16" s="13"/>
      <c r="K16" s="73" t="s">
        <v>99</v>
      </c>
      <c r="L16" s="74"/>
      <c r="M16" s="11"/>
    </row>
    <row r="17" spans="2:13" x14ac:dyDescent="0.25">
      <c r="B17" s="19" t="s">
        <v>69</v>
      </c>
      <c r="C17" s="18" t="s">
        <v>68</v>
      </c>
      <c r="F17" s="17" t="s">
        <v>67</v>
      </c>
      <c r="G17" s="72"/>
      <c r="H17" s="72"/>
      <c r="J17" s="13"/>
      <c r="K17" s="75"/>
      <c r="L17" s="76"/>
      <c r="M17" s="11"/>
    </row>
    <row r="18" spans="2:13" x14ac:dyDescent="0.25">
      <c r="B18" s="19" t="s">
        <v>66</v>
      </c>
      <c r="C18" s="18"/>
      <c r="F18" s="17" t="s">
        <v>65</v>
      </c>
      <c r="G18" s="72"/>
      <c r="H18" s="72"/>
      <c r="J18" s="13"/>
      <c r="K18" s="77"/>
      <c r="L18" s="78"/>
      <c r="M18" s="11"/>
    </row>
    <row r="19" spans="2:13" x14ac:dyDescent="0.25">
      <c r="B19" s="19" t="s">
        <v>64</v>
      </c>
      <c r="C19" s="18"/>
      <c r="F19" s="17" t="s">
        <v>63</v>
      </c>
      <c r="G19" s="72"/>
      <c r="H19" s="72"/>
      <c r="I19" s="13"/>
      <c r="J19" s="12"/>
      <c r="K19" s="12"/>
      <c r="L19" s="12"/>
      <c r="M19" s="11"/>
    </row>
    <row r="20" spans="2:13" ht="10.5" customHeight="1" x14ac:dyDescent="0.25">
      <c r="B20" s="16"/>
      <c r="C20" s="15"/>
      <c r="D20" s="13"/>
      <c r="E20" s="13"/>
      <c r="F20" s="13"/>
      <c r="G20" s="13"/>
      <c r="H20" s="14"/>
      <c r="I20" s="13"/>
      <c r="J20" s="12"/>
      <c r="K20" s="12"/>
      <c r="L20" s="12"/>
      <c r="M20" s="11"/>
    </row>
    <row r="21" spans="2:13" ht="17.25" customHeight="1" x14ac:dyDescent="0.25">
      <c r="B21" s="79" t="s">
        <v>62</v>
      </c>
      <c r="C21" s="80"/>
      <c r="D21" s="80"/>
      <c r="E21" s="80"/>
      <c r="F21" s="80"/>
      <c r="G21" s="80"/>
      <c r="H21" s="80"/>
      <c r="I21" s="80"/>
      <c r="J21" s="80"/>
      <c r="K21" s="80"/>
      <c r="L21" s="80"/>
      <c r="M21" s="81"/>
    </row>
    <row r="22" spans="2:13" ht="14.25" customHeight="1" x14ac:dyDescent="0.25">
      <c r="B22" s="82"/>
      <c r="C22" s="83"/>
      <c r="D22" s="83"/>
      <c r="E22" s="83"/>
      <c r="F22" s="83"/>
      <c r="G22" s="83"/>
      <c r="H22" s="83"/>
      <c r="I22" s="83"/>
      <c r="J22" s="83"/>
      <c r="K22" s="83"/>
      <c r="L22" s="83"/>
      <c r="M22" s="84"/>
    </row>
    <row r="23" spans="2:13" ht="21" customHeight="1" x14ac:dyDescent="0.25">
      <c r="B23" s="85" t="s">
        <v>61</v>
      </c>
      <c r="C23" s="69" t="s">
        <v>39</v>
      </c>
      <c r="D23" s="70"/>
      <c r="E23" s="70"/>
      <c r="F23" s="71"/>
      <c r="G23" s="66" t="s">
        <v>60</v>
      </c>
      <c r="H23" s="67"/>
      <c r="I23" s="67"/>
      <c r="J23" s="67"/>
      <c r="K23" s="67"/>
      <c r="L23" s="67"/>
      <c r="M23" s="68"/>
    </row>
    <row r="24" spans="2:13" ht="20.100000000000001" customHeight="1" x14ac:dyDescent="0.25">
      <c r="B24" s="86"/>
      <c r="C24" s="69" t="s">
        <v>59</v>
      </c>
      <c r="D24" s="70"/>
      <c r="E24" s="70"/>
      <c r="F24" s="71"/>
      <c r="G24" s="66" t="s">
        <v>58</v>
      </c>
      <c r="H24" s="67"/>
      <c r="I24" s="67"/>
      <c r="J24" s="67"/>
      <c r="K24" s="67"/>
      <c r="L24" s="67"/>
      <c r="M24" s="68"/>
    </row>
    <row r="25" spans="2:13" ht="20.100000000000001" customHeight="1" x14ac:dyDescent="0.25">
      <c r="B25" s="86"/>
      <c r="C25" s="69" t="s">
        <v>57</v>
      </c>
      <c r="D25" s="70"/>
      <c r="E25" s="70"/>
      <c r="F25" s="71"/>
      <c r="G25" s="66" t="s">
        <v>56</v>
      </c>
      <c r="H25" s="67"/>
      <c r="I25" s="67"/>
      <c r="J25" s="67"/>
      <c r="K25" s="67"/>
      <c r="L25" s="67"/>
      <c r="M25" s="68"/>
    </row>
    <row r="26" spans="2:13" ht="20.100000000000001" customHeight="1" x14ac:dyDescent="0.25">
      <c r="B26" s="86"/>
      <c r="C26" s="69" t="s">
        <v>55</v>
      </c>
      <c r="D26" s="70"/>
      <c r="E26" s="70"/>
      <c r="F26" s="71"/>
      <c r="G26" s="66" t="s">
        <v>54</v>
      </c>
      <c r="H26" s="67"/>
      <c r="I26" s="67"/>
      <c r="J26" s="67"/>
      <c r="K26" s="67"/>
      <c r="L26" s="67"/>
      <c r="M26" s="68"/>
    </row>
    <row r="27" spans="2:13" ht="23.25" customHeight="1" x14ac:dyDescent="0.25">
      <c r="B27" s="85" t="s">
        <v>53</v>
      </c>
      <c r="C27" s="69" t="s">
        <v>52</v>
      </c>
      <c r="D27" s="70"/>
      <c r="E27" s="70"/>
      <c r="F27" s="71"/>
      <c r="G27" s="95" t="s">
        <v>51</v>
      </c>
      <c r="H27" s="96"/>
      <c r="I27" s="96"/>
      <c r="J27" s="96"/>
      <c r="K27" s="96"/>
      <c r="L27" s="96"/>
      <c r="M27" s="97"/>
    </row>
    <row r="28" spans="2:13" ht="23.25" customHeight="1" x14ac:dyDescent="0.25">
      <c r="B28" s="86"/>
      <c r="C28" s="69" t="s">
        <v>50</v>
      </c>
      <c r="D28" s="70"/>
      <c r="E28" s="70"/>
      <c r="F28" s="71"/>
      <c r="G28" s="95" t="s">
        <v>49</v>
      </c>
      <c r="H28" s="96"/>
      <c r="I28" s="96"/>
      <c r="J28" s="96"/>
      <c r="K28" s="96"/>
      <c r="L28" s="96"/>
      <c r="M28" s="97"/>
    </row>
    <row r="29" spans="2:13" ht="23.25" customHeight="1" x14ac:dyDescent="0.25">
      <c r="B29" s="86"/>
      <c r="C29" s="69" t="s">
        <v>48</v>
      </c>
      <c r="D29" s="70"/>
      <c r="E29" s="70"/>
      <c r="F29" s="71"/>
      <c r="G29" s="95" t="s">
        <v>47</v>
      </c>
      <c r="H29" s="96"/>
      <c r="I29" s="96"/>
      <c r="J29" s="96"/>
      <c r="K29" s="96"/>
      <c r="L29" s="96"/>
      <c r="M29" s="97"/>
    </row>
    <row r="30" spans="2:13" ht="23.25" customHeight="1" x14ac:dyDescent="0.25">
      <c r="B30" s="94"/>
      <c r="C30" s="69" t="s">
        <v>46</v>
      </c>
      <c r="D30" s="70"/>
      <c r="E30" s="70"/>
      <c r="F30" s="71"/>
      <c r="G30" s="66" t="s">
        <v>45</v>
      </c>
      <c r="H30" s="67"/>
      <c r="I30" s="67"/>
      <c r="J30" s="67"/>
      <c r="K30" s="67"/>
      <c r="L30" s="67"/>
      <c r="M30" s="68"/>
    </row>
    <row r="31" spans="2:13" ht="25.5" customHeight="1" x14ac:dyDescent="0.25">
      <c r="B31" s="101" t="s">
        <v>44</v>
      </c>
      <c r="C31" s="103" t="s">
        <v>43</v>
      </c>
      <c r="D31" s="103"/>
      <c r="E31" s="103"/>
      <c r="F31" s="103"/>
      <c r="G31" s="104" t="s">
        <v>14</v>
      </c>
      <c r="H31" s="104"/>
      <c r="I31" s="104"/>
      <c r="J31" s="104"/>
      <c r="K31" s="104"/>
      <c r="L31" s="104"/>
      <c r="M31" s="105"/>
    </row>
    <row r="32" spans="2:13" ht="21" customHeight="1" x14ac:dyDescent="0.25">
      <c r="B32" s="102"/>
      <c r="C32" s="103" t="s">
        <v>42</v>
      </c>
      <c r="D32" s="103"/>
      <c r="E32" s="103"/>
      <c r="F32" s="103"/>
      <c r="G32" s="104" t="s">
        <v>14</v>
      </c>
      <c r="H32" s="104"/>
      <c r="I32" s="104"/>
      <c r="J32" s="104"/>
      <c r="K32" s="104"/>
      <c r="L32" s="104"/>
      <c r="M32" s="105"/>
    </row>
    <row r="33" spans="2:13" ht="33" customHeight="1" x14ac:dyDescent="0.25">
      <c r="B33" s="102"/>
      <c r="C33" s="106" t="s">
        <v>41</v>
      </c>
      <c r="D33" s="106"/>
      <c r="E33" s="106"/>
      <c r="F33" s="106"/>
      <c r="G33" s="104" t="s">
        <v>14</v>
      </c>
      <c r="H33" s="104"/>
      <c r="I33" s="104"/>
      <c r="J33" s="104"/>
      <c r="K33" s="104"/>
      <c r="L33" s="104"/>
      <c r="M33" s="105"/>
    </row>
    <row r="34" spans="2:13" ht="28.5" customHeight="1" x14ac:dyDescent="0.25">
      <c r="B34" s="10" t="s">
        <v>40</v>
      </c>
      <c r="C34" s="106" t="s">
        <v>39</v>
      </c>
      <c r="D34" s="106"/>
      <c r="E34" s="106"/>
      <c r="F34" s="106"/>
      <c r="G34" s="104" t="s">
        <v>14</v>
      </c>
      <c r="H34" s="104"/>
      <c r="I34" s="104"/>
      <c r="J34" s="104"/>
      <c r="K34" s="104"/>
      <c r="L34" s="104"/>
      <c r="M34" s="105"/>
    </row>
    <row r="35" spans="2:13" s="8" customFormat="1" ht="28.5" customHeight="1" x14ac:dyDescent="0.25">
      <c r="B35" s="87" t="s">
        <v>38</v>
      </c>
      <c r="C35" s="88"/>
      <c r="D35" s="88"/>
      <c r="E35" s="88"/>
      <c r="F35" s="88"/>
      <c r="G35" s="88"/>
      <c r="H35" s="88"/>
      <c r="I35" s="88"/>
      <c r="J35" s="88"/>
      <c r="K35" s="88"/>
      <c r="L35" s="88"/>
      <c r="M35" s="89"/>
    </row>
    <row r="36" spans="2:13" s="8" customFormat="1" ht="24.75" customHeight="1" x14ac:dyDescent="0.25">
      <c r="B36" s="9" t="s">
        <v>37</v>
      </c>
      <c r="C36" s="90" t="s">
        <v>36</v>
      </c>
      <c r="D36" s="90"/>
      <c r="E36" s="90"/>
      <c r="F36" s="90"/>
      <c r="G36" s="90"/>
      <c r="H36" s="90"/>
      <c r="I36" s="90"/>
      <c r="J36" s="90"/>
      <c r="K36" s="90"/>
      <c r="L36" s="90"/>
      <c r="M36" s="91"/>
    </row>
    <row r="37" spans="2:13" ht="29.25" customHeight="1" x14ac:dyDescent="0.25">
      <c r="B37" s="7" t="s">
        <v>35</v>
      </c>
      <c r="C37" s="92" t="s">
        <v>34</v>
      </c>
      <c r="D37" s="92"/>
      <c r="E37" s="92"/>
      <c r="F37" s="92"/>
      <c r="G37" s="92"/>
      <c r="H37" s="92"/>
      <c r="I37" s="92"/>
      <c r="J37" s="92"/>
      <c r="K37" s="92"/>
      <c r="L37" s="92"/>
      <c r="M37" s="93"/>
    </row>
    <row r="38" spans="2:13" ht="29.25" customHeight="1" x14ac:dyDescent="0.25">
      <c r="B38" s="6" t="s">
        <v>33</v>
      </c>
      <c r="C38" s="98" t="s">
        <v>14</v>
      </c>
      <c r="D38" s="99"/>
      <c r="E38" s="99"/>
      <c r="F38" s="99"/>
      <c r="G38" s="99"/>
      <c r="H38" s="99"/>
      <c r="I38" s="99"/>
      <c r="J38" s="99"/>
      <c r="K38" s="99"/>
      <c r="L38" s="99"/>
      <c r="M38" s="100"/>
    </row>
    <row r="39" spans="2:13" ht="105.75" customHeight="1" x14ac:dyDescent="0.25">
      <c r="B39" s="6" t="s">
        <v>32</v>
      </c>
      <c r="C39" s="107" t="s">
        <v>31</v>
      </c>
      <c r="D39" s="108"/>
      <c r="E39" s="108"/>
      <c r="F39" s="108"/>
      <c r="G39" s="108"/>
      <c r="H39" s="108"/>
      <c r="I39" s="108"/>
      <c r="J39" s="108"/>
      <c r="K39" s="108"/>
      <c r="L39" s="108"/>
      <c r="M39" s="109"/>
    </row>
    <row r="40" spans="2:13" ht="33" customHeight="1" x14ac:dyDescent="0.25">
      <c r="B40" s="5" t="s">
        <v>30</v>
      </c>
      <c r="C40" s="110" t="s">
        <v>29</v>
      </c>
      <c r="D40" s="110"/>
      <c r="E40" s="110"/>
      <c r="F40" s="110"/>
      <c r="G40" s="110"/>
      <c r="H40" s="110"/>
      <c r="I40" s="110"/>
      <c r="J40" s="110"/>
      <c r="K40" s="110"/>
      <c r="L40" s="110"/>
      <c r="M40" s="111"/>
    </row>
    <row r="41" spans="2:13" ht="54.75" customHeight="1" x14ac:dyDescent="0.25">
      <c r="B41" s="5" t="s">
        <v>28</v>
      </c>
      <c r="C41" s="112" t="s">
        <v>27</v>
      </c>
      <c r="D41" s="113"/>
      <c r="E41" s="113"/>
      <c r="F41" s="113"/>
      <c r="G41" s="113"/>
      <c r="H41" s="113"/>
      <c r="I41" s="113"/>
      <c r="J41" s="113"/>
      <c r="K41" s="113"/>
      <c r="L41" s="113"/>
      <c r="M41" s="114"/>
    </row>
    <row r="42" spans="2:13" ht="50.25" customHeight="1" x14ac:dyDescent="0.25">
      <c r="B42" s="5" t="s">
        <v>26</v>
      </c>
      <c r="C42" s="115" t="s">
        <v>25</v>
      </c>
      <c r="D42" s="116"/>
      <c r="E42" s="116"/>
      <c r="F42" s="116"/>
      <c r="G42" s="116"/>
      <c r="H42" s="116"/>
      <c r="I42" s="116"/>
      <c r="J42" s="116"/>
      <c r="K42" s="116"/>
      <c r="L42" s="116"/>
      <c r="M42" s="117"/>
    </row>
    <row r="43" spans="2:13" ht="26.25" customHeight="1" x14ac:dyDescent="0.25">
      <c r="B43" s="4" t="s">
        <v>24</v>
      </c>
      <c r="C43" s="110" t="s">
        <v>23</v>
      </c>
      <c r="D43" s="110"/>
      <c r="E43" s="110"/>
      <c r="F43" s="110"/>
      <c r="G43" s="110"/>
      <c r="H43" s="110"/>
      <c r="I43" s="110"/>
      <c r="J43" s="110"/>
      <c r="K43" s="110"/>
      <c r="L43" s="110"/>
      <c r="M43" s="111"/>
    </row>
    <row r="44" spans="2:13" ht="26.25" customHeight="1" x14ac:dyDescent="0.25">
      <c r="B44" s="4" t="s">
        <v>22</v>
      </c>
      <c r="C44" s="115" t="s">
        <v>21</v>
      </c>
      <c r="D44" s="116"/>
      <c r="E44" s="116"/>
      <c r="F44" s="116"/>
      <c r="G44" s="116"/>
      <c r="H44" s="116"/>
      <c r="I44" s="116"/>
      <c r="J44" s="116"/>
      <c r="K44" s="116"/>
      <c r="L44" s="116"/>
      <c r="M44" s="117"/>
    </row>
    <row r="45" spans="2:13" ht="23.25" customHeight="1" x14ac:dyDescent="0.25">
      <c r="B45" s="118" t="s">
        <v>20</v>
      </c>
      <c r="C45" s="115" t="s">
        <v>19</v>
      </c>
      <c r="D45" s="116"/>
      <c r="E45" s="116"/>
      <c r="F45" s="116"/>
      <c r="G45" s="116"/>
      <c r="H45" s="116"/>
      <c r="I45" s="116"/>
      <c r="J45" s="116"/>
      <c r="K45" s="116"/>
      <c r="L45" s="116"/>
      <c r="M45" s="117"/>
    </row>
    <row r="46" spans="2:13" ht="23.25" customHeight="1" x14ac:dyDescent="0.25">
      <c r="B46" s="118"/>
      <c r="C46" s="115" t="s">
        <v>18</v>
      </c>
      <c r="D46" s="116"/>
      <c r="E46" s="116"/>
      <c r="F46" s="116"/>
      <c r="G46" s="116"/>
      <c r="H46" s="116"/>
      <c r="I46" s="116"/>
      <c r="J46" s="116"/>
      <c r="K46" s="116"/>
      <c r="L46" s="116"/>
      <c r="M46" s="117"/>
    </row>
    <row r="47" spans="2:13" ht="25.5" customHeight="1" x14ac:dyDescent="0.25">
      <c r="B47" s="118"/>
      <c r="C47" s="115"/>
      <c r="D47" s="116"/>
      <c r="E47" s="116"/>
      <c r="F47" s="116"/>
      <c r="G47" s="116"/>
      <c r="H47" s="116"/>
      <c r="I47" s="116"/>
      <c r="J47" s="116"/>
      <c r="K47" s="116"/>
      <c r="L47" s="116"/>
      <c r="M47" s="117"/>
    </row>
    <row r="48" spans="2:13" ht="26.25" customHeight="1" x14ac:dyDescent="0.25">
      <c r="B48" s="4" t="s">
        <v>17</v>
      </c>
      <c r="C48" s="119" t="s">
        <v>14</v>
      </c>
      <c r="D48" s="99"/>
      <c r="E48" s="99"/>
      <c r="F48" s="99"/>
      <c r="G48" s="99"/>
      <c r="H48" s="99"/>
      <c r="I48" s="99"/>
      <c r="J48" s="99"/>
      <c r="K48" s="99"/>
      <c r="L48" s="99"/>
      <c r="M48" s="100"/>
    </row>
    <row r="49" spans="2:13" ht="33" customHeight="1" x14ac:dyDescent="0.25">
      <c r="B49" s="4" t="s">
        <v>16</v>
      </c>
      <c r="C49" s="98" t="s">
        <v>14</v>
      </c>
      <c r="D49" s="99"/>
      <c r="E49" s="99"/>
      <c r="F49" s="99"/>
      <c r="G49" s="99"/>
      <c r="H49" s="99"/>
      <c r="I49" s="99"/>
      <c r="J49" s="99"/>
      <c r="K49" s="99"/>
      <c r="L49" s="99"/>
      <c r="M49" s="100"/>
    </row>
    <row r="50" spans="2:13" ht="33" customHeight="1" x14ac:dyDescent="0.25">
      <c r="B50" s="4" t="s">
        <v>15</v>
      </c>
      <c r="C50" s="98" t="s">
        <v>14</v>
      </c>
      <c r="D50" s="99"/>
      <c r="E50" s="99"/>
      <c r="F50" s="99"/>
      <c r="G50" s="99"/>
      <c r="H50" s="99"/>
      <c r="I50" s="99"/>
      <c r="J50" s="99"/>
      <c r="K50" s="99"/>
      <c r="L50" s="99"/>
      <c r="M50" s="100"/>
    </row>
    <row r="51" spans="2:13" ht="27" customHeight="1" x14ac:dyDescent="0.25">
      <c r="B51" s="4" t="s">
        <v>13</v>
      </c>
      <c r="C51" s="128" t="s">
        <v>12</v>
      </c>
      <c r="D51" s="129"/>
      <c r="E51" s="129"/>
      <c r="F51" s="129"/>
      <c r="G51" s="129"/>
      <c r="H51" s="129"/>
      <c r="I51" s="129"/>
      <c r="J51" s="129"/>
      <c r="K51" s="129"/>
      <c r="L51" s="129"/>
      <c r="M51" s="130"/>
    </row>
    <row r="52" spans="2:13" ht="42.75" customHeight="1" x14ac:dyDescent="0.25">
      <c r="B52" s="4" t="s">
        <v>11</v>
      </c>
      <c r="C52" s="131" t="s">
        <v>10</v>
      </c>
      <c r="D52" s="132"/>
      <c r="E52" s="132"/>
      <c r="F52" s="132"/>
      <c r="G52" s="132"/>
      <c r="H52" s="132"/>
      <c r="I52" s="132"/>
      <c r="J52" s="132"/>
      <c r="K52" s="132"/>
      <c r="L52" s="132"/>
      <c r="M52" s="133"/>
    </row>
    <row r="53" spans="2:13" ht="24" customHeight="1" x14ac:dyDescent="0.25">
      <c r="B53" s="4" t="s">
        <v>9</v>
      </c>
      <c r="C53" s="110" t="s">
        <v>8</v>
      </c>
      <c r="D53" s="110"/>
      <c r="E53" s="110"/>
      <c r="F53" s="110"/>
      <c r="G53" s="110"/>
      <c r="H53" s="110"/>
      <c r="I53" s="110"/>
      <c r="J53" s="110"/>
      <c r="K53" s="110"/>
      <c r="L53" s="110"/>
      <c r="M53" s="111"/>
    </row>
    <row r="54" spans="2:13" ht="27" customHeight="1" x14ac:dyDescent="0.25">
      <c r="B54" s="4" t="s">
        <v>7</v>
      </c>
      <c r="C54" s="129" t="s">
        <v>6</v>
      </c>
      <c r="D54" s="129"/>
      <c r="E54" s="129"/>
      <c r="F54" s="129"/>
      <c r="G54" s="129"/>
      <c r="H54" s="129"/>
      <c r="I54" s="129"/>
      <c r="J54" s="129"/>
      <c r="K54" s="129"/>
      <c r="L54" s="129"/>
      <c r="M54" s="130"/>
    </row>
    <row r="55" spans="2:13" ht="27" customHeight="1" x14ac:dyDescent="0.25">
      <c r="B55" s="3" t="s">
        <v>5</v>
      </c>
      <c r="C55" s="115" t="s">
        <v>4</v>
      </c>
      <c r="D55" s="116"/>
      <c r="E55" s="116"/>
      <c r="F55" s="116"/>
      <c r="G55" s="116"/>
      <c r="H55" s="116"/>
      <c r="I55" s="116"/>
      <c r="J55" s="116"/>
      <c r="K55" s="116"/>
      <c r="L55" s="116"/>
      <c r="M55" s="117"/>
    </row>
    <row r="56" spans="2:13" ht="48" customHeight="1" thickBot="1" x14ac:dyDescent="0.3">
      <c r="B56" s="2" t="s">
        <v>3</v>
      </c>
      <c r="C56" s="120" t="s">
        <v>2</v>
      </c>
      <c r="D56" s="121"/>
      <c r="E56" s="121"/>
      <c r="F56" s="121"/>
      <c r="G56" s="122"/>
      <c r="H56" s="123" t="s">
        <v>1</v>
      </c>
      <c r="I56" s="123"/>
      <c r="J56" s="123"/>
      <c r="K56" s="124"/>
      <c r="L56" s="125"/>
      <c r="M56" s="126"/>
    </row>
    <row r="57" spans="2:13" ht="9" customHeight="1" x14ac:dyDescent="0.25"/>
    <row r="58" spans="2:13" ht="15.75" x14ac:dyDescent="0.25">
      <c r="B58" s="127" t="s">
        <v>0</v>
      </c>
      <c r="C58" s="127"/>
      <c r="D58" s="127"/>
      <c r="E58" s="127"/>
      <c r="F58" s="127"/>
      <c r="G58" s="127"/>
      <c r="H58" s="127"/>
      <c r="I58" s="127"/>
      <c r="J58" s="127"/>
      <c r="K58" s="127"/>
      <c r="L58" s="127"/>
      <c r="M58" s="127"/>
    </row>
  </sheetData>
  <mergeCells count="64">
    <mergeCell ref="B58:M58"/>
    <mergeCell ref="C50:M50"/>
    <mergeCell ref="C51:M51"/>
    <mergeCell ref="C52:M52"/>
    <mergeCell ref="C53:M53"/>
    <mergeCell ref="C54:M54"/>
    <mergeCell ref="C55:M55"/>
    <mergeCell ref="C48:M48"/>
    <mergeCell ref="C49:M49"/>
    <mergeCell ref="C56:G56"/>
    <mergeCell ref="H56:J56"/>
    <mergeCell ref="K56:M56"/>
    <mergeCell ref="C44:M44"/>
    <mergeCell ref="B45:B47"/>
    <mergeCell ref="C45:M45"/>
    <mergeCell ref="C46:M46"/>
    <mergeCell ref="C47:M47"/>
    <mergeCell ref="C39:M39"/>
    <mergeCell ref="C40:M40"/>
    <mergeCell ref="C41:M41"/>
    <mergeCell ref="C42:M42"/>
    <mergeCell ref="C43:M43"/>
    <mergeCell ref="C38:M38"/>
    <mergeCell ref="B31:B33"/>
    <mergeCell ref="C31:F31"/>
    <mergeCell ref="G31:M31"/>
    <mergeCell ref="C32:F32"/>
    <mergeCell ref="G32:M32"/>
    <mergeCell ref="C33:F33"/>
    <mergeCell ref="G33:M33"/>
    <mergeCell ref="C34:F34"/>
    <mergeCell ref="G34:M34"/>
    <mergeCell ref="B35:M35"/>
    <mergeCell ref="C36:M36"/>
    <mergeCell ref="C37:M37"/>
    <mergeCell ref="B27:B30"/>
    <mergeCell ref="C27:F27"/>
    <mergeCell ref="G27:M27"/>
    <mergeCell ref="C28:F28"/>
    <mergeCell ref="G28:M28"/>
    <mergeCell ref="C29:F29"/>
    <mergeCell ref="G29:M29"/>
    <mergeCell ref="C30:F30"/>
    <mergeCell ref="G30:M30"/>
    <mergeCell ref="G19:H19"/>
    <mergeCell ref="B21:M22"/>
    <mergeCell ref="B23:B26"/>
    <mergeCell ref="C23:F23"/>
    <mergeCell ref="G23:M23"/>
    <mergeCell ref="C24:F24"/>
    <mergeCell ref="G24:M24"/>
    <mergeCell ref="C25:F25"/>
    <mergeCell ref="G25:M25"/>
    <mergeCell ref="C26:F26"/>
    <mergeCell ref="G26:M26"/>
    <mergeCell ref="G16:H16"/>
    <mergeCell ref="K16:L18"/>
    <mergeCell ref="G17:H17"/>
    <mergeCell ref="G18:H18"/>
    <mergeCell ref="B2:M10"/>
    <mergeCell ref="B12:M12"/>
    <mergeCell ref="B14:C15"/>
    <mergeCell ref="F14:H15"/>
    <mergeCell ref="K14:L15"/>
  </mergeCells>
  <pageMargins left="0.55118110236220474" right="0.39370078740157483" top="0.39370078740157483" bottom="0.23622047244094491" header="0.31496062992125984" footer="0.19685039370078741"/>
  <pageSetup scale="60"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1261D-EC7C-4696-8AF6-C4C3D958A309}">
  <dimension ref="B3:R39"/>
  <sheetViews>
    <sheetView showGridLines="0" topLeftCell="A6" zoomScaleNormal="100" workbookViewId="0">
      <selection activeCell="F14" sqref="F14:H15"/>
    </sheetView>
  </sheetViews>
  <sheetFormatPr baseColWidth="10" defaultColWidth="14.140625" defaultRowHeight="15" x14ac:dyDescent="0.25"/>
  <cols>
    <col min="1" max="1" width="5.42578125" customWidth="1"/>
    <col min="2" max="2" width="12.85546875" customWidth="1"/>
    <col min="3" max="3" width="19" customWidth="1"/>
    <col min="4" max="4" width="17.5703125" customWidth="1"/>
    <col min="5" max="6" width="18.28515625" bestFit="1" customWidth="1"/>
    <col min="7" max="7" width="18.28515625" customWidth="1"/>
    <col min="8" max="8" width="12.28515625" customWidth="1"/>
    <col min="9" max="9" width="9.42578125" customWidth="1"/>
    <col min="10" max="10" width="12.42578125" customWidth="1"/>
    <col min="11" max="11" width="39" customWidth="1"/>
    <col min="12" max="12" width="20.7109375" customWidth="1"/>
    <col min="13" max="14" width="12.5703125" customWidth="1"/>
    <col min="15" max="15" width="6.42578125" customWidth="1"/>
    <col min="16" max="16" width="5.140625" customWidth="1"/>
    <col min="17" max="17" width="2.85546875" customWidth="1"/>
    <col min="18" max="18" width="4.28515625" customWidth="1"/>
    <col min="19" max="255" width="11.42578125" customWidth="1"/>
    <col min="256" max="256" width="18.140625" customWidth="1"/>
    <col min="257" max="257" width="13.7109375" customWidth="1"/>
  </cols>
  <sheetData>
    <row r="3" spans="2:18" x14ac:dyDescent="0.25">
      <c r="B3" s="13"/>
      <c r="C3" s="13"/>
      <c r="D3" s="13"/>
      <c r="E3" s="47"/>
      <c r="F3" s="47"/>
      <c r="G3" s="47"/>
      <c r="H3" s="47"/>
      <c r="I3" s="47"/>
      <c r="J3" s="47"/>
      <c r="K3" s="47"/>
      <c r="L3" s="1"/>
    </row>
    <row r="4" spans="2:18" x14ac:dyDescent="0.25">
      <c r="B4" s="13"/>
      <c r="C4" s="13"/>
      <c r="D4" s="13"/>
      <c r="E4" s="47"/>
      <c r="F4" s="47"/>
      <c r="G4" s="47"/>
      <c r="H4" s="47"/>
      <c r="I4" s="47"/>
      <c r="J4" s="47"/>
      <c r="K4" s="47"/>
      <c r="L4" s="1"/>
    </row>
    <row r="5" spans="2:18" x14ac:dyDescent="0.25">
      <c r="B5" s="13"/>
      <c r="C5" s="13"/>
      <c r="D5" s="13"/>
      <c r="E5" s="47"/>
      <c r="F5" s="47"/>
      <c r="G5" s="47"/>
      <c r="H5" s="47"/>
      <c r="I5" s="47"/>
      <c r="J5" s="47"/>
      <c r="K5" s="47"/>
      <c r="L5" s="1"/>
    </row>
    <row r="6" spans="2:18" ht="18" customHeight="1" x14ac:dyDescent="0.25">
      <c r="B6" s="13"/>
      <c r="C6" s="13"/>
      <c r="D6" s="13"/>
      <c r="E6" s="47"/>
      <c r="F6" s="47"/>
      <c r="G6" s="47"/>
      <c r="H6" s="47"/>
      <c r="I6" s="47"/>
      <c r="J6" s="47"/>
      <c r="K6" s="47"/>
      <c r="L6" s="1"/>
      <c r="N6" s="134" t="s">
        <v>98</v>
      </c>
      <c r="O6" s="134"/>
      <c r="P6" s="134"/>
    </row>
    <row r="7" spans="2:18" x14ac:dyDescent="0.25">
      <c r="B7" s="13"/>
      <c r="C7" s="13"/>
      <c r="D7" s="13"/>
      <c r="E7" s="47"/>
      <c r="F7" s="47"/>
      <c r="G7" s="47"/>
      <c r="H7" s="47"/>
      <c r="I7" s="47"/>
      <c r="J7" s="47"/>
      <c r="K7" s="47"/>
      <c r="L7" s="1"/>
      <c r="N7" s="50" t="s">
        <v>97</v>
      </c>
      <c r="O7" s="45" t="s">
        <v>96</v>
      </c>
      <c r="P7" s="44">
        <v>0.95</v>
      </c>
    </row>
    <row r="8" spans="2:18" x14ac:dyDescent="0.25">
      <c r="B8" s="47"/>
      <c r="C8" s="47"/>
      <c r="D8" s="47"/>
      <c r="E8" s="47"/>
      <c r="F8" s="47"/>
      <c r="G8" s="47"/>
      <c r="H8" s="47"/>
      <c r="I8" s="47"/>
      <c r="J8" s="47"/>
      <c r="K8" s="47"/>
      <c r="L8" s="1"/>
      <c r="N8" s="49" t="s">
        <v>95</v>
      </c>
      <c r="O8" s="45" t="s">
        <v>94</v>
      </c>
      <c r="P8" s="44">
        <v>0.9</v>
      </c>
      <c r="Q8" t="s">
        <v>93</v>
      </c>
      <c r="R8" s="48">
        <v>0.95</v>
      </c>
    </row>
    <row r="9" spans="2:18" ht="18.75" customHeight="1" x14ac:dyDescent="0.25">
      <c r="B9" s="47"/>
      <c r="C9" s="47"/>
      <c r="D9" s="47"/>
      <c r="E9" s="47"/>
      <c r="F9" s="47"/>
      <c r="G9" s="47"/>
      <c r="H9" s="47"/>
      <c r="I9" s="47"/>
      <c r="J9" s="47"/>
      <c r="K9" s="47"/>
      <c r="L9" s="1"/>
      <c r="N9" s="46" t="s">
        <v>92</v>
      </c>
      <c r="O9" s="45" t="s">
        <v>91</v>
      </c>
      <c r="P9" s="44">
        <v>0.9</v>
      </c>
    </row>
    <row r="10" spans="2:18" ht="24" customHeight="1" x14ac:dyDescent="0.25">
      <c r="B10" s="135" t="s">
        <v>35</v>
      </c>
      <c r="C10" s="135"/>
      <c r="D10" s="135"/>
      <c r="E10" s="136" t="str">
        <f>'Ficha T Formulacion Supe o Defi'!C37</f>
        <v>Superavit o Deficit de las rentas de la Administración Municipal</v>
      </c>
      <c r="F10" s="137"/>
      <c r="G10" s="137"/>
      <c r="H10" s="137"/>
      <c r="I10" s="137"/>
      <c r="J10" s="137"/>
      <c r="K10" s="137"/>
      <c r="L10" s="138"/>
      <c r="M10" s="43"/>
    </row>
    <row r="11" spans="2:18" ht="10.5" customHeight="1" x14ac:dyDescent="0.25"/>
    <row r="12" spans="2:18" ht="56.25" customHeight="1" x14ac:dyDescent="0.25">
      <c r="B12" s="42" t="s">
        <v>90</v>
      </c>
      <c r="C12" s="42" t="s">
        <v>89</v>
      </c>
      <c r="D12" s="42" t="s">
        <v>88</v>
      </c>
      <c r="E12" s="41" t="s">
        <v>19</v>
      </c>
      <c r="F12" s="41" t="s">
        <v>18</v>
      </c>
      <c r="G12" s="41" t="s">
        <v>87</v>
      </c>
      <c r="H12" s="41" t="s">
        <v>86</v>
      </c>
      <c r="I12" s="139" t="s">
        <v>85</v>
      </c>
      <c r="J12" s="139"/>
      <c r="K12" s="41" t="s">
        <v>84</v>
      </c>
      <c r="L12" s="41" t="s">
        <v>83</v>
      </c>
    </row>
    <row r="13" spans="2:18" ht="142.5" x14ac:dyDescent="0.25">
      <c r="B13" s="40">
        <v>2019</v>
      </c>
      <c r="C13" s="36" t="s">
        <v>82</v>
      </c>
      <c r="D13" s="36">
        <v>0.65</v>
      </c>
      <c r="E13" s="38">
        <f>'[1]Ficha T Seguimiento Gastos'!E15</f>
        <v>1118423864324</v>
      </c>
      <c r="F13" s="38">
        <f>'[2]Ficha T Seguimiento Ing'!E15</f>
        <v>1152868968288</v>
      </c>
      <c r="G13" s="38">
        <f>F13-E13</f>
        <v>34445103964</v>
      </c>
      <c r="H13" s="36">
        <f>IF(E13="","",E13/F13)</f>
        <v>0.97012227329255751</v>
      </c>
      <c r="I13" s="39">
        <f>IF(H13="","",H13/D13)</f>
        <v>1.4924958050654731</v>
      </c>
      <c r="J13" s="32" t="str">
        <f>IF(I13&lt;$P$9,"Critico",IF(I13&lt;$R$8,"Medio",IF(I13="","","Satisfactorio")))</f>
        <v>Satisfactorio</v>
      </c>
      <c r="K13" s="37" t="s">
        <v>81</v>
      </c>
      <c r="L13" s="32"/>
    </row>
    <row r="14" spans="2:18" ht="156.75" x14ac:dyDescent="0.25">
      <c r="B14" s="30">
        <v>2019</v>
      </c>
      <c r="C14" s="30" t="s">
        <v>80</v>
      </c>
      <c r="D14" s="36">
        <v>0.75</v>
      </c>
      <c r="E14" s="35">
        <v>2315418616836</v>
      </c>
      <c r="F14" s="35">
        <v>2629932629756.9912</v>
      </c>
      <c r="G14" s="38">
        <f>F14-E14</f>
        <v>314514012920.99121</v>
      </c>
      <c r="H14" s="34">
        <f>IF(E14="","",E14/F14)</f>
        <v>0.88040985941527605</v>
      </c>
      <c r="I14" s="33">
        <f>IF(H14="","",H14/D14)</f>
        <v>1.1738798125537013</v>
      </c>
      <c r="J14" s="32" t="str">
        <f>IF(I14&lt;$P$9,"Critico",IF(I14&lt;$R$8,"Medio",IF(I14="","","Satisfactorio")))</f>
        <v>Satisfactorio</v>
      </c>
      <c r="K14" s="37" t="s">
        <v>79</v>
      </c>
      <c r="L14" s="30"/>
    </row>
    <row r="15" spans="2:18" ht="163.5" customHeight="1" x14ac:dyDescent="0.25">
      <c r="B15" s="30">
        <v>2019</v>
      </c>
      <c r="C15" s="30" t="s">
        <v>78</v>
      </c>
      <c r="D15" s="36">
        <v>0.85</v>
      </c>
      <c r="E15" s="35">
        <v>3198120361336</v>
      </c>
      <c r="F15" s="35">
        <v>3408795518759.9912</v>
      </c>
      <c r="G15" s="38">
        <f>F15-E15</f>
        <v>210675157423.99121</v>
      </c>
      <c r="H15" s="34">
        <f>IF(E15="","",E15/F15)</f>
        <v>0.93819659869166105</v>
      </c>
      <c r="I15" s="33">
        <f>IF(H15="","",H15/D15)</f>
        <v>1.1037607043431308</v>
      </c>
      <c r="J15" s="32" t="str">
        <f>IF(I15&lt;$P$9,"Critico",IF(I15&lt;$R$8,"Medio",IF(I15="","","Satisfactorio")))</f>
        <v>Satisfactorio</v>
      </c>
      <c r="K15" s="37" t="s">
        <v>77</v>
      </c>
      <c r="L15" s="30"/>
    </row>
    <row r="16" spans="2:18" ht="148.5" customHeight="1" x14ac:dyDescent="0.25">
      <c r="B16" s="30">
        <v>2019</v>
      </c>
      <c r="C16" s="30" t="s">
        <v>76</v>
      </c>
      <c r="D16" s="36">
        <v>0.9</v>
      </c>
      <c r="E16" s="35"/>
      <c r="F16" s="35"/>
      <c r="G16" s="38"/>
      <c r="H16" s="34" t="str">
        <f>IF(E16="","",E16/F16)</f>
        <v/>
      </c>
      <c r="I16" s="33" t="str">
        <f>IF(H16="","",H16/D16)</f>
        <v/>
      </c>
      <c r="J16" s="32" t="str">
        <f>IF(I16&lt;$P$9,"Critico",IF(I16&lt;$R$8,"Medio",IF(I16="","","Satisfactorio")))</f>
        <v/>
      </c>
      <c r="K16" s="37"/>
      <c r="L16" s="30"/>
    </row>
    <row r="17" spans="2:12" x14ac:dyDescent="0.25">
      <c r="B17" s="30"/>
      <c r="C17" s="30"/>
      <c r="D17" s="36"/>
      <c r="E17" s="35"/>
      <c r="F17" s="35"/>
      <c r="G17" s="35"/>
      <c r="H17" s="34"/>
      <c r="I17" s="33"/>
      <c r="J17" s="32"/>
      <c r="K17" s="31"/>
      <c r="L17" s="30"/>
    </row>
    <row r="18" spans="2:12" x14ac:dyDescent="0.25">
      <c r="C18" s="29"/>
      <c r="D18" s="29"/>
      <c r="E18" s="29"/>
      <c r="F18" s="29"/>
      <c r="G18" s="29"/>
      <c r="H18" s="29"/>
      <c r="I18" s="29"/>
      <c r="J18" s="29"/>
      <c r="K18" s="29"/>
      <c r="L18" s="29"/>
    </row>
    <row r="19" spans="2:12" x14ac:dyDescent="0.25">
      <c r="B19" s="29"/>
      <c r="C19" s="29"/>
      <c r="D19" s="29"/>
      <c r="E19" s="29"/>
      <c r="F19" s="29"/>
      <c r="G19" s="29"/>
      <c r="H19" s="29"/>
      <c r="I19" s="29"/>
      <c r="J19" s="29"/>
      <c r="K19" s="29"/>
      <c r="L19" s="29"/>
    </row>
    <row r="20" spans="2:12" x14ac:dyDescent="0.25">
      <c r="B20" s="29"/>
      <c r="C20" s="29"/>
      <c r="D20" s="29"/>
      <c r="E20" s="29"/>
      <c r="F20" s="29"/>
      <c r="G20" s="29"/>
      <c r="H20" s="29"/>
      <c r="I20" s="29"/>
      <c r="J20" s="29"/>
      <c r="K20" s="29"/>
      <c r="L20" s="29"/>
    </row>
    <row r="21" spans="2:12" x14ac:dyDescent="0.25">
      <c r="B21" s="29"/>
      <c r="C21" s="29"/>
      <c r="D21" s="29"/>
      <c r="E21" s="29"/>
      <c r="F21" s="29"/>
      <c r="G21" s="29"/>
      <c r="H21" s="29"/>
      <c r="I21" s="29"/>
      <c r="J21" s="29"/>
      <c r="K21" s="29"/>
      <c r="L21" s="29"/>
    </row>
    <row r="22" spans="2:12" x14ac:dyDescent="0.25">
      <c r="B22" s="29"/>
      <c r="C22" s="29"/>
      <c r="D22" s="29"/>
      <c r="E22" s="29"/>
      <c r="F22" s="29"/>
      <c r="G22" s="29"/>
      <c r="H22" s="29"/>
      <c r="I22" s="29"/>
      <c r="J22" s="29"/>
      <c r="K22" s="29"/>
      <c r="L22" s="29"/>
    </row>
    <row r="23" spans="2:12" x14ac:dyDescent="0.25">
      <c r="B23" s="29"/>
      <c r="C23" s="29"/>
      <c r="D23" s="29"/>
      <c r="E23" s="29"/>
      <c r="F23" s="29"/>
      <c r="G23" s="29"/>
      <c r="H23" s="29"/>
      <c r="I23" s="29"/>
      <c r="J23" s="29"/>
      <c r="K23" s="29"/>
      <c r="L23" s="29"/>
    </row>
    <row r="24" spans="2:12" x14ac:dyDescent="0.25">
      <c r="B24" s="29"/>
      <c r="C24" s="29"/>
      <c r="D24" s="29"/>
      <c r="E24" s="29"/>
      <c r="F24" s="29"/>
      <c r="G24" s="29"/>
      <c r="H24" s="29"/>
      <c r="I24" s="29"/>
      <c r="J24" s="29"/>
      <c r="K24" s="29"/>
      <c r="L24" s="29"/>
    </row>
    <row r="25" spans="2:12" x14ac:dyDescent="0.25">
      <c r="B25" s="29"/>
      <c r="C25" s="29"/>
      <c r="D25" s="29"/>
      <c r="E25" s="29"/>
      <c r="F25" s="29"/>
      <c r="G25" s="29"/>
      <c r="H25" s="29"/>
      <c r="I25" s="29"/>
      <c r="J25" s="29"/>
      <c r="K25" s="29"/>
      <c r="L25" s="29"/>
    </row>
    <row r="26" spans="2:12" x14ac:dyDescent="0.25">
      <c r="B26" s="29"/>
      <c r="C26" s="29"/>
      <c r="D26" s="29"/>
      <c r="E26" s="29"/>
      <c r="F26" s="29"/>
      <c r="G26" s="29"/>
      <c r="H26" s="29"/>
      <c r="I26" s="29"/>
      <c r="J26" s="29"/>
      <c r="K26" s="29"/>
      <c r="L26" s="29"/>
    </row>
    <row r="27" spans="2:12" x14ac:dyDescent="0.25">
      <c r="B27" s="29"/>
      <c r="C27" s="29"/>
      <c r="D27" s="29"/>
      <c r="E27" s="29"/>
      <c r="F27" s="29"/>
      <c r="G27" s="29"/>
      <c r="H27" s="29"/>
      <c r="I27" s="29"/>
      <c r="J27" s="29"/>
      <c r="K27" s="29"/>
      <c r="L27" s="29"/>
    </row>
    <row r="28" spans="2:12" x14ac:dyDescent="0.25">
      <c r="B28" s="29"/>
      <c r="C28" s="29"/>
      <c r="D28" s="29"/>
      <c r="E28" s="29"/>
      <c r="F28" s="29"/>
      <c r="G28" s="29"/>
      <c r="H28" s="29"/>
      <c r="I28" s="29"/>
      <c r="J28" s="29"/>
      <c r="K28" s="29"/>
      <c r="L28" s="29"/>
    </row>
    <row r="29" spans="2:12" x14ac:dyDescent="0.25">
      <c r="B29" s="29"/>
      <c r="C29" s="29"/>
      <c r="D29" s="29"/>
      <c r="E29" s="29"/>
      <c r="F29" s="29"/>
      <c r="G29" s="29"/>
      <c r="H29" s="29"/>
      <c r="I29" s="29"/>
      <c r="J29" s="29"/>
      <c r="K29" s="29"/>
      <c r="L29" s="29"/>
    </row>
    <row r="30" spans="2:12" ht="15" customHeight="1" x14ac:dyDescent="0.25">
      <c r="B30" s="29"/>
      <c r="C30" s="29"/>
      <c r="D30" s="29"/>
      <c r="E30" s="29"/>
      <c r="F30" s="29"/>
      <c r="G30" s="29"/>
      <c r="H30" s="29"/>
      <c r="I30" s="29"/>
      <c r="J30" s="29"/>
      <c r="K30" s="29"/>
      <c r="L30" s="29"/>
    </row>
    <row r="31" spans="2:12" x14ac:dyDescent="0.25">
      <c r="B31" s="29"/>
      <c r="C31" s="29"/>
      <c r="D31" s="29"/>
      <c r="E31" s="29"/>
      <c r="F31" s="29"/>
      <c r="G31" s="29"/>
      <c r="H31" s="29"/>
      <c r="I31" s="29"/>
      <c r="J31" s="29"/>
      <c r="K31" s="29"/>
      <c r="L31" s="29"/>
    </row>
    <row r="32" spans="2:12" x14ac:dyDescent="0.25">
      <c r="B32" s="29"/>
      <c r="C32" s="29"/>
      <c r="D32" s="29"/>
      <c r="E32" s="29"/>
      <c r="F32" s="29"/>
      <c r="G32" s="29"/>
      <c r="H32" s="29"/>
      <c r="I32" s="29"/>
      <c r="J32" s="29"/>
      <c r="K32" s="29"/>
      <c r="L32" s="29"/>
    </row>
    <row r="33" spans="2:12" x14ac:dyDescent="0.25">
      <c r="B33" s="29"/>
      <c r="C33" s="29"/>
      <c r="D33" s="29"/>
      <c r="E33" s="29"/>
      <c r="F33" s="29"/>
      <c r="G33" s="29"/>
      <c r="H33" s="29"/>
      <c r="I33" s="29"/>
      <c r="J33" s="29"/>
      <c r="K33" s="29"/>
      <c r="L33" s="29"/>
    </row>
    <row r="34" spans="2:12" x14ac:dyDescent="0.25">
      <c r="B34" s="29"/>
      <c r="C34" s="29"/>
      <c r="D34" s="29"/>
      <c r="E34" s="29"/>
      <c r="F34" s="29"/>
      <c r="G34" s="29"/>
      <c r="H34" s="29"/>
      <c r="I34" s="29"/>
      <c r="J34" s="29"/>
      <c r="K34" s="29"/>
      <c r="L34" s="29"/>
    </row>
    <row r="35" spans="2:12" ht="15" customHeight="1" x14ac:dyDescent="0.25"/>
    <row r="36" spans="2:12" x14ac:dyDescent="0.25">
      <c r="E36" s="28"/>
    </row>
    <row r="37" spans="2:12" x14ac:dyDescent="0.25">
      <c r="E37" s="28"/>
    </row>
    <row r="38" spans="2:12" x14ac:dyDescent="0.25">
      <c r="E38" s="28"/>
    </row>
    <row r="39" spans="2:12" x14ac:dyDescent="0.25">
      <c r="E39" s="28"/>
    </row>
  </sheetData>
  <mergeCells count="4">
    <mergeCell ref="N6:P6"/>
    <mergeCell ref="B10:D10"/>
    <mergeCell ref="E10:L10"/>
    <mergeCell ref="I12:J12"/>
  </mergeCells>
  <conditionalFormatting sqref="I13:I15 I17">
    <cfRule type="cellIs" dxfId="31" priority="30" stopIfTrue="1" operator="between">
      <formula>0.66</formula>
      <formula>0.79</formula>
    </cfRule>
    <cfRule type="cellIs" dxfId="30" priority="31" stopIfTrue="1" operator="lessThan">
      <formula>0.66</formula>
    </cfRule>
    <cfRule type="cellIs" dxfId="29" priority="32" stopIfTrue="1" operator="between">
      <formula>0.8</formula>
      <formula>1</formula>
    </cfRule>
  </conditionalFormatting>
  <conditionalFormatting sqref="I13:I15 I17">
    <cfRule type="expression" dxfId="28" priority="29">
      <formula>ISERROR(I13)</formula>
    </cfRule>
  </conditionalFormatting>
  <conditionalFormatting sqref="I13:I15 I17">
    <cfRule type="cellIs" dxfId="27" priority="26" stopIfTrue="1" operator="between">
      <formula>0.66</formula>
      <formula>0.79</formula>
    </cfRule>
    <cfRule type="cellIs" dxfId="26" priority="27" stopIfTrue="1" operator="lessThan">
      <formula>0.66</formula>
    </cfRule>
    <cfRule type="cellIs" dxfId="25" priority="28" stopIfTrue="1" operator="greaterThanOrEqual">
      <formula>0.8</formula>
    </cfRule>
  </conditionalFormatting>
  <conditionalFormatting sqref="H17 B17 D14:D17 J13:L17">
    <cfRule type="containsText" dxfId="24" priority="23" operator="containsText" text="Critico">
      <formula>NOT(ISERROR(SEARCH("Critico",B13)))</formula>
    </cfRule>
    <cfRule type="containsText" dxfId="23" priority="24" operator="containsText" text="Satisfactorio">
      <formula>NOT(ISERROR(SEARCH("Satisfactorio",B13)))</formula>
    </cfRule>
    <cfRule type="containsText" dxfId="22" priority="25" operator="containsText" text="Medio">
      <formula>NOT(ISERROR(SEARCH("Medio",B13)))</formula>
    </cfRule>
  </conditionalFormatting>
  <conditionalFormatting sqref="B13:D13 C15:C16 B14:C14">
    <cfRule type="containsText" dxfId="21" priority="20" operator="containsText" text="Critico">
      <formula>NOT(ISERROR(SEARCH("Critico",B13)))</formula>
    </cfRule>
    <cfRule type="containsText" dxfId="20" priority="21" operator="containsText" text="Satisfactorio">
      <formula>NOT(ISERROR(SEARCH("Satisfactorio",B13)))</formula>
    </cfRule>
    <cfRule type="containsText" dxfId="19" priority="22" operator="containsText" text="Medio">
      <formula>NOT(ISERROR(SEARCH("Medio",B13)))</formula>
    </cfRule>
  </conditionalFormatting>
  <conditionalFormatting sqref="C17">
    <cfRule type="containsText" dxfId="18" priority="17" operator="containsText" text="Critico">
      <formula>NOT(ISERROR(SEARCH("Critico",C17)))</formula>
    </cfRule>
    <cfRule type="containsText" dxfId="17" priority="18" operator="containsText" text="Satisfactorio">
      <formula>NOT(ISERROR(SEARCH("Satisfactorio",C17)))</formula>
    </cfRule>
    <cfRule type="containsText" dxfId="16" priority="19" operator="containsText" text="Medio">
      <formula>NOT(ISERROR(SEARCH("Medio",C17)))</formula>
    </cfRule>
  </conditionalFormatting>
  <conditionalFormatting sqref="H13:H15">
    <cfRule type="containsText" dxfId="15" priority="14" operator="containsText" text="Critico">
      <formula>NOT(ISERROR(SEARCH("Critico",H13)))</formula>
    </cfRule>
    <cfRule type="containsText" dxfId="14" priority="15" operator="containsText" text="Satisfactorio">
      <formula>NOT(ISERROR(SEARCH("Satisfactorio",H13)))</formula>
    </cfRule>
    <cfRule type="containsText" dxfId="13" priority="16" operator="containsText" text="Medio">
      <formula>NOT(ISERROR(SEARCH("Medio",H13)))</formula>
    </cfRule>
  </conditionalFormatting>
  <conditionalFormatting sqref="I16">
    <cfRule type="cellIs" dxfId="12" priority="11" stopIfTrue="1" operator="between">
      <formula>0.66</formula>
      <formula>0.79</formula>
    </cfRule>
    <cfRule type="cellIs" dxfId="11" priority="12" stopIfTrue="1" operator="lessThan">
      <formula>0.66</formula>
    </cfRule>
    <cfRule type="cellIs" dxfId="10" priority="13" stopIfTrue="1" operator="between">
      <formula>0.8</formula>
      <formula>1</formula>
    </cfRule>
  </conditionalFormatting>
  <conditionalFormatting sqref="I16">
    <cfRule type="expression" dxfId="9" priority="10">
      <formula>ISERROR(I16)</formula>
    </cfRule>
  </conditionalFormatting>
  <conditionalFormatting sqref="I16">
    <cfRule type="cellIs" dxfId="8" priority="7" stopIfTrue="1" operator="between">
      <formula>0.66</formula>
      <formula>0.79</formula>
    </cfRule>
    <cfRule type="cellIs" dxfId="7" priority="8" stopIfTrue="1" operator="lessThan">
      <formula>0.66</formula>
    </cfRule>
    <cfRule type="cellIs" dxfId="6" priority="9" stopIfTrue="1" operator="greaterThanOrEqual">
      <formula>0.8</formula>
    </cfRule>
  </conditionalFormatting>
  <conditionalFormatting sqref="H16">
    <cfRule type="containsText" dxfId="5" priority="4" operator="containsText" text="Critico">
      <formula>NOT(ISERROR(SEARCH("Critico",H16)))</formula>
    </cfRule>
    <cfRule type="containsText" dxfId="4" priority="5" operator="containsText" text="Satisfactorio">
      <formula>NOT(ISERROR(SEARCH("Satisfactorio",H16)))</formula>
    </cfRule>
    <cfRule type="containsText" dxfId="3" priority="6" operator="containsText" text="Medio">
      <formula>NOT(ISERROR(SEARCH("Medio",H16)))</formula>
    </cfRule>
  </conditionalFormatting>
  <conditionalFormatting sqref="B15:B16">
    <cfRule type="containsText" dxfId="2" priority="1" operator="containsText" text="Critico">
      <formula>NOT(ISERROR(SEARCH("Critico",B15)))</formula>
    </cfRule>
    <cfRule type="containsText" dxfId="1" priority="2" operator="containsText" text="Satisfactorio">
      <formula>NOT(ISERROR(SEARCH("Satisfactorio",B15)))</formula>
    </cfRule>
    <cfRule type="containsText" dxfId="0" priority="3" operator="containsText" text="Medio">
      <formula>NOT(ISERROR(SEARCH("Medio",B15)))</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Ficha T Formulacion Supe o Defi</vt:lpstr>
      <vt:lpstr>Ficha T Seguimiento Supe o Defi</vt:lpstr>
      <vt:lpstr>'Ficha T Formulacion Supe o Defi'!Área_de_impresión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Gallego Gonzalez, Jeniffer</dc:creator>
  <cp:lastModifiedBy>Gallego Gonzalez, Jeniffer</cp:lastModifiedBy>
  <dcterms:created xsi:type="dcterms:W3CDTF">2019-10-31T22:11:14Z</dcterms:created>
  <dcterms:modified xsi:type="dcterms:W3CDTF">2019-11-20T20:23:02Z</dcterms:modified>
</cp:coreProperties>
</file>