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G:\Mi unidad\ARCHIVOS LEIDY PORTILLA\SEGUIMIENTOS 2019\SEGUIMIENTO III  TRIMESTRE 2019\33. GESTIÓN DE FINANZAS PÚBLICAS\"/>
    </mc:Choice>
  </mc:AlternateContent>
  <xr:revisionPtr revIDLastSave="0" documentId="13_ncr:1_{D0773083-6ACD-4690-ABF1-F1826D895704}" xr6:coauthVersionLast="45" xr6:coauthVersionMax="45" xr10:uidLastSave="{00000000-0000-0000-0000-000000000000}"/>
  <bookViews>
    <workbookView xWindow="-120" yWindow="-120" windowWidth="21840" windowHeight="13140" activeTab="1" xr2:uid="{BAE43F1E-393B-4291-A4B3-005A04BED370}"/>
  </bookViews>
  <sheets>
    <sheet name="Ficha T Formulacion Ing" sheetId="1" r:id="rId1"/>
    <sheet name="Ficha T Seguimiento Ing" sheetId="2" r:id="rId2"/>
  </sheets>
  <definedNames>
    <definedName name="_xlnm.Print_Area" localSheetId="0">'Ficha T Formulacion Ing'!$B$2:$M$57</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2" l="1"/>
  <c r="G13" i="2"/>
  <c r="H13" i="2"/>
  <c r="I13" i="2"/>
  <c r="G14" i="2"/>
  <c r="H14" i="2"/>
  <c r="I14" i="2"/>
  <c r="G15" i="2"/>
  <c r="H15" i="2"/>
  <c r="I15" i="2"/>
  <c r="G16" i="2"/>
  <c r="H16" i="2"/>
  <c r="I16" i="2"/>
  <c r="G17" i="2"/>
  <c r="H17" i="2"/>
  <c r="I17" i="2"/>
  <c r="G18" i="2"/>
  <c r="H18" i="2"/>
  <c r="I18" i="2"/>
  <c r="G19" i="2"/>
  <c r="H19" i="2"/>
  <c r="I19" i="2"/>
  <c r="G20" i="2"/>
  <c r="H20" i="2"/>
  <c r="I20" i="2"/>
  <c r="G21" i="2"/>
  <c r="H21" i="2"/>
  <c r="I21" i="2"/>
  <c r="G22" i="2"/>
  <c r="H22" i="2"/>
  <c r="I22" i="2"/>
  <c r="G23" i="2"/>
  <c r="H23" i="2"/>
  <c r="I23" i="2"/>
  <c r="G24" i="2"/>
  <c r="H24" i="2"/>
  <c r="I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A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A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A00-000003000000}">
      <text>
        <r>
          <rPr>
            <sz val="9"/>
            <color indexed="81"/>
            <rFont val="Tahoma"/>
            <family val="2"/>
          </rPr>
          <t>se refiere al campo que ayudará al control documental de los indicadores; por lo cual, diligencie considerando que:</t>
        </r>
      </text>
    </comment>
    <comment ref="B16" authorId="0" shapeId="0" xr:uid="{00000000-0006-0000-0A00-000004000000}">
      <text>
        <r>
          <rPr>
            <sz val="9"/>
            <color indexed="81"/>
            <rFont val="Tahoma"/>
            <family val="2"/>
          </rPr>
          <t>si el indicador corresponde a un indicador de producto o resultado del Plan de Desarrollo vigente.</t>
        </r>
      </text>
    </comment>
    <comment ref="F16" authorId="0" shapeId="0" xr:uid="{00000000-0006-0000-0A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A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A00-000007000000}">
      <text>
        <r>
          <rPr>
            <sz val="9"/>
            <color indexed="81"/>
            <rFont val="Tahoma"/>
            <family val="2"/>
          </rPr>
          <t>si el indicador permite establecer la relación de productividad en el uso de los recursos. (DANE)</t>
        </r>
      </text>
    </comment>
    <comment ref="B18" authorId="0" shapeId="0" xr:uid="{00000000-0006-0000-0A00-000008000000}">
      <text>
        <r>
          <rPr>
            <sz val="9"/>
            <color indexed="81"/>
            <rFont val="Tahoma"/>
            <family val="2"/>
          </rPr>
          <t>si el indicador corresponde a la medición de un trámite o un servicio priorizado por la entidad.</t>
        </r>
      </text>
    </comment>
    <comment ref="F18" authorId="0" shapeId="0" xr:uid="{00000000-0006-0000-0A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A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A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A00-00000C000000}">
      <text>
        <r>
          <rPr>
            <sz val="9"/>
            <color indexed="81"/>
            <rFont val="Tahoma"/>
            <family val="2"/>
          </rPr>
          <t>pretende identificar a mayor detalle el contexto donde se realiza la medición del indicador; diligencie en el campo:</t>
        </r>
      </text>
    </comment>
    <comment ref="B23" authorId="1" shapeId="0" xr:uid="{00000000-0006-0000-0A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A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A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A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A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A00-000012000000}">
      <text>
        <r>
          <rPr>
            <sz val="9"/>
            <color indexed="81"/>
            <rFont val="Tahoma"/>
            <family val="2"/>
          </rPr>
          <t>Se diligencia la expresión verbal, precisa y concreta que identifica el indicador.</t>
        </r>
      </text>
    </comment>
    <comment ref="B38" authorId="2" shapeId="0" xr:uid="{00000000-0006-0000-0A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A00-000014000000}">
      <text>
        <r>
          <rPr>
            <sz val="9"/>
            <color indexed="81"/>
            <rFont val="Tahoma"/>
            <family val="2"/>
          </rPr>
          <t xml:space="preserve">Se diligencia la explicación conceptual de cada uno de los términos utilizados en el indicador. </t>
        </r>
      </text>
    </comment>
    <comment ref="B40" authorId="2" shapeId="0" xr:uid="{00000000-0006-0000-0A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A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A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A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A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A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A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A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A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A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A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A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A00-000021000000}">
      <text>
        <r>
          <rPr>
            <sz val="9"/>
            <color indexed="81"/>
            <rFont val="Tahoma"/>
            <family val="2"/>
          </rPr>
          <t>Se diligencia el organismo  encargado de la elaboración del indicador.</t>
        </r>
      </text>
    </comment>
    <comment ref="B55" authorId="2" shapeId="0" xr:uid="{00000000-0006-0000-0A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A00-000023000000}">
      <text>
        <r>
          <rPr>
            <sz val="9"/>
            <color indexed="81"/>
            <rFont val="Tahoma"/>
            <family val="2"/>
          </rPr>
          <t>Se diligencia la fecha en que formula el indicador.</t>
        </r>
      </text>
    </comment>
    <comment ref="H56" authorId="2" shapeId="0" xr:uid="{00000000-0006-0000-0A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<sst xmlns="http://schemas.openxmlformats.org/spreadsheetml/2006/main" count="125" uniqueCount="113">
  <si>
    <t>* Si aplica</t>
  </si>
  <si>
    <t>Fecha de actualización de la Ficha  Técnica</t>
  </si>
  <si>
    <t>09/07/2018</t>
  </si>
  <si>
    <t>Fecha de elaboración de la Ficha  Técnica</t>
  </si>
  <si>
    <t>Ninguno</t>
  </si>
  <si>
    <t>Observaciones</t>
  </si>
  <si>
    <t>Gestión de Finanzas Públicas - Subproceso de Segumiento Manejo y Control Presupuestal.</t>
  </si>
  <si>
    <t xml:space="preserve">Responsable </t>
  </si>
  <si>
    <t>Sistema de Gestión Admiistrativa Financiera Territorial SAP</t>
  </si>
  <si>
    <t>Fuente de los Datos</t>
  </si>
  <si>
    <t>Mensual</t>
  </si>
  <si>
    <t>Periodicidad de  medición (Mes/trimestre/Semestre/Anual)</t>
  </si>
  <si>
    <t>100% vigencia 2017</t>
  </si>
  <si>
    <t xml:space="preserve">Línea de Base </t>
  </si>
  <si>
    <t>No Aplica</t>
  </si>
  <si>
    <t>Desagregación geográfica*</t>
  </si>
  <si>
    <t>Desagregación temática*</t>
  </si>
  <si>
    <t>Valores de Referencia*</t>
  </si>
  <si>
    <t>V2= Valor del Presupuesto de ingresos asignado</t>
  </si>
  <si>
    <t>V1= Valor Ejecutado del Presupuesto de ingresos</t>
  </si>
  <si>
    <t>Definición de Variables de la Formula</t>
  </si>
  <si>
    <t>( V1 / V2 ) * 100</t>
  </si>
  <si>
    <t>Formula</t>
  </si>
  <si>
    <t>Porcentaje</t>
  </si>
  <si>
    <t>Unidad de Medida</t>
  </si>
  <si>
    <t>Cumplimiento satisfactorio: &gt;= 90
Cumplimiento medio:  Entre 70% y 90%
Cumplimiento crítico: &lt;= 70%</t>
  </si>
  <si>
    <t>Rangos de Cumplimiento</t>
  </si>
  <si>
    <t>1. Generar del SGAFT el informe de las diferentes rentas al periodo de medición
2. Clasificar en hoja de excel, el valor de las rentas recaudadas, comparandolas con el valor presupuestado, para el peridod de medición.
3. Determinar el porcentaje de cumplimiento por cada renta.</t>
  </si>
  <si>
    <t>Método de Medición</t>
  </si>
  <si>
    <t>Hacer seguimiento a la ejecución del presupuesto de ingresos, de las diferentes rentas del municipio</t>
  </si>
  <si>
    <t>Objetivo del Indicador</t>
  </si>
  <si>
    <t>Ingresos: Corresponde a los recursos que recibe la Administración Municipal, por las diferentes rentas como son impuesto predial, impuesto de industria y comercio, estampillas, sistema general de participaciones, regalias etc, que requiere para el cumplimiento del plan de desarrollo de la administración municipal.
Ejecucion Presupuestal de Ingresos: Corresponde al seguimiento y medición, que se hace al recaudo de los ingresos del Municipio Santiago de Cali, frente al valor presupuestado.</t>
  </si>
  <si>
    <t>Deficiones y conceptos</t>
  </si>
  <si>
    <t>Sigla o abreviatura*</t>
  </si>
  <si>
    <t>Porcentaje de Ejecución Presupuestal de ingresos</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</si>
  <si>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</si>
  <si>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</si>
  <si>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</si>
  <si>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</si>
  <si>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</si>
  <si>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</si>
  <si>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</si>
  <si>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</si>
  <si>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</si>
  <si>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</si>
  <si>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MAHP03.06.02.18.P09</t>
  </si>
  <si>
    <t>Procedimiento (Código):</t>
  </si>
  <si>
    <t>MAHP03.06.02. - Seguimiento Manejo y Control Presupuestal</t>
  </si>
  <si>
    <t>Subproceso:</t>
  </si>
  <si>
    <t>MAHP03.06 - Gestión de Finanzas Públicas</t>
  </si>
  <si>
    <t>Proceso:</t>
  </si>
  <si>
    <t>MAHP03. - Gestión de Hacienda Pública</t>
  </si>
  <si>
    <t>Macroproceso:</t>
  </si>
  <si>
    <t>Modelo de operación por procesos</t>
  </si>
  <si>
    <t>5.1.1:  Finanzas Públicas Sostenibles</t>
  </si>
  <si>
    <t>Programa:</t>
  </si>
  <si>
    <t>5.1: Gerencia Pública basada en resulados y defensa de lo público</t>
  </si>
  <si>
    <t xml:space="preserve">Componente: </t>
  </si>
  <si>
    <t>5: Cali Participativa y Bien Gobernada</t>
  </si>
  <si>
    <t>Eje:</t>
  </si>
  <si>
    <t>Cali progresa contigo vigencia 2016-2019</t>
  </si>
  <si>
    <t>Plan de Desarrollo Municipal</t>
  </si>
  <si>
    <t xml:space="preserve">Descripción </t>
  </si>
  <si>
    <t>Otro ¿cual?</t>
  </si>
  <si>
    <t>Otro ¿Cuál?</t>
  </si>
  <si>
    <t>Efectividad</t>
  </si>
  <si>
    <t>Trámites y servicios</t>
  </si>
  <si>
    <t>x</t>
  </si>
  <si>
    <t>Eficacia</t>
  </si>
  <si>
    <t>Procesos</t>
  </si>
  <si>
    <t>MAHP03.06.18.FT.11</t>
  </si>
  <si>
    <t>Eficiencia</t>
  </si>
  <si>
    <t>Plan de desarrollo</t>
  </si>
  <si>
    <t>Código del Indicador</t>
  </si>
  <si>
    <t>Tipo de Indicador</t>
  </si>
  <si>
    <t>Indicador asociado a:</t>
  </si>
  <si>
    <t xml:space="preserve">1. IDENTIFICACIÓN </t>
  </si>
  <si>
    <t>Dic</t>
  </si>
  <si>
    <t>Nov</t>
  </si>
  <si>
    <t>Oct</t>
  </si>
  <si>
    <t>Al noveno mes del perido fiscal la meta es del 80%, con un cumplimiento real del 82%, superior a la presupuestada, teniendo en cuenta que se otorgó alibio tributario (papayazo), y el primer vencimiento es en junio, sin embargo por orden judicial se tuvo que suspender.</t>
  </si>
  <si>
    <t>Sep</t>
  </si>
  <si>
    <t>Al octavo mes del perido fiscal la meta es del 75%, con un cumplimiento real del 74%, aceptable a la presupuestada, teniendo en cuenta que se otorgó alibio tributario (papayazo), y el primer vencimiento es en junio, sin embargo por orden judicial se tuvo que suspender.</t>
  </si>
  <si>
    <t>Agto</t>
  </si>
  <si>
    <t>Al septimo mes del perido fiscal la meta es del 70%, con un cumplimiento real del 69%, aceptable a la presupuestada, teniendo en cuenta que se otorgó alibio tributario (papayazo), y el primer vencimiento es en junio, sin embargo por orden judicial se tuvo que suspender.</t>
  </si>
  <si>
    <t>Julio</t>
  </si>
  <si>
    <t>Al sexto mes del perido fiscal la meta es del 65%, con un cumplimiento real del 53%, aceptable a la presupuestada, teniendo en cuenta que se otorgó alibio tributario (papayazo), y el primer vencimiento es en junio, sin embargo por orden judicial se tuvo que suspender.</t>
  </si>
  <si>
    <t>Junio</t>
  </si>
  <si>
    <t xml:space="preserve">Al quinto mes del perido fiscal la meta es del 55%, con un cumplimiento real del 57%, superior a la presupuestada, debido al vencimiento del plazo del descuento por pronto pago a abril de 2019, y la gestión del recaudo adelantada por la administración municipal </t>
  </si>
  <si>
    <t>Mayo</t>
  </si>
  <si>
    <t xml:space="preserve">Al cuarto mes del perido fiscal la meta es del 50%, con un cumplimiento real del 50%, igual a la presupuestada, debido al vencimiento del plazo del descuento por pronto pago a abril de 2019, y la gestión del recaudo adelantada por la administración municipal </t>
  </si>
  <si>
    <t>Abril</t>
  </si>
  <si>
    <t>Al tercer mes del perido fiscal la meta es del 40%, por que aún no hay vencimiento de los tributos más importanes como lo són industria y comercio y predial, adicionalmente se otorgo alivio tributario (Papayazo), el cual va hasta junio de 2019, de ahí que el recaudo real sea del 31%</t>
  </si>
  <si>
    <t>Marzo</t>
  </si>
  <si>
    <t>Al segundo mes del perido fiscal la meta es del 10%, por que aún no hay vencimiento de los tributos más importanes como lo són industria y comercio y predial, sin embargo se cumplió la meta ya que el recaudo real fue del 16%</t>
  </si>
  <si>
    <t>Febrero</t>
  </si>
  <si>
    <t>Por ser el primer mes del periodo fiscal, la meta de recaudo es del 5%, su ejecución real fue del 10%, su incremento se debe a la incorporación de las reservas y procesos licitatorios del año anterior q se registran como recaudo en la presente vigencia.</t>
  </si>
  <si>
    <t>Enero</t>
  </si>
  <si>
    <t>Mejora</t>
  </si>
  <si>
    <t>Análisis y Observaciones</t>
  </si>
  <si>
    <t>% de Cumplimiento de la meta</t>
  </si>
  <si>
    <t>Resultado del Indicador</t>
  </si>
  <si>
    <t>Meta según Periodicidad de medición</t>
  </si>
  <si>
    <t>Periodicidad de  medición (Mes/trimestre/Semestre/Año)</t>
  </si>
  <si>
    <t>Vigencia 
(Año del seguiminto)</t>
  </si>
  <si>
    <t>&lt;</t>
  </si>
  <si>
    <t>Rojo</t>
  </si>
  <si>
    <t>y</t>
  </si>
  <si>
    <t xml:space="preserve">entre </t>
  </si>
  <si>
    <t>amarillo</t>
  </si>
  <si>
    <t xml:space="preserve">&gt; </t>
  </si>
  <si>
    <t>verde</t>
  </si>
  <si>
    <t>% Cumplimiento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</si>
</sst>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7" x14ac:knownFonts="1">
    <font>
      <sz val="11"/>
      <color theme="1"/>
      <name val="Calibri"/>
      <family val="2"/>
      <scheme val="minor"/>
    </font>
    <font>
      <sz val="11"/>
      <color theme="1"/>
      <name val="Calibri"/>
      <family val="2"/>
      <scheme val="minor"/>
    </font>
    <font>
      <b/>
      <sz val="12"/>
      <color theme="1"/>
      <name val="Calibri"/>
      <family val="2"/>
      <scheme val="minor"/>
    </font>
    <font>
      <sz val="11"/>
      <color theme="1"/>
      <name val="Arial"/>
      <family val="2"/>
    </font>
    <font>
      <b/>
      <sz val="11"/>
      <color theme="1"/>
      <name val="Arial"/>
      <family val="2"/>
    </font>
    <font>
      <sz val="11"/>
      <color rgb="FFFF0000"/>
      <name val="Arial"/>
      <family val="2"/>
    </font>
    <font>
      <sz val="1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
      <b/>
      <sz val="9"/>
      <name val="Arial"/>
      <family val="2"/>
    </font>
    <font>
      <sz val="11"/>
      <color indexed="8"/>
      <name val="Calibri"/>
      <family val="2"/>
    </font>
    <font>
      <b/>
      <sz val="14"/>
      <color theme="1"/>
      <name val="Arial"/>
      <family val="2"/>
    </font>
    <font>
      <b/>
      <sz val="12"/>
      <color theme="0"/>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5"/>
        <bgColor indexed="64"/>
      </patternFill>
    </fill>
    <fill>
      <patternFill patternType="solid">
        <fgColor theme="4"/>
        <bgColor indexed="64"/>
      </patternFill>
    </fill>
    <fill>
      <patternFill patternType="solid">
        <fgColor rgb="FF00B0F0"/>
        <bgColor indexed="64"/>
      </patternFill>
    </fill>
    <fill>
      <patternFill patternType="solid">
        <fgColor indexed="9"/>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4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cellStyleXfs>
  <cellXfs count="141">
    <xf numFmtId="0" fontId="0" fillId="0" borderId="0" xfId="0"/>
    <xf numFmtId="0" fontId="0" fillId="0" borderId="0" xfId="0" applyAlignment="1">
      <alignment vertical="center"/>
    </xf>
    <xf numFmtId="0" fontId="4" fillId="2" borderId="6" xfId="0" applyFont="1" applyFill="1" applyBorder="1" applyAlignment="1">
      <alignment vertical="center" wrapText="1"/>
    </xf>
    <xf numFmtId="0" fontId="4" fillId="2" borderId="10" xfId="0" applyFont="1" applyFill="1" applyBorder="1" applyAlignment="1">
      <alignment vertical="center" wrapText="1"/>
    </xf>
    <xf numFmtId="0" fontId="4" fillId="2" borderId="13" xfId="0" applyFont="1" applyFill="1" applyBorder="1" applyAlignment="1">
      <alignment vertical="center" wrapText="1"/>
    </xf>
    <xf numFmtId="0" fontId="4" fillId="2" borderId="13" xfId="0" applyFont="1" applyFill="1" applyBorder="1" applyAlignment="1">
      <alignment horizontal="left" vertical="center" wrapText="1"/>
    </xf>
    <xf numFmtId="0" fontId="7" fillId="2" borderId="13" xfId="0" applyFont="1" applyFill="1" applyBorder="1" applyAlignment="1">
      <alignment vertical="center"/>
    </xf>
    <xf numFmtId="0" fontId="4" fillId="2" borderId="13" xfId="0" applyFont="1" applyFill="1" applyBorder="1" applyAlignment="1">
      <alignment vertical="center"/>
    </xf>
    <xf numFmtId="0" fontId="0" fillId="0" borderId="0" xfId="0" applyAlignment="1">
      <alignment horizontal="left" vertical="center"/>
    </xf>
    <xf numFmtId="0" fontId="4" fillId="4" borderId="13" xfId="0" applyFont="1" applyFill="1" applyBorder="1" applyAlignment="1" applyProtection="1">
      <alignment horizontal="center" vertical="center"/>
      <protection locked="0"/>
    </xf>
    <xf numFmtId="0" fontId="7" fillId="2" borderId="13" xfId="0" applyFont="1" applyFill="1" applyBorder="1" applyAlignment="1">
      <alignment horizontal="left" vertical="center"/>
    </xf>
    <xf numFmtId="0" fontId="3" fillId="3" borderId="23" xfId="0" applyFont="1" applyFill="1" applyBorder="1" applyAlignment="1">
      <alignment vertical="center"/>
    </xf>
    <xf numFmtId="0" fontId="0" fillId="3" borderId="0" xfId="0" applyFill="1" applyAlignment="1">
      <alignment vertical="center"/>
    </xf>
    <xf numFmtId="0" fontId="3" fillId="3" borderId="0" xfId="0" applyFont="1" applyFill="1" applyAlignment="1">
      <alignment vertical="center"/>
    </xf>
    <xf numFmtId="0" fontId="3" fillId="3" borderId="0" xfId="0" applyFont="1" applyFill="1" applyAlignment="1" applyProtection="1">
      <alignment vertical="center"/>
      <protection locked="0"/>
    </xf>
    <xf numFmtId="0" fontId="3" fillId="3" borderId="0" xfId="0" applyFont="1" applyFill="1" applyAlignment="1" applyProtection="1">
      <alignment horizontal="center" vertical="center"/>
      <protection locked="0"/>
    </xf>
    <xf numFmtId="0" fontId="0" fillId="0" borderId="24" xfId="0" applyBorder="1" applyAlignment="1">
      <alignment vertical="center"/>
    </xf>
    <xf numFmtId="0" fontId="3" fillId="2" borderId="12" xfId="0" applyFont="1" applyFill="1" applyBorder="1" applyAlignment="1">
      <alignment horizontal="left" vertical="center"/>
    </xf>
    <xf numFmtId="0" fontId="3" fillId="3" borderId="12" xfId="0" applyFont="1" applyFill="1" applyBorder="1" applyAlignment="1" applyProtection="1">
      <alignment horizontal="center" vertical="center"/>
      <protection locked="0"/>
    </xf>
    <xf numFmtId="0" fontId="3" fillId="2" borderId="13" xfId="0" applyFont="1" applyFill="1" applyBorder="1" applyAlignment="1">
      <alignment horizontal="left" vertical="center"/>
    </xf>
    <xf numFmtId="0" fontId="8" fillId="3" borderId="23"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0" xfId="0" applyFont="1" applyFill="1" applyAlignment="1">
      <alignment horizontal="center" vertical="center"/>
    </xf>
    <xf numFmtId="0" fontId="8" fillId="3" borderId="16" xfId="0" applyFont="1" applyFill="1" applyBorder="1" applyAlignment="1">
      <alignment horizontal="center" vertical="center"/>
    </xf>
    <xf numFmtId="0" fontId="3" fillId="3" borderId="32" xfId="0" applyFont="1" applyFill="1" applyBorder="1" applyAlignment="1">
      <alignment vertical="center"/>
    </xf>
    <xf numFmtId="0" fontId="3" fillId="3" borderId="33" xfId="0" applyFont="1" applyFill="1" applyBorder="1" applyAlignment="1">
      <alignment vertical="center"/>
    </xf>
    <xf numFmtId="0" fontId="0" fillId="0" borderId="33" xfId="0" applyBorder="1" applyAlignment="1">
      <alignment vertical="center"/>
    </xf>
    <xf numFmtId="0" fontId="3" fillId="3" borderId="34" xfId="0" applyFont="1" applyFill="1" applyBorder="1" applyAlignment="1">
      <alignment vertical="center"/>
    </xf>
    <xf numFmtId="164" fontId="0" fillId="0" borderId="0" xfId="0" applyNumberFormat="1"/>
    <xf numFmtId="0" fontId="0" fillId="0" borderId="0" xfId="0" applyAlignment="1" applyProtection="1">
      <alignment vertical="center"/>
      <protection hidden="1"/>
    </xf>
    <xf numFmtId="0" fontId="6" fillId="0" borderId="38" xfId="0" applyFont="1" applyBorder="1" applyAlignment="1">
      <alignment horizontal="center" vertical="center"/>
    </xf>
    <xf numFmtId="0" fontId="6" fillId="0" borderId="38" xfId="0" applyFont="1" applyBorder="1" applyAlignment="1">
      <alignment horizontal="justify" vertical="top" wrapText="1"/>
    </xf>
    <xf numFmtId="0" fontId="6" fillId="0" borderId="39" xfId="0" applyFont="1" applyBorder="1" applyAlignment="1">
      <alignment horizontal="center" vertical="center"/>
    </xf>
    <xf numFmtId="165" fontId="6" fillId="8" borderId="12" xfId="2" applyNumberFormat="1" applyFont="1" applyFill="1" applyBorder="1" applyAlignment="1" applyProtection="1">
      <alignment horizontal="center" vertical="center"/>
      <protection hidden="1"/>
    </xf>
    <xf numFmtId="9" fontId="6" fillId="0" borderId="38" xfId="2" applyFont="1" applyBorder="1" applyAlignment="1">
      <alignment horizontal="center" vertical="center"/>
    </xf>
    <xf numFmtId="3" fontId="3" fillId="9" borderId="38" xfId="0" applyNumberFormat="1" applyFont="1" applyFill="1" applyBorder="1" applyAlignment="1">
      <alignment horizontal="center" vertical="center"/>
    </xf>
    <xf numFmtId="0" fontId="6" fillId="0" borderId="39" xfId="0" applyFont="1" applyBorder="1" applyAlignment="1">
      <alignment horizontal="justify" vertical="top" wrapText="1"/>
    </xf>
    <xf numFmtId="9" fontId="6" fillId="8" borderId="40" xfId="2" applyFont="1" applyFill="1" applyBorder="1" applyAlignment="1" applyProtection="1">
      <alignment horizontal="center" vertical="center"/>
      <protection hidden="1"/>
    </xf>
    <xf numFmtId="9" fontId="6" fillId="0" borderId="39" xfId="2" applyFont="1" applyBorder="1" applyAlignment="1">
      <alignment horizontal="center" vertical="center"/>
    </xf>
    <xf numFmtId="3" fontId="3" fillId="9" borderId="39" xfId="0" applyNumberFormat="1" applyFont="1" applyFill="1" applyBorder="1" applyAlignment="1">
      <alignment horizontal="center" vertical="center"/>
    </xf>
    <xf numFmtId="0" fontId="6" fillId="0" borderId="39" xfId="1" applyNumberFormat="1" applyFont="1" applyBorder="1" applyAlignment="1">
      <alignment horizontal="center" vertical="center"/>
    </xf>
    <xf numFmtId="0" fontId="13" fillId="4" borderId="12" xfId="0" applyFont="1" applyFill="1" applyBorder="1" applyAlignment="1" applyProtection="1">
      <alignment horizontal="center" vertical="center" wrapText="1"/>
      <protection hidden="1"/>
    </xf>
    <xf numFmtId="0" fontId="13" fillId="4" borderId="12" xfId="3" applyFont="1" applyFill="1" applyBorder="1" applyAlignment="1" applyProtection="1">
      <alignment horizontal="center" vertical="center" wrapText="1"/>
      <protection hidden="1"/>
    </xf>
    <xf numFmtId="0" fontId="0" fillId="0" borderId="28" xfId="0" applyBorder="1"/>
    <xf numFmtId="9" fontId="0" fillId="0" borderId="0" xfId="0" applyNumberFormat="1" applyAlignment="1">
      <alignment horizontal="left" vertical="center"/>
    </xf>
    <xf numFmtId="0" fontId="0" fillId="0" borderId="0" xfId="0" applyAlignment="1">
      <alignment horizontal="right"/>
    </xf>
    <xf numFmtId="0" fontId="0" fillId="10" borderId="0" xfId="0" applyFill="1"/>
    <xf numFmtId="0" fontId="3" fillId="0" borderId="0" xfId="0" applyFont="1" applyAlignment="1">
      <alignment vertical="center"/>
    </xf>
    <xf numFmtId="9" fontId="0" fillId="0" borderId="0" xfId="0" applyNumberFormat="1"/>
    <xf numFmtId="0" fontId="0" fillId="11" borderId="0" xfId="0" applyFill="1"/>
    <xf numFmtId="0" fontId="0" fillId="12" borderId="0" xfId="0" applyFill="1"/>
    <xf numFmtId="0" fontId="3" fillId="3" borderId="34" xfId="0" applyFont="1" applyFill="1" applyBorder="1" applyAlignment="1">
      <alignment horizontal="center" vertical="center"/>
    </xf>
    <xf numFmtId="0" fontId="3" fillId="3" borderId="33" xfId="0" applyFont="1" applyFill="1" applyBorder="1" applyAlignment="1">
      <alignment horizontal="center" vertical="center"/>
    </xf>
    <xf numFmtId="0" fontId="3" fillId="3" borderId="32" xfId="0" applyFont="1" applyFill="1" applyBorder="1" applyAlignment="1">
      <alignment horizontal="center" vertical="center"/>
    </xf>
    <xf numFmtId="0" fontId="3" fillId="3" borderId="24" xfId="0" applyFont="1" applyFill="1" applyBorder="1" applyAlignment="1">
      <alignment horizontal="center" vertical="center"/>
    </xf>
    <xf numFmtId="0" fontId="3" fillId="3" borderId="0" xfId="0" applyFont="1" applyFill="1" applyAlignment="1">
      <alignment horizontal="center" vertical="center"/>
    </xf>
    <xf numFmtId="0" fontId="3" fillId="3" borderId="23" xfId="0" applyFont="1" applyFill="1" applyBorder="1" applyAlignment="1">
      <alignment horizontal="center" vertical="center"/>
    </xf>
    <xf numFmtId="0" fontId="3" fillId="3" borderId="37" xfId="0" applyFont="1" applyFill="1" applyBorder="1" applyAlignment="1">
      <alignment horizontal="center" vertical="center"/>
    </xf>
    <xf numFmtId="0" fontId="3" fillId="3" borderId="36" xfId="0" applyFont="1" applyFill="1" applyBorder="1" applyAlignment="1">
      <alignment horizontal="center" vertical="center"/>
    </xf>
    <xf numFmtId="0" fontId="3" fillId="3" borderId="35" xfId="0" applyFont="1" applyFill="1" applyBorder="1" applyAlignment="1">
      <alignment horizontal="center" vertical="center"/>
    </xf>
    <xf numFmtId="0" fontId="8" fillId="5" borderId="31"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7" xfId="0" applyFont="1" applyFill="1" applyBorder="1" applyAlignment="1">
      <alignment horizontal="center" vertical="center"/>
    </xf>
    <xf numFmtId="0" fontId="10" fillId="7" borderId="13" xfId="0" applyFont="1" applyFill="1" applyBorder="1" applyAlignment="1">
      <alignment horizontal="center" vertical="center"/>
    </xf>
    <xf numFmtId="0" fontId="10" fillId="7" borderId="12" xfId="0" applyFont="1" applyFill="1" applyBorder="1" applyAlignment="1">
      <alignment horizontal="center" vertical="center"/>
    </xf>
    <xf numFmtId="0" fontId="10" fillId="6" borderId="12" xfId="0" applyFont="1" applyFill="1" applyBorder="1" applyAlignment="1">
      <alignment horizontal="center" vertical="center"/>
    </xf>
    <xf numFmtId="0" fontId="6" fillId="3" borderId="9" xfId="0" applyFont="1" applyFill="1" applyBorder="1" applyAlignment="1">
      <alignment horizontal="left" vertical="center"/>
    </xf>
    <xf numFmtId="0" fontId="6" fillId="3" borderId="8" xfId="0" applyFont="1" applyFill="1" applyBorder="1" applyAlignment="1">
      <alignment horizontal="left" vertical="center"/>
    </xf>
    <xf numFmtId="0" fontId="6" fillId="3" borderId="7" xfId="0" applyFont="1" applyFill="1" applyBorder="1" applyAlignment="1">
      <alignment horizontal="left" vertical="center"/>
    </xf>
    <xf numFmtId="0" fontId="7" fillId="3" borderId="9" xfId="0" applyFont="1" applyFill="1" applyBorder="1" applyAlignment="1">
      <alignment horizontal="left" vertical="center"/>
    </xf>
    <xf numFmtId="0" fontId="7" fillId="3" borderId="8" xfId="0" applyFont="1" applyFill="1" applyBorder="1" applyAlignment="1">
      <alignment horizontal="left" vertical="center"/>
    </xf>
    <xf numFmtId="0" fontId="7" fillId="3" borderId="18" xfId="0" applyFont="1" applyFill="1" applyBorder="1" applyAlignment="1">
      <alignment horizontal="left" vertical="center"/>
    </xf>
    <xf numFmtId="0" fontId="0" fillId="0" borderId="12" xfId="0" applyBorder="1" applyAlignment="1">
      <alignment horizontal="center" vertical="center"/>
    </xf>
    <xf numFmtId="0" fontId="3" fillId="3" borderId="30" xfId="0" applyFont="1" applyFill="1" applyBorder="1" applyAlignment="1">
      <alignment horizontal="center" vertical="center" wrapText="1"/>
    </xf>
    <xf numFmtId="0" fontId="3" fillId="3" borderId="29"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6"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9" fillId="4" borderId="22"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5" xfId="0" applyFont="1" applyFill="1" applyBorder="1" applyAlignment="1">
      <alignment horizontal="center" vertical="center"/>
    </xf>
    <xf numFmtId="0" fontId="9" fillId="4" borderId="14" xfId="0" applyFont="1" applyFill="1" applyBorder="1" applyAlignment="1">
      <alignment horizontal="center" vertical="center"/>
    </xf>
    <xf numFmtId="0" fontId="7" fillId="2" borderId="10" xfId="0" applyFont="1" applyFill="1" applyBorder="1" applyAlignment="1">
      <alignment horizontal="left" vertical="center" wrapText="1"/>
    </xf>
    <xf numFmtId="0" fontId="7" fillId="2" borderId="19" xfId="0" applyFont="1" applyFill="1" applyBorder="1" applyAlignment="1">
      <alignment horizontal="left" vertical="center" wrapText="1"/>
    </xf>
    <xf numFmtId="0" fontId="8" fillId="5" borderId="16" xfId="0" applyFont="1" applyFill="1" applyBorder="1" applyAlignment="1">
      <alignment horizontal="center" vertical="center"/>
    </xf>
    <xf numFmtId="0" fontId="8" fillId="5" borderId="15" xfId="0" applyFont="1" applyFill="1" applyBorder="1" applyAlignment="1">
      <alignment horizontal="center" vertical="center"/>
    </xf>
    <xf numFmtId="0" fontId="8" fillId="5" borderId="14" xfId="0" applyFont="1" applyFill="1" applyBorder="1" applyAlignment="1">
      <alignment horizontal="center" vertical="center"/>
    </xf>
    <xf numFmtId="0" fontId="4" fillId="4" borderId="12" xfId="0" applyFont="1" applyFill="1" applyBorder="1" applyAlignment="1" applyProtection="1">
      <alignment horizontal="center" vertical="center"/>
      <protection locked="0"/>
    </xf>
    <xf numFmtId="0" fontId="4" fillId="4" borderId="11" xfId="0" applyFont="1" applyFill="1" applyBorder="1" applyAlignment="1" applyProtection="1">
      <alignment horizontal="center" vertical="center"/>
      <protection locked="0"/>
    </xf>
    <xf numFmtId="0" fontId="3" fillId="3" borderId="12" xfId="0" applyFont="1" applyFill="1" applyBorder="1" applyAlignment="1" applyProtection="1">
      <alignment horizontal="left" vertical="center" wrapText="1"/>
      <protection locked="0"/>
    </xf>
    <xf numFmtId="0" fontId="3" fillId="3" borderId="11" xfId="0" applyFont="1" applyFill="1" applyBorder="1" applyAlignment="1" applyProtection="1">
      <alignment horizontal="left" vertical="center" wrapText="1"/>
      <protection locked="0"/>
    </xf>
    <xf numFmtId="0" fontId="7" fillId="2" borderId="17" xfId="0" applyFont="1" applyFill="1" applyBorder="1" applyAlignment="1">
      <alignment horizontal="left" vertical="center" wrapText="1"/>
    </xf>
    <xf numFmtId="0" fontId="5" fillId="3" borderId="9" xfId="0" applyFont="1" applyFill="1" applyBorder="1" applyAlignment="1">
      <alignment horizontal="left" vertical="center"/>
    </xf>
    <xf numFmtId="0" fontId="5" fillId="3" borderId="8" xfId="0" applyFont="1" applyFill="1" applyBorder="1" applyAlignment="1">
      <alignment horizontal="left" vertical="center"/>
    </xf>
    <xf numFmtId="0" fontId="5" fillId="3" borderId="7" xfId="0" applyFont="1" applyFill="1" applyBorder="1" applyAlignment="1">
      <alignment horizontal="left" vertical="center"/>
    </xf>
    <xf numFmtId="0" fontId="6" fillId="3" borderId="9" xfId="0" applyFont="1" applyFill="1" applyBorder="1" applyAlignment="1" applyProtection="1">
      <alignment horizontal="left" vertical="center" wrapText="1"/>
      <protection locked="0"/>
    </xf>
    <xf numFmtId="0" fontId="6" fillId="3" borderId="8" xfId="0" applyFont="1" applyFill="1" applyBorder="1" applyAlignment="1" applyProtection="1">
      <alignment horizontal="left" vertical="center" wrapText="1"/>
      <protection locked="0"/>
    </xf>
    <xf numFmtId="0" fontId="6" fillId="3" borderId="7" xfId="0" applyFont="1" applyFill="1" applyBorder="1" applyAlignment="1" applyProtection="1">
      <alignment horizontal="left" vertical="center" wrapText="1"/>
      <protection locked="0"/>
    </xf>
    <xf numFmtId="0" fontId="7" fillId="2" borderId="17" xfId="0" applyFont="1" applyFill="1" applyBorder="1" applyAlignment="1">
      <alignment horizontal="left" vertical="center"/>
    </xf>
    <xf numFmtId="0" fontId="7" fillId="2" borderId="13" xfId="0" applyFont="1" applyFill="1" applyBorder="1" applyAlignment="1">
      <alignment horizontal="left" vertical="center"/>
    </xf>
    <xf numFmtId="0" fontId="4" fillId="3" borderId="12" xfId="0" applyFont="1" applyFill="1" applyBorder="1" applyAlignment="1">
      <alignment horizontal="left" vertical="center"/>
    </xf>
    <xf numFmtId="0" fontId="6" fillId="3" borderId="12" xfId="0" applyFont="1" applyFill="1" applyBorder="1" applyAlignment="1">
      <alignment horizontal="left" vertical="center"/>
    </xf>
    <xf numFmtId="0" fontId="6" fillId="3" borderId="11" xfId="0" applyFont="1" applyFill="1" applyBorder="1" applyAlignment="1">
      <alignment horizontal="left" vertical="center"/>
    </xf>
    <xf numFmtId="0" fontId="4" fillId="3" borderId="12" xfId="0" applyFont="1" applyFill="1" applyBorder="1" applyAlignment="1">
      <alignment horizontal="left" vertical="center" wrapText="1"/>
    </xf>
    <xf numFmtId="0" fontId="5" fillId="3" borderId="9" xfId="0" applyFont="1" applyFill="1" applyBorder="1" applyAlignment="1" applyProtection="1">
      <alignment horizontal="left" vertical="center" wrapText="1"/>
      <protection locked="0"/>
    </xf>
    <xf numFmtId="0" fontId="5" fillId="3" borderId="8" xfId="0" applyFont="1" applyFill="1" applyBorder="1" applyAlignment="1" applyProtection="1">
      <alignment horizontal="left" vertical="center" wrapText="1"/>
      <protection locked="0"/>
    </xf>
    <xf numFmtId="0" fontId="5" fillId="3" borderId="7" xfId="0" applyFont="1" applyFill="1" applyBorder="1" applyAlignment="1" applyProtection="1">
      <alignment horizontal="left" vertical="center" wrapText="1"/>
      <protection locked="0"/>
    </xf>
    <xf numFmtId="0" fontId="3" fillId="0" borderId="12" xfId="0" applyFont="1" applyBorder="1" applyAlignment="1" applyProtection="1">
      <alignment horizontal="left" vertical="center" wrapText="1"/>
      <protection locked="0"/>
    </xf>
    <xf numFmtId="0" fontId="3" fillId="0" borderId="11" xfId="0" applyFont="1" applyBorder="1" applyAlignment="1" applyProtection="1">
      <alignment horizontal="left" vertical="center" wrapText="1"/>
      <protection locked="0"/>
    </xf>
    <xf numFmtId="0" fontId="5" fillId="0" borderId="9" xfId="0" applyFont="1" applyBorder="1" applyAlignment="1" applyProtection="1">
      <alignment horizontal="left" vertical="center" wrapText="1"/>
      <protection locked="0"/>
    </xf>
    <xf numFmtId="0" fontId="5" fillId="0" borderId="8"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3" fillId="0" borderId="9" xfId="0" applyFont="1" applyBorder="1" applyAlignment="1" applyProtection="1">
      <alignment horizontal="left" vertical="center" wrapText="1"/>
      <protection locked="0"/>
    </xf>
    <xf numFmtId="0" fontId="3" fillId="0" borderId="8" xfId="0" applyFont="1" applyBorder="1" applyAlignment="1" applyProtection="1">
      <alignment horizontal="left" vertical="center" wrapText="1"/>
      <protection locked="0"/>
    </xf>
    <xf numFmtId="0" fontId="3" fillId="0" borderId="7" xfId="0" applyFont="1" applyBorder="1" applyAlignment="1" applyProtection="1">
      <alignment horizontal="left" vertical="center" wrapText="1"/>
      <protection locked="0"/>
    </xf>
    <xf numFmtId="0" fontId="4" fillId="2" borderId="13" xfId="0" applyFont="1" applyFill="1" applyBorder="1" applyAlignment="1">
      <alignment vertical="center" wrapText="1"/>
    </xf>
    <xf numFmtId="9" fontId="6" fillId="3" borderId="9" xfId="0" applyNumberFormat="1" applyFont="1" applyFill="1" applyBorder="1" applyAlignment="1" applyProtection="1">
      <alignment horizontal="left" vertical="center" wrapText="1"/>
      <protection locked="0"/>
    </xf>
    <xf numFmtId="49" fontId="3" fillId="0" borderId="3" xfId="0" applyNumberFormat="1" applyFont="1" applyBorder="1" applyAlignment="1" applyProtection="1">
      <alignment horizontal="left" vertical="center" wrapText="1"/>
      <protection locked="0"/>
    </xf>
    <xf numFmtId="49" fontId="3" fillId="0" borderId="2" xfId="0" applyNumberFormat="1" applyFont="1" applyBorder="1" applyAlignment="1" applyProtection="1">
      <alignment horizontal="left" vertical="center" wrapText="1"/>
      <protection locked="0"/>
    </xf>
    <xf numFmtId="49" fontId="3" fillId="0" borderId="5" xfId="0" applyNumberFormat="1" applyFont="1" applyBorder="1" applyAlignment="1" applyProtection="1">
      <alignment horizontal="left" vertical="center" wrapText="1"/>
      <protection locked="0"/>
    </xf>
    <xf numFmtId="0" fontId="4" fillId="2" borderId="4" xfId="0" applyFont="1" applyFill="1" applyBorder="1" applyAlignment="1">
      <alignment horizontal="center" vertical="center" wrapText="1"/>
    </xf>
    <xf numFmtId="49" fontId="3" fillId="0" borderId="3" xfId="0" applyNumberFormat="1" applyFont="1" applyBorder="1" applyAlignment="1" applyProtection="1">
      <alignment horizontal="center" vertical="center" wrapText="1"/>
      <protection locked="0"/>
    </xf>
    <xf numFmtId="49" fontId="3" fillId="0" borderId="2" xfId="0" applyNumberFormat="1" applyFont="1" applyBorder="1" applyAlignment="1" applyProtection="1">
      <alignment horizontal="center" vertical="center" wrapText="1"/>
      <protection locked="0"/>
    </xf>
    <xf numFmtId="49" fontId="3" fillId="0" borderId="1" xfId="0" applyNumberFormat="1" applyFont="1" applyBorder="1" applyAlignment="1" applyProtection="1">
      <alignment horizontal="center" vertical="center" wrapText="1"/>
      <protection locked="0"/>
    </xf>
    <xf numFmtId="0" fontId="2" fillId="0" borderId="0" xfId="0" applyFont="1" applyAlignment="1">
      <alignment horizontal="left" vertical="center"/>
    </xf>
    <xf numFmtId="9" fontId="5" fillId="0" borderId="12" xfId="0" applyNumberFormat="1" applyFont="1" applyBorder="1" applyAlignment="1" applyProtection="1">
      <alignment horizontal="left" vertical="center" wrapText="1"/>
      <protection locked="0"/>
    </xf>
    <xf numFmtId="0" fontId="5" fillId="0" borderId="12" xfId="0" applyFont="1" applyBorder="1" applyAlignment="1" applyProtection="1">
      <alignment horizontal="left" vertical="center" wrapText="1"/>
      <protection locked="0"/>
    </xf>
    <xf numFmtId="0" fontId="5" fillId="0" borderId="11" xfId="0" applyFont="1" applyBorder="1" applyAlignment="1" applyProtection="1">
      <alignment horizontal="left" vertical="center" wrapText="1"/>
      <protection locked="0"/>
    </xf>
    <xf numFmtId="9" fontId="3" fillId="0" borderId="9" xfId="0" applyNumberFormat="1" applyFont="1" applyBorder="1" applyAlignment="1" applyProtection="1">
      <alignment horizontal="left" vertical="center" wrapText="1"/>
      <protection locked="0"/>
    </xf>
    <xf numFmtId="9" fontId="3" fillId="0" borderId="8" xfId="0" applyNumberFormat="1" applyFont="1" applyBorder="1" applyAlignment="1" applyProtection="1">
      <alignment horizontal="left" vertical="center" wrapText="1"/>
      <protection locked="0"/>
    </xf>
    <xf numFmtId="9" fontId="3" fillId="0" borderId="7" xfId="0" applyNumberFormat="1" applyFont="1" applyBorder="1" applyAlignment="1" applyProtection="1">
      <alignment horizontal="left" vertical="center" wrapText="1"/>
      <protection locked="0"/>
    </xf>
    <xf numFmtId="0" fontId="0" fillId="0" borderId="0" xfId="0" applyAlignment="1">
      <alignment horizontal="center" vertical="center"/>
    </xf>
    <xf numFmtId="0" fontId="16" fillId="5" borderId="12" xfId="0" applyFont="1" applyFill="1" applyBorder="1" applyAlignment="1">
      <alignment horizontal="left" vertical="center"/>
    </xf>
    <xf numFmtId="0" fontId="15" fillId="3" borderId="9"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18" xfId="0" applyFont="1" applyFill="1" applyBorder="1" applyAlignment="1">
      <alignment horizontal="center" vertical="center" wrapText="1"/>
    </xf>
    <xf numFmtId="0" fontId="13" fillId="4" borderId="12" xfId="0" applyFont="1" applyFill="1" applyBorder="1" applyAlignment="1" applyProtection="1">
      <alignment horizontal="center" vertical="center" wrapText="1"/>
      <protection hidden="1"/>
    </xf>
    <xf numFmtId="165" fontId="6" fillId="0" borderId="38" xfId="2" applyNumberFormat="1" applyFont="1" applyBorder="1" applyAlignment="1">
      <alignment horizontal="center" vertical="center"/>
    </xf>
  </cellXfs>
  <cellStyles count="4">
    <cellStyle name="Millares" xfId="1" builtinId="3"/>
    <cellStyle name="Normal" xfId="0" builtinId="0"/>
    <cellStyle name="Normal 2" xfId="3" xr:uid="{D66F7F43-B460-4816-9AB3-2AF458407154}"/>
    <cellStyle name="Porcentaje" xfId="2" builtinId="5"/>
  </cellStyles>
  <dxfs count="3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Ing'!$C$13:$C$24</c:f>
              <c:strCache>
                <c:ptCount val="12"/>
                <c:pt idx="0">
                  <c:v>Enero</c:v>
                </c:pt>
                <c:pt idx="1">
                  <c:v>Febrero</c:v>
                </c:pt>
                <c:pt idx="2">
                  <c:v>Marzo</c:v>
                </c:pt>
                <c:pt idx="3">
                  <c:v>Abril</c:v>
                </c:pt>
                <c:pt idx="4">
                  <c:v>Mayo</c:v>
                </c:pt>
                <c:pt idx="5">
                  <c:v>Junio</c:v>
                </c:pt>
                <c:pt idx="6">
                  <c:v>Julio</c:v>
                </c:pt>
                <c:pt idx="7">
                  <c:v>Agto</c:v>
                </c:pt>
                <c:pt idx="8">
                  <c:v>Sep</c:v>
                </c:pt>
                <c:pt idx="9">
                  <c:v>Oct</c:v>
                </c:pt>
                <c:pt idx="10">
                  <c:v>Nov</c:v>
                </c:pt>
                <c:pt idx="11">
                  <c:v>Dic</c:v>
                </c:pt>
              </c:strCache>
            </c:strRef>
          </c:cat>
          <c:val>
            <c:numRef>
              <c:f>'Ficha T Seguimiento Ing'!$D$13:$D$24</c:f>
              <c:numCache>
                <c:formatCode>0%</c:formatCode>
                <c:ptCount val="12"/>
                <c:pt idx="0">
                  <c:v>0.05</c:v>
                </c:pt>
                <c:pt idx="1">
                  <c:v>0.1</c:v>
                </c:pt>
                <c:pt idx="2">
                  <c:v>0.4</c:v>
                </c:pt>
                <c:pt idx="3">
                  <c:v>0.5</c:v>
                </c:pt>
                <c:pt idx="4">
                  <c:v>0.55000000000000004</c:v>
                </c:pt>
                <c:pt idx="5">
                  <c:v>0.65</c:v>
                </c:pt>
                <c:pt idx="6">
                  <c:v>0.7</c:v>
                </c:pt>
                <c:pt idx="7">
                  <c:v>0.75</c:v>
                </c:pt>
                <c:pt idx="8">
                  <c:v>0.8</c:v>
                </c:pt>
                <c:pt idx="9">
                  <c:v>0.85</c:v>
                </c:pt>
                <c:pt idx="10">
                  <c:v>0.9</c:v>
                </c:pt>
                <c:pt idx="11">
                  <c:v>0.9</c:v>
                </c:pt>
              </c:numCache>
            </c:numRef>
          </c:val>
          <c:extLst>
            <c:ext xmlns:c16="http://schemas.microsoft.com/office/drawing/2014/chart" uri="{C3380CC4-5D6E-409C-BE32-E72D297353CC}">
              <c16:uniqueId val="{00000000-B2F2-4D7E-B1F8-B61E31D31161}"/>
            </c:ext>
          </c:extLst>
        </c:ser>
        <c:ser>
          <c:idx val="1"/>
          <c:order val="1"/>
          <c:tx>
            <c:v>Resultado</c:v>
          </c:tx>
          <c:spPr>
            <a:solidFill>
              <a:srgbClr val="0070C0"/>
            </a:solidFill>
            <a:scene3d>
              <a:camera prst="orthographicFront"/>
              <a:lightRig rig="threePt" dir="t"/>
            </a:scene3d>
            <a:sp3d>
              <a:bevelT/>
            </a:sp3d>
          </c:spPr>
          <c:invertIfNegative val="0"/>
          <c:cat>
            <c:strRef>
              <c:f>'Ficha T Seguimiento Ing'!$C$13:$C$24</c:f>
              <c:strCache>
                <c:ptCount val="12"/>
                <c:pt idx="0">
                  <c:v>Enero</c:v>
                </c:pt>
                <c:pt idx="1">
                  <c:v>Febrero</c:v>
                </c:pt>
                <c:pt idx="2">
                  <c:v>Marzo</c:v>
                </c:pt>
                <c:pt idx="3">
                  <c:v>Abril</c:v>
                </c:pt>
                <c:pt idx="4">
                  <c:v>Mayo</c:v>
                </c:pt>
                <c:pt idx="5">
                  <c:v>Junio</c:v>
                </c:pt>
                <c:pt idx="6">
                  <c:v>Julio</c:v>
                </c:pt>
                <c:pt idx="7">
                  <c:v>Agto</c:v>
                </c:pt>
                <c:pt idx="8">
                  <c:v>Sep</c:v>
                </c:pt>
                <c:pt idx="9">
                  <c:v>Oct</c:v>
                </c:pt>
                <c:pt idx="10">
                  <c:v>Nov</c:v>
                </c:pt>
                <c:pt idx="11">
                  <c:v>Dic</c:v>
                </c:pt>
              </c:strCache>
            </c:strRef>
          </c:cat>
          <c:val>
            <c:numRef>
              <c:f>'Ficha T Seguimiento Ing'!$G$13:$G$24</c:f>
              <c:numCache>
                <c:formatCode>0%</c:formatCode>
                <c:ptCount val="12"/>
                <c:pt idx="0">
                  <c:v>9.5975507076546271E-2</c:v>
                </c:pt>
                <c:pt idx="1">
                  <c:v>0.16365571793308381</c:v>
                </c:pt>
                <c:pt idx="2">
                  <c:v>0.3075982457401969</c:v>
                </c:pt>
                <c:pt idx="3">
                  <c:v>0.49738352249405543</c:v>
                </c:pt>
                <c:pt idx="4">
                  <c:v>0.57002243239255768</c:v>
                </c:pt>
                <c:pt idx="5">
                  <c:v>0.62907093176206463</c:v>
                </c:pt>
                <c:pt idx="6">
                  <c:v>0.69125725836090945</c:v>
                </c:pt>
                <c:pt idx="7">
                  <c:v>0.73715747848277646</c:v>
                </c:pt>
                <c:pt idx="8" formatCode="0.0%">
                  <c:v>0.8150478562120862</c:v>
                </c:pt>
                <c:pt idx="9">
                  <c:v>0</c:v>
                </c:pt>
                <c:pt idx="10">
                  <c:v>0</c:v>
                </c:pt>
                <c:pt idx="11">
                  <c:v>0</c:v>
                </c:pt>
              </c:numCache>
            </c:numRef>
          </c:val>
          <c:extLst>
            <c:ext xmlns:c16="http://schemas.microsoft.com/office/drawing/2014/chart" uri="{C3380CC4-5D6E-409C-BE32-E72D297353CC}">
              <c16:uniqueId val="{00000001-B2F2-4D7E-B1F8-B61E31D31161}"/>
            </c:ext>
          </c:extLst>
        </c:ser>
        <c:dLbls>
          <c:showLegendKey val="0"/>
          <c:showVal val="0"/>
          <c:showCatName val="0"/>
          <c:showSerName val="0"/>
          <c:showPercent val="0"/>
          <c:showBubbleSize val="0"/>
        </c:dLbls>
        <c:gapWidth val="75"/>
        <c:overlap val="-25"/>
        <c:axId val="616028768"/>
        <c:axId val="616021696"/>
      </c:barChart>
      <c:catAx>
        <c:axId val="616028768"/>
        <c:scaling>
          <c:orientation val="minMax"/>
        </c:scaling>
        <c:delete val="0"/>
        <c:axPos val="b"/>
        <c:numFmt formatCode="General" sourceLinked="1"/>
        <c:majorTickMark val="none"/>
        <c:minorTickMark val="none"/>
        <c:tickLblPos val="nextTo"/>
        <c:txPr>
          <a:bodyPr/>
          <a:lstStyle/>
          <a:p>
            <a:pPr>
              <a:defRPr sz="1100"/>
            </a:pPr>
            <a:endParaRPr lang="es-CO"/>
          </a:p>
        </c:txPr>
        <c:crossAx val="616021696"/>
        <c:crosses val="autoZero"/>
        <c:auto val="1"/>
        <c:lblAlgn val="ctr"/>
        <c:lblOffset val="100"/>
        <c:noMultiLvlLbl val="0"/>
      </c:catAx>
      <c:valAx>
        <c:axId val="6160216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6160287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3A878E9C-8BF2-4573-B9DA-2C1E9D151CF6}"/>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E71AB275-00FC-4057-93F9-66469949FEB5}"/>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3CC79616-6673-402C-99F9-7590FE2D2E5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1820E87C-FD74-41E9-A6A5-D09E56AF824E}"/>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DE42C5F4-E618-4D39-A83C-B2D24C4166AE}"/>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CEA3B7FB-44F3-40D5-B1BB-666F3E7B89EC}"/>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DED761EE-0776-4E22-9C76-E535E87AB6D8}"/>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5946476D-A694-4AD8-9134-40A3BDF18AC3}"/>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7D1A4F70-6089-43FD-AFB6-33BCBFE56AA2}"/>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5ECC3B2C-EE52-412B-8B4B-3FC7616EF6C1}"/>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A97EF32A-5C44-45D4-A4FF-4833BE7CB42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A43F11DD-8050-4444-9FFB-51B8796C893C}"/>
            </a:ext>
          </a:extLst>
        </xdr:cNvPr>
        <xdr:cNvGrpSpPr>
          <a:grpSpLocks/>
        </xdr:cNvGrpSpPr>
      </xdr:nvGrpSpPr>
      <xdr:grpSpPr bwMode="auto">
        <a:xfrm>
          <a:off x="361950" y="381000"/>
          <a:ext cx="12001500" cy="1304925"/>
          <a:chOff x="596900" y="2852737"/>
          <a:chExt cx="7950200" cy="1152527"/>
        </a:xfrm>
      </xdr:grpSpPr>
      <xdr:grpSp>
        <xdr:nvGrpSpPr>
          <xdr:cNvPr id="3" name="37 Grupo">
            <a:extLst>
              <a:ext uri="{FF2B5EF4-FFF2-40B4-BE49-F238E27FC236}">
                <a16:creationId xmlns:a16="http://schemas.microsoft.com/office/drawing/2014/main" id="{F617312F-EC67-4B81-AA50-AE7B8CEFBD8A}"/>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9FCA7D0D-4354-4225-99F5-8ABA10098FEF}"/>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62C82DB3-EF16-4114-915F-DF08A8221B74}"/>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785B5937-F72F-4CAA-B236-BC3FD00A1513}"/>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1A9FD644-0808-4095-A104-B20DC76FAC26}"/>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D2311199-3E52-41E6-865E-8F0CC0572E54}"/>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2C0C00EE-9624-4449-B84F-FD65D44D94C2}"/>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E88CA098-B0FD-4EA2-933A-23E7B89E60C3}"/>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707390A2-30C9-4673-985A-4ABBD5EFD237}"/>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933BA383-2411-4AA1-824A-C472C64CF733}"/>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1B01C48-72CD-4C35-A485-DFBD87B57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67F1-81FA-4175-BCD4-88ECE1C329F8}">
  <sheetPr codeName="Hoja3"/>
  <dimension ref="B1:M58"/>
  <sheetViews>
    <sheetView showGridLines="0" topLeftCell="A13"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51"/>
      <c r="C2" s="52"/>
      <c r="D2" s="52"/>
      <c r="E2" s="52"/>
      <c r="F2" s="52"/>
      <c r="G2" s="52"/>
      <c r="H2" s="52"/>
      <c r="I2" s="52"/>
      <c r="J2" s="52"/>
      <c r="K2" s="52"/>
      <c r="L2" s="52"/>
      <c r="M2" s="53"/>
    </row>
    <row r="3" spans="2:13" x14ac:dyDescent="0.25">
      <c r="B3" s="54"/>
      <c r="C3" s="55"/>
      <c r="D3" s="55"/>
      <c r="E3" s="55"/>
      <c r="F3" s="55"/>
      <c r="G3" s="55"/>
      <c r="H3" s="55"/>
      <c r="I3" s="55"/>
      <c r="J3" s="55"/>
      <c r="K3" s="55"/>
      <c r="L3" s="55"/>
      <c r="M3" s="56"/>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4"/>
      <c r="C7" s="55"/>
      <c r="D7" s="55"/>
      <c r="E7" s="55"/>
      <c r="F7" s="55"/>
      <c r="G7" s="55"/>
      <c r="H7" s="55"/>
      <c r="I7" s="55"/>
      <c r="J7" s="55"/>
      <c r="K7" s="55"/>
      <c r="L7" s="55"/>
      <c r="M7" s="56"/>
    </row>
    <row r="8" spans="2:13" x14ac:dyDescent="0.25">
      <c r="B8" s="54"/>
      <c r="C8" s="55"/>
      <c r="D8" s="55"/>
      <c r="E8" s="55"/>
      <c r="F8" s="55"/>
      <c r="G8" s="55"/>
      <c r="H8" s="55"/>
      <c r="I8" s="55"/>
      <c r="J8" s="55"/>
      <c r="K8" s="55"/>
      <c r="L8" s="55"/>
      <c r="M8" s="56"/>
    </row>
    <row r="9" spans="2:13" x14ac:dyDescent="0.25">
      <c r="B9" s="54"/>
      <c r="C9" s="55"/>
      <c r="D9" s="55"/>
      <c r="E9" s="55"/>
      <c r="F9" s="55"/>
      <c r="G9" s="55"/>
      <c r="H9" s="55"/>
      <c r="I9" s="55"/>
      <c r="J9" s="55"/>
      <c r="K9" s="55"/>
      <c r="L9" s="55"/>
      <c r="M9" s="56"/>
    </row>
    <row r="10" spans="2:13" ht="15.75" thickBot="1" x14ac:dyDescent="0.3">
      <c r="B10" s="57"/>
      <c r="C10" s="58"/>
      <c r="D10" s="58"/>
      <c r="E10" s="58"/>
      <c r="F10" s="58"/>
      <c r="G10" s="58"/>
      <c r="H10" s="58"/>
      <c r="I10" s="58"/>
      <c r="J10" s="58"/>
      <c r="K10" s="58"/>
      <c r="L10" s="58"/>
      <c r="M10" s="59"/>
    </row>
    <row r="11" spans="2:13" ht="12.75" customHeight="1" x14ac:dyDescent="0.25">
      <c r="B11" s="27"/>
      <c r="C11" s="25"/>
      <c r="D11" s="25"/>
      <c r="E11" s="25"/>
      <c r="F11" s="26"/>
      <c r="G11" s="25"/>
      <c r="H11" s="25"/>
      <c r="I11" s="25"/>
      <c r="J11" s="25"/>
      <c r="K11" s="25"/>
      <c r="L11" s="25"/>
      <c r="M11" s="24"/>
    </row>
    <row r="12" spans="2:13" ht="23.25" customHeight="1" x14ac:dyDescent="0.25">
      <c r="B12" s="60" t="s">
        <v>76</v>
      </c>
      <c r="C12" s="61"/>
      <c r="D12" s="61"/>
      <c r="E12" s="61"/>
      <c r="F12" s="61"/>
      <c r="G12" s="61"/>
      <c r="H12" s="61"/>
      <c r="I12" s="61"/>
      <c r="J12" s="61"/>
      <c r="K12" s="61"/>
      <c r="L12" s="61"/>
      <c r="M12" s="62"/>
    </row>
    <row r="13" spans="2:13" ht="15.75" customHeight="1" x14ac:dyDescent="0.25">
      <c r="B13" s="23"/>
      <c r="C13" s="21"/>
      <c r="D13" s="22"/>
      <c r="E13" s="22"/>
      <c r="F13" s="21"/>
      <c r="G13" s="21"/>
      <c r="H13" s="21"/>
      <c r="I13" s="22"/>
      <c r="J13" s="22"/>
      <c r="K13" s="21"/>
      <c r="L13" s="21"/>
      <c r="M13" s="20"/>
    </row>
    <row r="14" spans="2:13" ht="12.75" customHeight="1" x14ac:dyDescent="0.25">
      <c r="B14" s="63" t="s">
        <v>75</v>
      </c>
      <c r="C14" s="64"/>
      <c r="D14" s="13"/>
      <c r="E14" s="13"/>
      <c r="F14" s="65" t="s">
        <v>74</v>
      </c>
      <c r="G14" s="65"/>
      <c r="H14" s="65"/>
      <c r="I14" s="13"/>
      <c r="J14" s="13"/>
      <c r="K14" s="65" t="s">
        <v>73</v>
      </c>
      <c r="L14" s="65"/>
      <c r="M14" s="11"/>
    </row>
    <row r="15" spans="2:13" ht="12.75" customHeight="1" x14ac:dyDescent="0.25">
      <c r="B15" s="63"/>
      <c r="C15" s="64"/>
      <c r="D15" s="13"/>
      <c r="E15" s="13"/>
      <c r="F15" s="65"/>
      <c r="G15" s="65"/>
      <c r="H15" s="65"/>
      <c r="I15" s="13"/>
      <c r="J15" s="13"/>
      <c r="K15" s="65"/>
      <c r="L15" s="65"/>
      <c r="M15" s="11"/>
    </row>
    <row r="16" spans="2:13" ht="14.25" customHeight="1" x14ac:dyDescent="0.25">
      <c r="B16" s="19" t="s">
        <v>72</v>
      </c>
      <c r="C16" s="18"/>
      <c r="F16" s="17" t="s">
        <v>71</v>
      </c>
      <c r="G16" s="72"/>
      <c r="H16" s="72"/>
      <c r="J16" s="13"/>
      <c r="K16" s="73" t="s">
        <v>70</v>
      </c>
      <c r="L16" s="74"/>
      <c r="M16" s="11"/>
    </row>
    <row r="17" spans="2:13" x14ac:dyDescent="0.25">
      <c r="B17" s="19" t="s">
        <v>69</v>
      </c>
      <c r="C17" s="18" t="s">
        <v>67</v>
      </c>
      <c r="F17" s="17" t="s">
        <v>68</v>
      </c>
      <c r="G17" s="72" t="s">
        <v>67</v>
      </c>
      <c r="H17" s="72"/>
      <c r="J17" s="13"/>
      <c r="K17" s="75"/>
      <c r="L17" s="76"/>
      <c r="M17" s="11"/>
    </row>
    <row r="18" spans="2:13" x14ac:dyDescent="0.25">
      <c r="B18" s="19" t="s">
        <v>66</v>
      </c>
      <c r="C18" s="18"/>
      <c r="F18" s="17" t="s">
        <v>65</v>
      </c>
      <c r="G18" s="72"/>
      <c r="H18" s="72"/>
      <c r="J18" s="13"/>
      <c r="K18" s="77"/>
      <c r="L18" s="78"/>
      <c r="M18" s="11"/>
    </row>
    <row r="19" spans="2:13" x14ac:dyDescent="0.25">
      <c r="B19" s="19" t="s">
        <v>64</v>
      </c>
      <c r="C19" s="18"/>
      <c r="F19" s="17" t="s">
        <v>63</v>
      </c>
      <c r="G19" s="72"/>
      <c r="H19" s="72"/>
      <c r="I19" s="13"/>
      <c r="J19" s="12"/>
      <c r="K19" s="12"/>
      <c r="L19" s="12"/>
      <c r="M19" s="11"/>
    </row>
    <row r="20" spans="2:13" ht="10.5" customHeight="1" x14ac:dyDescent="0.25">
      <c r="B20" s="16"/>
      <c r="C20" s="15"/>
      <c r="D20" s="13"/>
      <c r="E20" s="13"/>
      <c r="F20" s="13"/>
      <c r="G20" s="13"/>
      <c r="H20" s="14"/>
      <c r="I20" s="13"/>
      <c r="J20" s="12"/>
      <c r="K20" s="12"/>
      <c r="L20" s="12"/>
      <c r="M20" s="11"/>
    </row>
    <row r="21" spans="2:13" ht="17.25" customHeight="1" x14ac:dyDescent="0.25">
      <c r="B21" s="79" t="s">
        <v>62</v>
      </c>
      <c r="C21" s="80"/>
      <c r="D21" s="80"/>
      <c r="E21" s="80"/>
      <c r="F21" s="80"/>
      <c r="G21" s="80"/>
      <c r="H21" s="80"/>
      <c r="I21" s="80"/>
      <c r="J21" s="80"/>
      <c r="K21" s="80"/>
      <c r="L21" s="80"/>
      <c r="M21" s="81"/>
    </row>
    <row r="22" spans="2:13" ht="14.25" customHeight="1" x14ac:dyDescent="0.25">
      <c r="B22" s="82"/>
      <c r="C22" s="83"/>
      <c r="D22" s="83"/>
      <c r="E22" s="83"/>
      <c r="F22" s="83"/>
      <c r="G22" s="83"/>
      <c r="H22" s="83"/>
      <c r="I22" s="83"/>
      <c r="J22" s="83"/>
      <c r="K22" s="83"/>
      <c r="L22" s="83"/>
      <c r="M22" s="84"/>
    </row>
    <row r="23" spans="2:13" ht="21" customHeight="1" x14ac:dyDescent="0.25">
      <c r="B23" s="85" t="s">
        <v>61</v>
      </c>
      <c r="C23" s="69" t="s">
        <v>39</v>
      </c>
      <c r="D23" s="70"/>
      <c r="E23" s="70"/>
      <c r="F23" s="71"/>
      <c r="G23" s="66" t="s">
        <v>60</v>
      </c>
      <c r="H23" s="67"/>
      <c r="I23" s="67"/>
      <c r="J23" s="67"/>
      <c r="K23" s="67"/>
      <c r="L23" s="67"/>
      <c r="M23" s="68"/>
    </row>
    <row r="24" spans="2:13" ht="20.100000000000001" customHeight="1" x14ac:dyDescent="0.25">
      <c r="B24" s="86"/>
      <c r="C24" s="69" t="s">
        <v>59</v>
      </c>
      <c r="D24" s="70"/>
      <c r="E24" s="70"/>
      <c r="F24" s="71"/>
      <c r="G24" s="66" t="s">
        <v>58</v>
      </c>
      <c r="H24" s="67"/>
      <c r="I24" s="67"/>
      <c r="J24" s="67"/>
      <c r="K24" s="67"/>
      <c r="L24" s="67"/>
      <c r="M24" s="68"/>
    </row>
    <row r="25" spans="2:13" ht="20.100000000000001" customHeight="1" x14ac:dyDescent="0.25">
      <c r="B25" s="86"/>
      <c r="C25" s="69" t="s">
        <v>57</v>
      </c>
      <c r="D25" s="70"/>
      <c r="E25" s="70"/>
      <c r="F25" s="71"/>
      <c r="G25" s="66" t="s">
        <v>56</v>
      </c>
      <c r="H25" s="67"/>
      <c r="I25" s="67"/>
      <c r="J25" s="67"/>
      <c r="K25" s="67"/>
      <c r="L25" s="67"/>
      <c r="M25" s="68"/>
    </row>
    <row r="26" spans="2:13" ht="20.100000000000001" customHeight="1" x14ac:dyDescent="0.25">
      <c r="B26" s="86"/>
      <c r="C26" s="69" t="s">
        <v>55</v>
      </c>
      <c r="D26" s="70"/>
      <c r="E26" s="70"/>
      <c r="F26" s="71"/>
      <c r="G26" s="66" t="s">
        <v>54</v>
      </c>
      <c r="H26" s="67"/>
      <c r="I26" s="67"/>
      <c r="J26" s="67"/>
      <c r="K26" s="67"/>
      <c r="L26" s="67"/>
      <c r="M26" s="68"/>
    </row>
    <row r="27" spans="2:13" ht="23.25" customHeight="1" x14ac:dyDescent="0.25">
      <c r="B27" s="85" t="s">
        <v>53</v>
      </c>
      <c r="C27" s="69" t="s">
        <v>52</v>
      </c>
      <c r="D27" s="70"/>
      <c r="E27" s="70"/>
      <c r="F27" s="71"/>
      <c r="G27" s="95" t="s">
        <v>51</v>
      </c>
      <c r="H27" s="96"/>
      <c r="I27" s="96"/>
      <c r="J27" s="96"/>
      <c r="K27" s="96"/>
      <c r="L27" s="96"/>
      <c r="M27" s="97"/>
    </row>
    <row r="28" spans="2:13" ht="23.25" customHeight="1" x14ac:dyDescent="0.25">
      <c r="B28" s="86"/>
      <c r="C28" s="69" t="s">
        <v>50</v>
      </c>
      <c r="D28" s="70"/>
      <c r="E28" s="70"/>
      <c r="F28" s="71"/>
      <c r="G28" s="95" t="s">
        <v>49</v>
      </c>
      <c r="H28" s="96"/>
      <c r="I28" s="96"/>
      <c r="J28" s="96"/>
      <c r="K28" s="96"/>
      <c r="L28" s="96"/>
      <c r="M28" s="97"/>
    </row>
    <row r="29" spans="2:13" ht="23.25" customHeight="1" x14ac:dyDescent="0.25">
      <c r="B29" s="86"/>
      <c r="C29" s="69" t="s">
        <v>48</v>
      </c>
      <c r="D29" s="70"/>
      <c r="E29" s="70"/>
      <c r="F29" s="71"/>
      <c r="G29" s="95" t="s">
        <v>47</v>
      </c>
      <c r="H29" s="96"/>
      <c r="I29" s="96"/>
      <c r="J29" s="96"/>
      <c r="K29" s="96"/>
      <c r="L29" s="96"/>
      <c r="M29" s="97"/>
    </row>
    <row r="30" spans="2:13" ht="23.25" customHeight="1" x14ac:dyDescent="0.25">
      <c r="B30" s="94"/>
      <c r="C30" s="69" t="s">
        <v>46</v>
      </c>
      <c r="D30" s="70"/>
      <c r="E30" s="70"/>
      <c r="F30" s="71"/>
      <c r="G30" s="66" t="s">
        <v>45</v>
      </c>
      <c r="H30" s="67"/>
      <c r="I30" s="67"/>
      <c r="J30" s="67"/>
      <c r="K30" s="67"/>
      <c r="L30" s="67"/>
      <c r="M30" s="68"/>
    </row>
    <row r="31" spans="2:13" ht="25.5" customHeight="1" x14ac:dyDescent="0.25">
      <c r="B31" s="101" t="s">
        <v>44</v>
      </c>
      <c r="C31" s="103" t="s">
        <v>43</v>
      </c>
      <c r="D31" s="103"/>
      <c r="E31" s="103"/>
      <c r="F31" s="103"/>
      <c r="G31" s="104" t="s">
        <v>14</v>
      </c>
      <c r="H31" s="104"/>
      <c r="I31" s="104"/>
      <c r="J31" s="104"/>
      <c r="K31" s="104"/>
      <c r="L31" s="104"/>
      <c r="M31" s="105"/>
    </row>
    <row r="32" spans="2:13" ht="21" customHeight="1" x14ac:dyDescent="0.25">
      <c r="B32" s="102"/>
      <c r="C32" s="103" t="s">
        <v>42</v>
      </c>
      <c r="D32" s="103"/>
      <c r="E32" s="103"/>
      <c r="F32" s="103"/>
      <c r="G32" s="104" t="s">
        <v>14</v>
      </c>
      <c r="H32" s="104"/>
      <c r="I32" s="104"/>
      <c r="J32" s="104"/>
      <c r="K32" s="104"/>
      <c r="L32" s="104"/>
      <c r="M32" s="105"/>
    </row>
    <row r="33" spans="2:13" ht="33" customHeight="1" x14ac:dyDescent="0.25">
      <c r="B33" s="102"/>
      <c r="C33" s="106" t="s">
        <v>41</v>
      </c>
      <c r="D33" s="106"/>
      <c r="E33" s="106"/>
      <c r="F33" s="106"/>
      <c r="G33" s="104" t="s">
        <v>14</v>
      </c>
      <c r="H33" s="104"/>
      <c r="I33" s="104"/>
      <c r="J33" s="104"/>
      <c r="K33" s="104"/>
      <c r="L33" s="104"/>
      <c r="M33" s="105"/>
    </row>
    <row r="34" spans="2:13" ht="28.5" customHeight="1" x14ac:dyDescent="0.25">
      <c r="B34" s="10" t="s">
        <v>40</v>
      </c>
      <c r="C34" s="106" t="s">
        <v>39</v>
      </c>
      <c r="D34" s="106"/>
      <c r="E34" s="106"/>
      <c r="F34" s="106"/>
      <c r="G34" s="104" t="s">
        <v>14</v>
      </c>
      <c r="H34" s="104"/>
      <c r="I34" s="104"/>
      <c r="J34" s="104"/>
      <c r="K34" s="104"/>
      <c r="L34" s="104"/>
      <c r="M34" s="105"/>
    </row>
    <row r="35" spans="2:13" s="8" customFormat="1" ht="28.5" customHeight="1" x14ac:dyDescent="0.25">
      <c r="B35" s="87" t="s">
        <v>38</v>
      </c>
      <c r="C35" s="88"/>
      <c r="D35" s="88"/>
      <c r="E35" s="88"/>
      <c r="F35" s="88"/>
      <c r="G35" s="88"/>
      <c r="H35" s="88"/>
      <c r="I35" s="88"/>
      <c r="J35" s="88"/>
      <c r="K35" s="88"/>
      <c r="L35" s="88"/>
      <c r="M35" s="89"/>
    </row>
    <row r="36" spans="2:13" s="8" customFormat="1" ht="24.75" customHeight="1" x14ac:dyDescent="0.25">
      <c r="B36" s="9" t="s">
        <v>37</v>
      </c>
      <c r="C36" s="90" t="s">
        <v>36</v>
      </c>
      <c r="D36" s="90"/>
      <c r="E36" s="90"/>
      <c r="F36" s="90"/>
      <c r="G36" s="90"/>
      <c r="H36" s="90"/>
      <c r="I36" s="90"/>
      <c r="J36" s="90"/>
      <c r="K36" s="90"/>
      <c r="L36" s="90"/>
      <c r="M36" s="91"/>
    </row>
    <row r="37" spans="2:13" ht="29.25" customHeight="1" x14ac:dyDescent="0.25">
      <c r="B37" s="7" t="s">
        <v>35</v>
      </c>
      <c r="C37" s="92" t="s">
        <v>34</v>
      </c>
      <c r="D37" s="92"/>
      <c r="E37" s="92"/>
      <c r="F37" s="92"/>
      <c r="G37" s="92"/>
      <c r="H37" s="92"/>
      <c r="I37" s="92"/>
      <c r="J37" s="92"/>
      <c r="K37" s="92"/>
      <c r="L37" s="92"/>
      <c r="M37" s="93"/>
    </row>
    <row r="38" spans="2:13" ht="29.25" customHeight="1" x14ac:dyDescent="0.25">
      <c r="B38" s="6" t="s">
        <v>33</v>
      </c>
      <c r="C38" s="98" t="s">
        <v>14</v>
      </c>
      <c r="D38" s="99"/>
      <c r="E38" s="99"/>
      <c r="F38" s="99"/>
      <c r="G38" s="99"/>
      <c r="H38" s="99"/>
      <c r="I38" s="99"/>
      <c r="J38" s="99"/>
      <c r="K38" s="99"/>
      <c r="L38" s="99"/>
      <c r="M38" s="100"/>
    </row>
    <row r="39" spans="2:13" ht="77.25" customHeight="1" x14ac:dyDescent="0.25">
      <c r="B39" s="6" t="s">
        <v>32</v>
      </c>
      <c r="C39" s="107" t="s">
        <v>31</v>
      </c>
      <c r="D39" s="108"/>
      <c r="E39" s="108"/>
      <c r="F39" s="108"/>
      <c r="G39" s="108"/>
      <c r="H39" s="108"/>
      <c r="I39" s="108"/>
      <c r="J39" s="108"/>
      <c r="K39" s="108"/>
      <c r="L39" s="108"/>
      <c r="M39" s="109"/>
    </row>
    <row r="40" spans="2:13" ht="33" customHeight="1" x14ac:dyDescent="0.25">
      <c r="B40" s="5" t="s">
        <v>30</v>
      </c>
      <c r="C40" s="110" t="s">
        <v>29</v>
      </c>
      <c r="D40" s="110"/>
      <c r="E40" s="110"/>
      <c r="F40" s="110"/>
      <c r="G40" s="110"/>
      <c r="H40" s="110"/>
      <c r="I40" s="110"/>
      <c r="J40" s="110"/>
      <c r="K40" s="110"/>
      <c r="L40" s="110"/>
      <c r="M40" s="111"/>
    </row>
    <row r="41" spans="2:13" ht="65.25" customHeight="1" x14ac:dyDescent="0.25">
      <c r="B41" s="5" t="s">
        <v>28</v>
      </c>
      <c r="C41" s="112" t="s">
        <v>27</v>
      </c>
      <c r="D41" s="113"/>
      <c r="E41" s="113"/>
      <c r="F41" s="113"/>
      <c r="G41" s="113"/>
      <c r="H41" s="113"/>
      <c r="I41" s="113"/>
      <c r="J41" s="113"/>
      <c r="K41" s="113"/>
      <c r="L41" s="113"/>
      <c r="M41" s="114"/>
    </row>
    <row r="42" spans="2:13" ht="50.25" customHeight="1" x14ac:dyDescent="0.25">
      <c r="B42" s="5" t="s">
        <v>26</v>
      </c>
      <c r="C42" s="115" t="s">
        <v>25</v>
      </c>
      <c r="D42" s="116"/>
      <c r="E42" s="116"/>
      <c r="F42" s="116"/>
      <c r="G42" s="116"/>
      <c r="H42" s="116"/>
      <c r="I42" s="116"/>
      <c r="J42" s="116"/>
      <c r="K42" s="116"/>
      <c r="L42" s="116"/>
      <c r="M42" s="117"/>
    </row>
    <row r="43" spans="2:13" ht="26.25" customHeight="1" x14ac:dyDescent="0.25">
      <c r="B43" s="4" t="s">
        <v>24</v>
      </c>
      <c r="C43" s="110" t="s">
        <v>23</v>
      </c>
      <c r="D43" s="110"/>
      <c r="E43" s="110"/>
      <c r="F43" s="110"/>
      <c r="G43" s="110"/>
      <c r="H43" s="110"/>
      <c r="I43" s="110"/>
      <c r="J43" s="110"/>
      <c r="K43" s="110"/>
      <c r="L43" s="110"/>
      <c r="M43" s="111"/>
    </row>
    <row r="44" spans="2:13" ht="26.25" customHeight="1" x14ac:dyDescent="0.25">
      <c r="B44" s="4" t="s">
        <v>22</v>
      </c>
      <c r="C44" s="115" t="s">
        <v>21</v>
      </c>
      <c r="D44" s="116"/>
      <c r="E44" s="116"/>
      <c r="F44" s="116"/>
      <c r="G44" s="116"/>
      <c r="H44" s="116"/>
      <c r="I44" s="116"/>
      <c r="J44" s="116"/>
      <c r="K44" s="116"/>
      <c r="L44" s="116"/>
      <c r="M44" s="117"/>
    </row>
    <row r="45" spans="2:13" ht="23.25" customHeight="1" x14ac:dyDescent="0.25">
      <c r="B45" s="118" t="s">
        <v>20</v>
      </c>
      <c r="C45" s="115" t="s">
        <v>19</v>
      </c>
      <c r="D45" s="116"/>
      <c r="E45" s="116"/>
      <c r="F45" s="116"/>
      <c r="G45" s="116"/>
      <c r="H45" s="116"/>
      <c r="I45" s="116"/>
      <c r="J45" s="116"/>
      <c r="K45" s="116"/>
      <c r="L45" s="116"/>
      <c r="M45" s="117"/>
    </row>
    <row r="46" spans="2:13" ht="23.25" customHeight="1" x14ac:dyDescent="0.25">
      <c r="B46" s="118"/>
      <c r="C46" s="115" t="s">
        <v>18</v>
      </c>
      <c r="D46" s="116"/>
      <c r="E46" s="116"/>
      <c r="F46" s="116"/>
      <c r="G46" s="116"/>
      <c r="H46" s="116"/>
      <c r="I46" s="116"/>
      <c r="J46" s="116"/>
      <c r="K46" s="116"/>
      <c r="L46" s="116"/>
      <c r="M46" s="117"/>
    </row>
    <row r="47" spans="2:13" ht="25.5" customHeight="1" x14ac:dyDescent="0.25">
      <c r="B47" s="118"/>
      <c r="C47" s="115"/>
      <c r="D47" s="116"/>
      <c r="E47" s="116"/>
      <c r="F47" s="116"/>
      <c r="G47" s="116"/>
      <c r="H47" s="116"/>
      <c r="I47" s="116"/>
      <c r="J47" s="116"/>
      <c r="K47" s="116"/>
      <c r="L47" s="116"/>
      <c r="M47" s="117"/>
    </row>
    <row r="48" spans="2:13" ht="26.25" customHeight="1" x14ac:dyDescent="0.25">
      <c r="B48" s="4" t="s">
        <v>17</v>
      </c>
      <c r="C48" s="119" t="s">
        <v>14</v>
      </c>
      <c r="D48" s="99"/>
      <c r="E48" s="99"/>
      <c r="F48" s="99"/>
      <c r="G48" s="99"/>
      <c r="H48" s="99"/>
      <c r="I48" s="99"/>
      <c r="J48" s="99"/>
      <c r="K48" s="99"/>
      <c r="L48" s="99"/>
      <c r="M48" s="100"/>
    </row>
    <row r="49" spans="2:13" ht="33" customHeight="1" x14ac:dyDescent="0.25">
      <c r="B49" s="4" t="s">
        <v>16</v>
      </c>
      <c r="C49" s="98" t="s">
        <v>14</v>
      </c>
      <c r="D49" s="99"/>
      <c r="E49" s="99"/>
      <c r="F49" s="99"/>
      <c r="G49" s="99"/>
      <c r="H49" s="99"/>
      <c r="I49" s="99"/>
      <c r="J49" s="99"/>
      <c r="K49" s="99"/>
      <c r="L49" s="99"/>
      <c r="M49" s="100"/>
    </row>
    <row r="50" spans="2:13" ht="33" customHeight="1" x14ac:dyDescent="0.25">
      <c r="B50" s="4" t="s">
        <v>15</v>
      </c>
      <c r="C50" s="98" t="s">
        <v>14</v>
      </c>
      <c r="D50" s="99"/>
      <c r="E50" s="99"/>
      <c r="F50" s="99"/>
      <c r="G50" s="99"/>
      <c r="H50" s="99"/>
      <c r="I50" s="99"/>
      <c r="J50" s="99"/>
      <c r="K50" s="99"/>
      <c r="L50" s="99"/>
      <c r="M50" s="100"/>
    </row>
    <row r="51" spans="2:13" ht="27" customHeight="1" x14ac:dyDescent="0.25">
      <c r="B51" s="4" t="s">
        <v>13</v>
      </c>
      <c r="C51" s="128" t="s">
        <v>12</v>
      </c>
      <c r="D51" s="129"/>
      <c r="E51" s="129"/>
      <c r="F51" s="129"/>
      <c r="G51" s="129"/>
      <c r="H51" s="129"/>
      <c r="I51" s="129"/>
      <c r="J51" s="129"/>
      <c r="K51" s="129"/>
      <c r="L51" s="129"/>
      <c r="M51" s="130"/>
    </row>
    <row r="52" spans="2:13" ht="42.75" customHeight="1" x14ac:dyDescent="0.25">
      <c r="B52" s="4" t="s">
        <v>11</v>
      </c>
      <c r="C52" s="131" t="s">
        <v>10</v>
      </c>
      <c r="D52" s="132"/>
      <c r="E52" s="132"/>
      <c r="F52" s="132"/>
      <c r="G52" s="132"/>
      <c r="H52" s="132"/>
      <c r="I52" s="132"/>
      <c r="J52" s="132"/>
      <c r="K52" s="132"/>
      <c r="L52" s="132"/>
      <c r="M52" s="133"/>
    </row>
    <row r="53" spans="2:13" ht="24" customHeight="1" x14ac:dyDescent="0.25">
      <c r="B53" s="4" t="s">
        <v>9</v>
      </c>
      <c r="C53" s="110" t="s">
        <v>8</v>
      </c>
      <c r="D53" s="110"/>
      <c r="E53" s="110"/>
      <c r="F53" s="110"/>
      <c r="G53" s="110"/>
      <c r="H53" s="110"/>
      <c r="I53" s="110"/>
      <c r="J53" s="110"/>
      <c r="K53" s="110"/>
      <c r="L53" s="110"/>
      <c r="M53" s="111"/>
    </row>
    <row r="54" spans="2:13" ht="27" customHeight="1" x14ac:dyDescent="0.25">
      <c r="B54" s="4" t="s">
        <v>7</v>
      </c>
      <c r="C54" s="129" t="s">
        <v>6</v>
      </c>
      <c r="D54" s="129"/>
      <c r="E54" s="129"/>
      <c r="F54" s="129"/>
      <c r="G54" s="129"/>
      <c r="H54" s="129"/>
      <c r="I54" s="129"/>
      <c r="J54" s="129"/>
      <c r="K54" s="129"/>
      <c r="L54" s="129"/>
      <c r="M54" s="130"/>
    </row>
    <row r="55" spans="2:13" ht="27" customHeight="1" x14ac:dyDescent="0.25">
      <c r="B55" s="3" t="s">
        <v>5</v>
      </c>
      <c r="C55" s="115" t="s">
        <v>4</v>
      </c>
      <c r="D55" s="116"/>
      <c r="E55" s="116"/>
      <c r="F55" s="116"/>
      <c r="G55" s="116"/>
      <c r="H55" s="116"/>
      <c r="I55" s="116"/>
      <c r="J55" s="116"/>
      <c r="K55" s="116"/>
      <c r="L55" s="116"/>
      <c r="M55" s="117"/>
    </row>
    <row r="56" spans="2:13" ht="48" customHeight="1" thickBot="1" x14ac:dyDescent="0.3">
      <c r="B56" s="2" t="s">
        <v>3</v>
      </c>
      <c r="C56" s="120" t="s">
        <v>2</v>
      </c>
      <c r="D56" s="121"/>
      <c r="E56" s="121"/>
      <c r="F56" s="121"/>
      <c r="G56" s="122"/>
      <c r="H56" s="123" t="s">
        <v>1</v>
      </c>
      <c r="I56" s="123"/>
      <c r="J56" s="123"/>
      <c r="K56" s="124"/>
      <c r="L56" s="125"/>
      <c r="M56" s="126"/>
    </row>
    <row r="57" spans="2:13" ht="9" customHeight="1" x14ac:dyDescent="0.25"/>
    <row r="58" spans="2:13" ht="15.75" x14ac:dyDescent="0.25">
      <c r="B58" s="127" t="s">
        <v>0</v>
      </c>
      <c r="C58" s="127"/>
      <c r="D58" s="127"/>
      <c r="E58" s="127"/>
      <c r="F58" s="127"/>
      <c r="G58" s="127"/>
      <c r="H58" s="127"/>
      <c r="I58" s="127"/>
      <c r="J58" s="127"/>
      <c r="K58" s="127"/>
      <c r="L58" s="127"/>
      <c r="M58" s="127"/>
    </row>
  </sheetData>
  <mergeCells count="64">
    <mergeCell ref="B58:M58"/>
    <mergeCell ref="C50:M50"/>
    <mergeCell ref="C51:M51"/>
    <mergeCell ref="C52:M52"/>
    <mergeCell ref="C53:M53"/>
    <mergeCell ref="C54:M54"/>
    <mergeCell ref="C55:M55"/>
    <mergeCell ref="C48:M48"/>
    <mergeCell ref="C49:M49"/>
    <mergeCell ref="C56:G56"/>
    <mergeCell ref="H56:J56"/>
    <mergeCell ref="K56:M56"/>
    <mergeCell ref="C44:M44"/>
    <mergeCell ref="B45:B47"/>
    <mergeCell ref="C45:M45"/>
    <mergeCell ref="C46:M46"/>
    <mergeCell ref="C47:M47"/>
    <mergeCell ref="C39:M39"/>
    <mergeCell ref="C40:M40"/>
    <mergeCell ref="C41:M41"/>
    <mergeCell ref="C42:M42"/>
    <mergeCell ref="C43:M43"/>
    <mergeCell ref="C38:M38"/>
    <mergeCell ref="B31:B33"/>
    <mergeCell ref="C31:F31"/>
    <mergeCell ref="G31:M31"/>
    <mergeCell ref="C32:F32"/>
    <mergeCell ref="G32:M32"/>
    <mergeCell ref="C33:F33"/>
    <mergeCell ref="G33:M33"/>
    <mergeCell ref="C34:F34"/>
    <mergeCell ref="G34:M34"/>
    <mergeCell ref="B35:M35"/>
    <mergeCell ref="C36:M36"/>
    <mergeCell ref="C37:M37"/>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52B35-6410-443C-803C-861C03417CC6}">
  <sheetPr codeName="Hoja4"/>
  <dimension ref="B3:Q46"/>
  <sheetViews>
    <sheetView showGridLines="0" tabSelected="1" topLeftCell="A19" zoomScaleNormal="100" workbookViewId="0">
      <selection activeCell="G21" sqref="G21"/>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6" width="18.28515625" bestFit="1" customWidth="1"/>
    <col min="7" max="7" width="12.28515625" customWidth="1"/>
    <col min="8" max="8" width="9.42578125" customWidth="1"/>
    <col min="9" max="9" width="12.42578125" customWidth="1"/>
    <col min="10" max="10" width="39" customWidth="1"/>
    <col min="11" max="11" width="20.7109375" customWidth="1"/>
    <col min="12" max="13" width="12.5703125" customWidth="1"/>
    <col min="14" max="14" width="6.42578125" customWidth="1"/>
    <col min="15" max="15" width="5.140625" customWidth="1"/>
    <col min="16" max="16" width="2.7109375" customWidth="1"/>
    <col min="17" max="17" width="4.5703125" customWidth="1"/>
    <col min="18" max="254" width="11.42578125" customWidth="1"/>
    <col min="255" max="255" width="18.140625" customWidth="1"/>
    <col min="256" max="256" width="13.7109375" customWidth="1"/>
  </cols>
  <sheetData>
    <row r="3" spans="2:17" x14ac:dyDescent="0.25">
      <c r="B3" s="13"/>
      <c r="C3" s="13"/>
      <c r="D3" s="13"/>
      <c r="E3" s="47"/>
      <c r="F3" s="47"/>
      <c r="G3" s="47"/>
      <c r="H3" s="47"/>
      <c r="I3" s="47"/>
      <c r="J3" s="47"/>
      <c r="K3" s="1"/>
    </row>
    <row r="4" spans="2:17" x14ac:dyDescent="0.25">
      <c r="B4" s="13"/>
      <c r="C4" s="13"/>
      <c r="D4" s="13"/>
      <c r="E4" s="47"/>
      <c r="F4" s="47"/>
      <c r="G4" s="47"/>
      <c r="H4" s="47"/>
      <c r="I4" s="47"/>
      <c r="J4" s="47"/>
      <c r="K4" s="1"/>
    </row>
    <row r="5" spans="2:17" x14ac:dyDescent="0.25">
      <c r="B5" s="13"/>
      <c r="C5" s="13"/>
      <c r="D5" s="13"/>
      <c r="E5" s="47"/>
      <c r="F5" s="47"/>
      <c r="G5" s="47"/>
      <c r="H5" s="47"/>
      <c r="I5" s="47"/>
      <c r="J5" s="47"/>
      <c r="K5" s="1"/>
    </row>
    <row r="6" spans="2:17" ht="18" customHeight="1" x14ac:dyDescent="0.25">
      <c r="B6" s="13"/>
      <c r="C6" s="13"/>
      <c r="D6" s="13"/>
      <c r="E6" s="47"/>
      <c r="F6" s="47"/>
      <c r="G6" s="47"/>
      <c r="H6" s="47"/>
      <c r="I6" s="47"/>
      <c r="J6" s="47"/>
      <c r="K6" s="1"/>
      <c r="M6" s="134" t="s">
        <v>112</v>
      </c>
      <c r="N6" s="134"/>
      <c r="O6" s="134"/>
    </row>
    <row r="7" spans="2:17" x14ac:dyDescent="0.25">
      <c r="B7" s="13"/>
      <c r="C7" s="13"/>
      <c r="D7" s="13"/>
      <c r="E7" s="47"/>
      <c r="F7" s="47"/>
      <c r="G7" s="47"/>
      <c r="H7" s="47"/>
      <c r="I7" s="47"/>
      <c r="J7" s="47"/>
      <c r="K7" s="1"/>
      <c r="M7" s="50" t="s">
        <v>111</v>
      </c>
      <c r="N7" s="45" t="s">
        <v>110</v>
      </c>
      <c r="O7" s="44">
        <v>0.9</v>
      </c>
    </row>
    <row r="8" spans="2:17" x14ac:dyDescent="0.25">
      <c r="B8" s="47"/>
      <c r="C8" s="47"/>
      <c r="D8" s="47"/>
      <c r="E8" s="47"/>
      <c r="F8" s="47"/>
      <c r="G8" s="47"/>
      <c r="H8" s="47"/>
      <c r="I8" s="47"/>
      <c r="J8" s="47"/>
      <c r="K8" s="1"/>
      <c r="M8" s="49" t="s">
        <v>109</v>
      </c>
      <c r="N8" s="45" t="s">
        <v>108</v>
      </c>
      <c r="O8" s="44">
        <v>0.7</v>
      </c>
      <c r="P8" t="s">
        <v>107</v>
      </c>
      <c r="Q8" s="48">
        <v>0.9</v>
      </c>
    </row>
    <row r="9" spans="2:17" ht="18.75" customHeight="1" x14ac:dyDescent="0.25">
      <c r="B9" s="47"/>
      <c r="C9" s="47"/>
      <c r="D9" s="47"/>
      <c r="E9" s="47"/>
      <c r="F9" s="47"/>
      <c r="G9" s="47"/>
      <c r="H9" s="47"/>
      <c r="I9" s="47"/>
      <c r="J9" s="47"/>
      <c r="K9" s="1"/>
      <c r="M9" s="46" t="s">
        <v>106</v>
      </c>
      <c r="N9" s="45" t="s">
        <v>105</v>
      </c>
      <c r="O9" s="44">
        <v>0.7</v>
      </c>
    </row>
    <row r="10" spans="2:17" ht="24" customHeight="1" x14ac:dyDescent="0.25">
      <c r="B10" s="135" t="s">
        <v>35</v>
      </c>
      <c r="C10" s="135"/>
      <c r="D10" s="135"/>
      <c r="E10" s="136" t="str">
        <f>'Ficha T Formulacion Ing'!C37</f>
        <v>Porcentaje de Ejecución Presupuestal de ingresos</v>
      </c>
      <c r="F10" s="137"/>
      <c r="G10" s="137"/>
      <c r="H10" s="137"/>
      <c r="I10" s="137"/>
      <c r="J10" s="137"/>
      <c r="K10" s="138"/>
      <c r="L10" s="43"/>
    </row>
    <row r="11" spans="2:17" ht="10.5" customHeight="1" x14ac:dyDescent="0.25"/>
    <row r="12" spans="2:17" ht="56.25" customHeight="1" x14ac:dyDescent="0.25">
      <c r="B12" s="42" t="s">
        <v>104</v>
      </c>
      <c r="C12" s="42" t="s">
        <v>103</v>
      </c>
      <c r="D12" s="42" t="s">
        <v>102</v>
      </c>
      <c r="E12" s="41" t="s">
        <v>19</v>
      </c>
      <c r="F12" s="41" t="s">
        <v>18</v>
      </c>
      <c r="G12" s="41" t="s">
        <v>101</v>
      </c>
      <c r="H12" s="139" t="s">
        <v>100</v>
      </c>
      <c r="I12" s="139"/>
      <c r="J12" s="41" t="s">
        <v>99</v>
      </c>
      <c r="K12" s="41" t="s">
        <v>98</v>
      </c>
    </row>
    <row r="13" spans="2:17" ht="99.75" x14ac:dyDescent="0.25">
      <c r="B13" s="40">
        <v>2019</v>
      </c>
      <c r="C13" s="38" t="s">
        <v>97</v>
      </c>
      <c r="D13" s="38">
        <v>0.05</v>
      </c>
      <c r="E13" s="39">
        <v>350718084278</v>
      </c>
      <c r="F13" s="39">
        <v>3654245702482</v>
      </c>
      <c r="G13" s="38">
        <f t="shared" ref="G13:G24" si="0">IF(E13="","",E13/F13)</f>
        <v>9.5975507076546271E-2</v>
      </c>
      <c r="H13" s="37">
        <f t="shared" ref="H13:H24" si="1">IF(G13="","",G13/D13)</f>
        <v>1.9195101415309253</v>
      </c>
      <c r="I13" s="32" t="str">
        <f t="shared" ref="I13:I24" si="2">IF(H13&lt;$O$9,"Critico",IF(H13&lt;$Q$8,"Medio",IF(H13="","","Satisfactorio")))</f>
        <v>Satisfactorio</v>
      </c>
      <c r="J13" s="36" t="s">
        <v>96</v>
      </c>
      <c r="K13" s="32"/>
    </row>
    <row r="14" spans="2:17" ht="99.75" x14ac:dyDescent="0.25">
      <c r="B14" s="30">
        <v>2019</v>
      </c>
      <c r="C14" s="30" t="s">
        <v>95</v>
      </c>
      <c r="D14" s="34">
        <v>0.1</v>
      </c>
      <c r="E14" s="35">
        <v>606377502715</v>
      </c>
      <c r="F14" s="35">
        <v>3705202056936</v>
      </c>
      <c r="G14" s="34">
        <f t="shared" si="0"/>
        <v>0.16365571793308381</v>
      </c>
      <c r="H14" s="33">
        <f t="shared" si="1"/>
        <v>1.636557179330838</v>
      </c>
      <c r="I14" s="32" t="str">
        <f t="shared" si="2"/>
        <v>Satisfactorio</v>
      </c>
      <c r="J14" s="31" t="s">
        <v>94</v>
      </c>
      <c r="K14" s="30"/>
    </row>
    <row r="15" spans="2:17" ht="114" x14ac:dyDescent="0.25">
      <c r="B15" s="30">
        <v>2019</v>
      </c>
      <c r="C15" s="30" t="s">
        <v>93</v>
      </c>
      <c r="D15" s="34">
        <v>0.4</v>
      </c>
      <c r="E15" s="35">
        <v>1152868968288</v>
      </c>
      <c r="F15" s="35">
        <v>3747969906375</v>
      </c>
      <c r="G15" s="34">
        <f t="shared" si="0"/>
        <v>0.3075982457401969</v>
      </c>
      <c r="H15" s="33">
        <f t="shared" si="1"/>
        <v>0.76899561435049224</v>
      </c>
      <c r="I15" s="32" t="str">
        <f t="shared" si="2"/>
        <v>Medio</v>
      </c>
      <c r="J15" s="31" t="s">
        <v>92</v>
      </c>
      <c r="K15" s="30"/>
    </row>
    <row r="16" spans="2:17" ht="114" x14ac:dyDescent="0.25">
      <c r="B16" s="30">
        <v>2019</v>
      </c>
      <c r="C16" s="30" t="s">
        <v>91</v>
      </c>
      <c r="D16" s="34">
        <v>0.5</v>
      </c>
      <c r="E16" s="35">
        <v>1904830792720</v>
      </c>
      <c r="F16" s="35">
        <v>3829702244997</v>
      </c>
      <c r="G16" s="34">
        <f t="shared" si="0"/>
        <v>0.49738352249405543</v>
      </c>
      <c r="H16" s="33">
        <f t="shared" si="1"/>
        <v>0.99476704498811086</v>
      </c>
      <c r="I16" s="32" t="str">
        <f t="shared" si="2"/>
        <v>Satisfactorio</v>
      </c>
      <c r="J16" s="31" t="s">
        <v>90</v>
      </c>
      <c r="K16" s="30"/>
    </row>
    <row r="17" spans="2:11" ht="114" x14ac:dyDescent="0.25">
      <c r="B17" s="30">
        <v>2019</v>
      </c>
      <c r="C17" s="30" t="s">
        <v>89</v>
      </c>
      <c r="D17" s="34">
        <v>0.55000000000000004</v>
      </c>
      <c r="E17" s="35">
        <v>2217778484435.9912</v>
      </c>
      <c r="F17" s="35">
        <v>3890686328128</v>
      </c>
      <c r="G17" s="34">
        <f t="shared" si="0"/>
        <v>0.57002243239255768</v>
      </c>
      <c r="H17" s="33">
        <f t="shared" si="1"/>
        <v>1.0364044225319229</v>
      </c>
      <c r="I17" s="32" t="str">
        <f t="shared" si="2"/>
        <v>Satisfactorio</v>
      </c>
      <c r="J17" s="31" t="s">
        <v>88</v>
      </c>
      <c r="K17" s="30"/>
    </row>
    <row r="18" spans="2:11" ht="114" x14ac:dyDescent="0.25">
      <c r="B18" s="30">
        <v>2019</v>
      </c>
      <c r="C18" s="30" t="s">
        <v>87</v>
      </c>
      <c r="D18" s="34">
        <v>0.65</v>
      </c>
      <c r="E18" s="35">
        <v>2629932629756.9912</v>
      </c>
      <c r="F18" s="35">
        <v>4180661507265</v>
      </c>
      <c r="G18" s="34">
        <f t="shared" si="0"/>
        <v>0.62907093176206463</v>
      </c>
      <c r="H18" s="33">
        <f t="shared" si="1"/>
        <v>0.96780143348009939</v>
      </c>
      <c r="I18" s="32" t="str">
        <f t="shared" si="2"/>
        <v>Satisfactorio</v>
      </c>
      <c r="J18" s="31" t="s">
        <v>86</v>
      </c>
      <c r="K18" s="30"/>
    </row>
    <row r="19" spans="2:11" ht="114" x14ac:dyDescent="0.25">
      <c r="B19" s="30">
        <v>2019</v>
      </c>
      <c r="C19" s="30" t="s">
        <v>85</v>
      </c>
      <c r="D19" s="34">
        <v>0.7</v>
      </c>
      <c r="E19" s="35">
        <v>2889912611646.9912</v>
      </c>
      <c r="F19" s="35">
        <v>4180661507265</v>
      </c>
      <c r="G19" s="34">
        <f t="shared" si="0"/>
        <v>0.69125725836090945</v>
      </c>
      <c r="H19" s="33">
        <f t="shared" si="1"/>
        <v>0.98751036908701362</v>
      </c>
      <c r="I19" s="32" t="str">
        <f t="shared" si="2"/>
        <v>Satisfactorio</v>
      </c>
      <c r="J19" s="31" t="s">
        <v>84</v>
      </c>
      <c r="K19" s="30"/>
    </row>
    <row r="20" spans="2:11" ht="114" x14ac:dyDescent="0.25">
      <c r="B20" s="30">
        <v>2019</v>
      </c>
      <c r="C20" s="30" t="s">
        <v>83</v>
      </c>
      <c r="D20" s="34">
        <v>0.75</v>
      </c>
      <c r="E20" s="35">
        <v>3081590125519.9912</v>
      </c>
      <c r="F20" s="35">
        <v>4180368802420</v>
      </c>
      <c r="G20" s="34">
        <f t="shared" si="0"/>
        <v>0.73715747848277646</v>
      </c>
      <c r="H20" s="33">
        <f t="shared" si="1"/>
        <v>0.98287663797703528</v>
      </c>
      <c r="I20" s="32" t="str">
        <f t="shared" si="2"/>
        <v>Satisfactorio</v>
      </c>
      <c r="J20" s="31" t="s">
        <v>82</v>
      </c>
      <c r="K20" s="30"/>
    </row>
    <row r="21" spans="2:11" ht="114" x14ac:dyDescent="0.25">
      <c r="B21" s="30">
        <v>2019</v>
      </c>
      <c r="C21" s="30" t="s">
        <v>81</v>
      </c>
      <c r="D21" s="34">
        <v>0.8</v>
      </c>
      <c r="E21" s="35">
        <v>3408795518759.9912</v>
      </c>
      <c r="F21" s="35">
        <v>4182325605520</v>
      </c>
      <c r="G21" s="140">
        <f t="shared" si="0"/>
        <v>0.8150478562120862</v>
      </c>
      <c r="H21" s="33">
        <f t="shared" si="1"/>
        <v>1.0188098202651077</v>
      </c>
      <c r="I21" s="32" t="str">
        <f t="shared" si="2"/>
        <v>Satisfactorio</v>
      </c>
      <c r="J21" s="31" t="s">
        <v>80</v>
      </c>
      <c r="K21" s="30"/>
    </row>
    <row r="22" spans="2:11" x14ac:dyDescent="0.25">
      <c r="B22" s="30">
        <v>2019</v>
      </c>
      <c r="C22" s="30" t="s">
        <v>79</v>
      </c>
      <c r="D22" s="34">
        <v>0.85</v>
      </c>
      <c r="E22" s="35"/>
      <c r="F22" s="35"/>
      <c r="G22" s="34" t="str">
        <f t="shared" si="0"/>
        <v/>
      </c>
      <c r="H22" s="33" t="str">
        <f t="shared" si="1"/>
        <v/>
      </c>
      <c r="I22" s="32" t="str">
        <f t="shared" si="2"/>
        <v/>
      </c>
      <c r="J22" s="31"/>
      <c r="K22" s="30"/>
    </row>
    <row r="23" spans="2:11" x14ac:dyDescent="0.25">
      <c r="B23" s="30">
        <v>2019</v>
      </c>
      <c r="C23" s="30" t="s">
        <v>78</v>
      </c>
      <c r="D23" s="34">
        <v>0.9</v>
      </c>
      <c r="E23" s="35"/>
      <c r="F23" s="35"/>
      <c r="G23" s="34" t="str">
        <f t="shared" si="0"/>
        <v/>
      </c>
      <c r="H23" s="33" t="str">
        <f t="shared" si="1"/>
        <v/>
      </c>
      <c r="I23" s="32" t="str">
        <f t="shared" si="2"/>
        <v/>
      </c>
      <c r="J23" s="31"/>
      <c r="K23" s="30"/>
    </row>
    <row r="24" spans="2:11" x14ac:dyDescent="0.25">
      <c r="B24" s="30">
        <v>2019</v>
      </c>
      <c r="C24" s="30" t="s">
        <v>77</v>
      </c>
      <c r="D24" s="34">
        <v>0.9</v>
      </c>
      <c r="E24" s="35"/>
      <c r="F24" s="35"/>
      <c r="G24" s="34" t="str">
        <f t="shared" si="0"/>
        <v/>
      </c>
      <c r="H24" s="33" t="str">
        <f t="shared" si="1"/>
        <v/>
      </c>
      <c r="I24" s="32" t="str">
        <f t="shared" si="2"/>
        <v/>
      </c>
      <c r="J24" s="31"/>
      <c r="K24" s="30"/>
    </row>
    <row r="25" spans="2:11" x14ac:dyDescent="0.25">
      <c r="C25" s="29"/>
      <c r="D25" s="29"/>
      <c r="E25" s="29"/>
      <c r="F25" s="29"/>
      <c r="G25" s="29"/>
      <c r="H25" s="29"/>
      <c r="I25" s="29"/>
      <c r="J25" s="29"/>
      <c r="K25" s="29"/>
    </row>
    <row r="26" spans="2:11" x14ac:dyDescent="0.25">
      <c r="B26" s="29"/>
      <c r="C26" s="29"/>
      <c r="D26" s="29"/>
      <c r="E26" s="29"/>
      <c r="F26" s="29"/>
      <c r="G26" s="29"/>
      <c r="H26" s="29"/>
      <c r="I26" s="29"/>
      <c r="J26" s="29"/>
      <c r="K26" s="29"/>
    </row>
    <row r="27" spans="2:11" x14ac:dyDescent="0.25">
      <c r="B27" s="29"/>
      <c r="C27" s="29"/>
      <c r="D27" s="29"/>
      <c r="E27" s="29"/>
      <c r="F27" s="29"/>
      <c r="G27" s="29"/>
      <c r="H27" s="29"/>
      <c r="I27" s="29"/>
      <c r="J27" s="29"/>
      <c r="K27" s="29"/>
    </row>
    <row r="28" spans="2:11" x14ac:dyDescent="0.25">
      <c r="B28" s="29"/>
      <c r="C28" s="29"/>
      <c r="D28" s="29"/>
      <c r="E28" s="29"/>
      <c r="F28" s="29"/>
      <c r="G28" s="29"/>
      <c r="H28" s="29"/>
      <c r="I28" s="29"/>
      <c r="J28" s="29"/>
      <c r="K28" s="29"/>
    </row>
    <row r="29" spans="2:11" x14ac:dyDescent="0.25">
      <c r="B29" s="29"/>
      <c r="C29" s="29"/>
      <c r="D29" s="29"/>
      <c r="E29" s="29"/>
      <c r="F29" s="29"/>
      <c r="G29" s="29"/>
      <c r="H29" s="29"/>
      <c r="I29" s="29"/>
      <c r="J29" s="29"/>
      <c r="K29" s="29"/>
    </row>
    <row r="30" spans="2:11" x14ac:dyDescent="0.25">
      <c r="B30" s="29"/>
      <c r="C30" s="29"/>
      <c r="D30" s="29"/>
      <c r="E30" s="29"/>
      <c r="F30" s="29"/>
      <c r="G30" s="29"/>
      <c r="H30" s="29"/>
      <c r="I30" s="29"/>
      <c r="J30" s="29"/>
      <c r="K30" s="29"/>
    </row>
    <row r="31" spans="2:11" x14ac:dyDescent="0.25">
      <c r="B31" s="29"/>
      <c r="C31" s="29"/>
      <c r="D31" s="29"/>
      <c r="E31" s="29"/>
      <c r="F31" s="29"/>
      <c r="G31" s="29"/>
      <c r="H31" s="29"/>
      <c r="I31" s="29"/>
      <c r="J31" s="29"/>
      <c r="K31" s="29"/>
    </row>
    <row r="32" spans="2:11" x14ac:dyDescent="0.25">
      <c r="B32" s="29"/>
      <c r="C32" s="29"/>
      <c r="D32" s="29"/>
      <c r="E32" s="29"/>
      <c r="F32" s="29"/>
      <c r="G32" s="29"/>
      <c r="H32" s="29"/>
      <c r="I32" s="29"/>
      <c r="J32" s="29"/>
      <c r="K32" s="29"/>
    </row>
    <row r="33" spans="2:11" x14ac:dyDescent="0.25">
      <c r="B33" s="29"/>
      <c r="C33" s="29"/>
      <c r="D33" s="29"/>
      <c r="E33" s="29"/>
      <c r="F33" s="29"/>
      <c r="G33" s="29"/>
      <c r="H33" s="29"/>
      <c r="I33" s="29"/>
      <c r="J33" s="29"/>
      <c r="K33" s="29"/>
    </row>
    <row r="34" spans="2:11" x14ac:dyDescent="0.25">
      <c r="B34" s="29"/>
      <c r="C34" s="29"/>
      <c r="D34" s="29"/>
      <c r="E34" s="29"/>
      <c r="F34" s="29"/>
      <c r="G34" s="29"/>
      <c r="H34" s="29"/>
      <c r="I34" s="29"/>
      <c r="J34" s="29"/>
      <c r="K34" s="29"/>
    </row>
    <row r="35" spans="2:11" x14ac:dyDescent="0.25">
      <c r="B35" s="29"/>
      <c r="C35" s="29"/>
      <c r="D35" s="29"/>
      <c r="E35" s="29"/>
      <c r="F35" s="29"/>
      <c r="G35" s="29"/>
      <c r="H35" s="29"/>
      <c r="I35" s="29"/>
      <c r="J35" s="29"/>
      <c r="K35" s="29"/>
    </row>
    <row r="36" spans="2:11" x14ac:dyDescent="0.25">
      <c r="B36" s="29"/>
      <c r="C36" s="29"/>
      <c r="D36" s="29"/>
      <c r="E36" s="29"/>
      <c r="F36" s="29"/>
      <c r="G36" s="29"/>
      <c r="H36" s="29"/>
      <c r="I36" s="29"/>
      <c r="J36" s="29"/>
      <c r="K36" s="29"/>
    </row>
    <row r="37" spans="2:11" ht="15" customHeight="1" x14ac:dyDescent="0.25">
      <c r="B37" s="29"/>
      <c r="C37" s="29"/>
      <c r="D37" s="29"/>
      <c r="E37" s="29"/>
      <c r="F37" s="29"/>
      <c r="G37" s="29"/>
      <c r="H37" s="29"/>
      <c r="I37" s="29"/>
      <c r="J37" s="29"/>
      <c r="K37" s="29"/>
    </row>
    <row r="38" spans="2:11" x14ac:dyDescent="0.25">
      <c r="B38" s="29"/>
      <c r="C38" s="29"/>
      <c r="D38" s="29"/>
      <c r="E38" s="29"/>
      <c r="F38" s="29"/>
      <c r="G38" s="29"/>
      <c r="H38" s="29"/>
      <c r="I38" s="29"/>
      <c r="J38" s="29"/>
      <c r="K38" s="29"/>
    </row>
    <row r="39" spans="2:11" x14ac:dyDescent="0.25">
      <c r="B39" s="29"/>
      <c r="C39" s="29"/>
      <c r="D39" s="29"/>
      <c r="E39" s="29"/>
      <c r="F39" s="29"/>
      <c r="G39" s="29"/>
      <c r="H39" s="29"/>
      <c r="I39" s="29"/>
      <c r="J39" s="29"/>
      <c r="K39" s="29"/>
    </row>
    <row r="40" spans="2:11" x14ac:dyDescent="0.25">
      <c r="B40" s="29"/>
      <c r="C40" s="29"/>
      <c r="D40" s="29"/>
      <c r="E40" s="29"/>
      <c r="F40" s="29"/>
      <c r="G40" s="29"/>
      <c r="H40" s="29"/>
      <c r="I40" s="29"/>
      <c r="J40" s="29"/>
      <c r="K40" s="29"/>
    </row>
    <row r="41" spans="2:11" x14ac:dyDescent="0.25">
      <c r="B41" s="29"/>
      <c r="C41" s="29"/>
      <c r="D41" s="29"/>
      <c r="E41" s="29"/>
      <c r="F41" s="29"/>
      <c r="G41" s="29"/>
      <c r="H41" s="29"/>
      <c r="I41" s="29"/>
      <c r="J41" s="29"/>
      <c r="K41" s="29"/>
    </row>
    <row r="42" spans="2:11" ht="15" customHeight="1" x14ac:dyDescent="0.25"/>
    <row r="43" spans="2:11" x14ac:dyDescent="0.25">
      <c r="E43" s="28"/>
    </row>
    <row r="44" spans="2:11" x14ac:dyDescent="0.25">
      <c r="E44" s="28"/>
    </row>
    <row r="45" spans="2:11" x14ac:dyDescent="0.25">
      <c r="E45" s="28"/>
    </row>
    <row r="46" spans="2:11" x14ac:dyDescent="0.25">
      <c r="E46" s="28"/>
    </row>
  </sheetData>
  <mergeCells count="4">
    <mergeCell ref="M6:O6"/>
    <mergeCell ref="B10:D10"/>
    <mergeCell ref="E10:K10"/>
    <mergeCell ref="H12:I12"/>
  </mergeCells>
  <conditionalFormatting sqref="H13:H21">
    <cfRule type="cellIs" dxfId="37" priority="36" stopIfTrue="1" operator="between">
      <formula>0.66</formula>
      <formula>0.79</formula>
    </cfRule>
    <cfRule type="cellIs" dxfId="36" priority="37" stopIfTrue="1" operator="lessThan">
      <formula>0.66</formula>
    </cfRule>
    <cfRule type="cellIs" dxfId="35" priority="38" stopIfTrue="1" operator="between">
      <formula>0.8</formula>
      <formula>1</formula>
    </cfRule>
  </conditionalFormatting>
  <conditionalFormatting sqref="H13:H21">
    <cfRule type="expression" dxfId="34" priority="35">
      <formula>ISERROR(H13)</formula>
    </cfRule>
  </conditionalFormatting>
  <conditionalFormatting sqref="H13:H21">
    <cfRule type="cellIs" dxfId="33" priority="32" stopIfTrue="1" operator="between">
      <formula>0.66</formula>
      <formula>0.79</formula>
    </cfRule>
    <cfRule type="cellIs" dxfId="32" priority="33" stopIfTrue="1" operator="lessThan">
      <formula>0.66</formula>
    </cfRule>
    <cfRule type="cellIs" dxfId="31" priority="34" stopIfTrue="1" operator="greaterThanOrEqual">
      <formula>0.8</formula>
    </cfRule>
  </conditionalFormatting>
  <conditionalFormatting sqref="I13">
    <cfRule type="containsText" dxfId="30" priority="29" operator="containsText" text="Critico">
      <formula>NOT(ISERROR(SEARCH("Critico",I13)))</formula>
    </cfRule>
    <cfRule type="containsText" dxfId="29" priority="30" operator="containsText" text="Satisfactorio">
      <formula>NOT(ISERROR(SEARCH("Satisfactorio",I13)))</formula>
    </cfRule>
    <cfRule type="containsText" dxfId="28" priority="31" operator="containsText" text="Medio">
      <formula>NOT(ISERROR(SEARCH("Medio",I13)))</formula>
    </cfRule>
  </conditionalFormatting>
  <conditionalFormatting sqref="J13:K24">
    <cfRule type="containsText" dxfId="27" priority="17" operator="containsText" text="Critico">
      <formula>NOT(ISERROR(SEARCH("Critico",J13)))</formula>
    </cfRule>
    <cfRule type="containsText" dxfId="26" priority="18" operator="containsText" text="Satisfactorio">
      <formula>NOT(ISERROR(SEARCH("Satisfactorio",J13)))</formula>
    </cfRule>
    <cfRule type="containsText" dxfId="25" priority="19" operator="containsText" text="Medio">
      <formula>NOT(ISERROR(SEARCH("Medio",J13)))</formula>
    </cfRule>
  </conditionalFormatting>
  <conditionalFormatting sqref="B13:D14 D15:D24 C15:C23">
    <cfRule type="containsText" dxfId="24" priority="26" operator="containsText" text="Critico">
      <formula>NOT(ISERROR(SEARCH("Critico",B13)))</formula>
    </cfRule>
    <cfRule type="containsText" dxfId="23" priority="27" operator="containsText" text="Satisfactorio">
      <formula>NOT(ISERROR(SEARCH("Satisfactorio",B13)))</formula>
    </cfRule>
    <cfRule type="containsText" dxfId="22" priority="28" operator="containsText" text="Medio">
      <formula>NOT(ISERROR(SEARCH("Medio",B13)))</formula>
    </cfRule>
  </conditionalFormatting>
  <conditionalFormatting sqref="C24">
    <cfRule type="containsText" dxfId="21" priority="23" operator="containsText" text="Critico">
      <formula>NOT(ISERROR(SEARCH("Critico",C24)))</formula>
    </cfRule>
    <cfRule type="containsText" dxfId="20" priority="24" operator="containsText" text="Satisfactorio">
      <formula>NOT(ISERROR(SEARCH("Satisfactorio",C24)))</formula>
    </cfRule>
    <cfRule type="containsText" dxfId="19" priority="25" operator="containsText" text="Medio">
      <formula>NOT(ISERROR(SEARCH("Medio",C24)))</formula>
    </cfRule>
  </conditionalFormatting>
  <conditionalFormatting sqref="G13:G21">
    <cfRule type="containsText" dxfId="18" priority="20" operator="containsText" text="Critico">
      <formula>NOT(ISERROR(SEARCH("Critico",G13)))</formula>
    </cfRule>
    <cfRule type="containsText" dxfId="17" priority="21" operator="containsText" text="Satisfactorio">
      <formula>NOT(ISERROR(SEARCH("Satisfactorio",G13)))</formula>
    </cfRule>
    <cfRule type="containsText" dxfId="16" priority="22" operator="containsText" text="Medio">
      <formula>NOT(ISERROR(SEARCH("Medio",G13)))</formula>
    </cfRule>
  </conditionalFormatting>
  <conditionalFormatting sqref="H22:H24">
    <cfRule type="cellIs" dxfId="15" priority="14" stopIfTrue="1" operator="between">
      <formula>0.66</formula>
      <formula>0.79</formula>
    </cfRule>
    <cfRule type="cellIs" dxfId="14" priority="15" stopIfTrue="1" operator="lessThan">
      <formula>0.66</formula>
    </cfRule>
    <cfRule type="cellIs" dxfId="13" priority="16" stopIfTrue="1" operator="between">
      <formula>0.8</formula>
      <formula>1</formula>
    </cfRule>
  </conditionalFormatting>
  <conditionalFormatting sqref="H22:H24">
    <cfRule type="expression" dxfId="12" priority="13">
      <formula>ISERROR(H22)</formula>
    </cfRule>
  </conditionalFormatting>
  <conditionalFormatting sqref="H22:H24">
    <cfRule type="cellIs" dxfId="11" priority="10" stopIfTrue="1" operator="between">
      <formula>0.66</formula>
      <formula>0.79</formula>
    </cfRule>
    <cfRule type="cellIs" dxfId="10" priority="11" stopIfTrue="1" operator="lessThan">
      <formula>0.66</formula>
    </cfRule>
    <cfRule type="cellIs" dxfId="9" priority="12" stopIfTrue="1" operator="greaterThanOrEqual">
      <formula>0.8</formula>
    </cfRule>
  </conditionalFormatting>
  <conditionalFormatting sqref="G22:G24">
    <cfRule type="containsText" dxfId="8" priority="7" operator="containsText" text="Critico">
      <formula>NOT(ISERROR(SEARCH("Critico",G22)))</formula>
    </cfRule>
    <cfRule type="containsText" dxfId="7" priority="8" operator="containsText" text="Satisfactorio">
      <formula>NOT(ISERROR(SEARCH("Satisfactorio",G22)))</formula>
    </cfRule>
    <cfRule type="containsText" dxfId="6" priority="9" operator="containsText" text="Medio">
      <formula>NOT(ISERROR(SEARCH("Medio",G22)))</formula>
    </cfRule>
  </conditionalFormatting>
  <conditionalFormatting sqref="I14:I24">
    <cfRule type="containsText" dxfId="5" priority="4" operator="containsText" text="Critico">
      <formula>NOT(ISERROR(SEARCH("Critico",I14)))</formula>
    </cfRule>
    <cfRule type="containsText" dxfId="4" priority="5" operator="containsText" text="Satisfactorio">
      <formula>NOT(ISERROR(SEARCH("Satisfactorio",I14)))</formula>
    </cfRule>
    <cfRule type="containsText" dxfId="3" priority="6" operator="containsText" text="Medio">
      <formula>NOT(ISERROR(SEARCH("Medio",I14)))</formula>
    </cfRule>
  </conditionalFormatting>
  <conditionalFormatting sqref="B15:B24">
    <cfRule type="containsText" dxfId="2" priority="1" operator="containsText" text="Critico">
      <formula>NOT(ISERROR(SEARCH("Critico",B15)))</formula>
    </cfRule>
    <cfRule type="containsText" dxfId="1" priority="2" operator="containsText" text="Satisfactorio">
      <formula>NOT(ISERROR(SEARCH("Satisfactorio",B15)))</formula>
    </cfRule>
    <cfRule type="containsText" dxfId="0" priority="3" operator="containsText" text="Medio">
      <formula>NOT(ISERROR(SEARCH("Medio",B15)))</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 Formulacion Ing</vt:lpstr>
      <vt:lpstr>Ficha T Seguimiento Ing</vt:lpstr>
      <vt:lpstr>'Ficha T Formulacion Ing'!Área_de_impresión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2019-10-31T22:18:46Z</dcterms:created>
  <dcterms:modified xsi:type="dcterms:W3CDTF">2019-10-31T22:21:20Z</dcterms:modified>
</cp:coreProperties>
</file>