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13_ncr:1_{41322D19-EBD9-4AEB-951E-EA06D0890B61}" xr6:coauthVersionLast="36" xr6:coauthVersionMax="36" xr10:uidLastSave="{00000000-0000-0000-0000-000000000000}"/>
  <bookViews>
    <workbookView xWindow="0" yWindow="0" windowWidth="21600" windowHeight="8325" activeTab="1" xr2:uid="{5EBEDE49-A8B8-4A49-BE34-870CB23A605F}"/>
  </bookViews>
  <sheets>
    <sheet name="Ficha T Formulacion MP Dep" sheetId="1" r:id="rId1"/>
    <sheet name="Ficha T Seguimiento MP Dep" sheetId="2" r:id="rId2"/>
  </sheets>
  <externalReferences>
    <externalReference r:id="rId3"/>
  </externalReferences>
  <definedNames>
    <definedName name="__xlnm.Print_Titles">{#NAME?}</definedName>
    <definedName name="__xlnm.Print_Titles_1">#REF!</definedName>
    <definedName name="_xlnm.Print_Area" localSheetId="0">'Ficha T Formulacion MP Dep'!$B$2:$M$57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2" i="2" l="1"/>
  <c r="G22" i="2"/>
  <c r="I22" i="2"/>
  <c r="F22" i="2"/>
  <c r="E22" i="2"/>
  <c r="E10" i="2" l="1"/>
  <c r="G13" i="2"/>
  <c r="H13" i="2" s="1"/>
  <c r="I13" i="2"/>
  <c r="G14" i="2"/>
  <c r="H14" i="2"/>
  <c r="I14" i="2"/>
  <c r="G15" i="2"/>
  <c r="H15" i="2" s="1"/>
  <c r="G16" i="2"/>
  <c r="I16" i="2" s="1"/>
  <c r="H16" i="2"/>
  <c r="G17" i="2"/>
  <c r="H17" i="2"/>
  <c r="I17" i="2"/>
  <c r="G18" i="2"/>
  <c r="H18" i="2"/>
  <c r="I18" i="2"/>
  <c r="G19" i="2"/>
  <c r="H19" i="2" s="1"/>
  <c r="G20" i="2"/>
  <c r="I20" i="2" s="1"/>
  <c r="H20" i="2"/>
  <c r="G21" i="2"/>
  <c r="H21" i="2"/>
  <c r="I21" i="2"/>
  <c r="G23" i="2"/>
  <c r="H23" i="2"/>
  <c r="I23" i="2"/>
  <c r="G24" i="2"/>
  <c r="H24" i="2" s="1"/>
  <c r="G25" i="2"/>
  <c r="I25" i="2" s="1"/>
  <c r="H25" i="2"/>
  <c r="I24" i="2" l="1"/>
  <c r="I19" i="2"/>
  <c r="I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1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1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100-000003000000}">
      <text>
        <r>
          <rPr>
            <sz val="9"/>
            <color indexed="81"/>
            <rFont val="Tahoma"/>
            <family val="2"/>
          </rPr>
          <t>se refiere al campo que ayudará al control documental de los indicadores; por lo cual, diligencie considerando que:</t>
        </r>
      </text>
    </comment>
    <comment ref="B16" authorId="0" shapeId="0" xr:uid="{00000000-0006-0000-0100-000004000000}">
      <text>
        <r>
          <rPr>
            <sz val="9"/>
            <color indexed="81"/>
            <rFont val="Tahoma"/>
            <family val="2"/>
          </rPr>
          <t>si el indicador corresponde a un indicador de producto o resultado del Plan de Desarrollo vigente.</t>
        </r>
      </text>
    </comment>
    <comment ref="F16" authorId="0" shapeId="0" xr:uid="{00000000-0006-0000-01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1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100-000007000000}">
      <text>
        <r>
          <rPr>
            <sz val="9"/>
            <color indexed="81"/>
            <rFont val="Tahoma"/>
            <family val="2"/>
          </rPr>
          <t>si el indicador permite establecer la relación de productividad en el uso de los recursos. (DANE)</t>
        </r>
      </text>
    </comment>
    <comment ref="B18" authorId="0" shapeId="0" xr:uid="{00000000-0006-0000-0100-000008000000}">
      <text>
        <r>
          <rPr>
            <sz val="9"/>
            <color indexed="81"/>
            <rFont val="Tahoma"/>
            <family val="2"/>
          </rPr>
          <t>si el indicador corresponde a la medición de un trámite o un servicio priorizado por la entidad.</t>
        </r>
      </text>
    </comment>
    <comment ref="F18" authorId="0" shapeId="0" xr:uid="{00000000-0006-0000-01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1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1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100-00000C000000}">
      <text>
        <r>
          <rPr>
            <sz val="9"/>
            <color indexed="81"/>
            <rFont val="Tahoma"/>
            <family val="2"/>
          </rPr>
          <t>pretende identificar a mayor detalle el contexto donde se realiza la medición del indicador; diligencie en el campo:</t>
        </r>
      </text>
    </comment>
    <comment ref="B23" authorId="1" shapeId="0" xr:uid="{00000000-0006-0000-01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1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1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1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1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100-000012000000}">
      <text>
        <r>
          <rPr>
            <sz val="9"/>
            <color indexed="81"/>
            <rFont val="Tahoma"/>
            <family val="2"/>
          </rPr>
          <t>Se diligencia la expresión verbal, precisa y concreta que identifica el indicador.</t>
        </r>
      </text>
    </comment>
    <comment ref="B38" authorId="2" shapeId="0" xr:uid="{00000000-0006-0000-01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100-000014000000}">
      <text>
        <r>
          <rPr>
            <sz val="9"/>
            <color indexed="81"/>
            <rFont val="Tahoma"/>
            <family val="2"/>
          </rPr>
          <t xml:space="preserve">Se diligencia la explicación conceptual de cada uno de los términos utilizados en el indicador. </t>
        </r>
      </text>
    </comment>
    <comment ref="B40" authorId="2" shapeId="0" xr:uid="{00000000-0006-0000-01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1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1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1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1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1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1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1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1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1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1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1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100-000021000000}">
      <text>
        <r>
          <rPr>
            <sz val="9"/>
            <color indexed="81"/>
            <rFont val="Tahoma"/>
            <family val="2"/>
          </rPr>
          <t>Se diligencia el organismo  encargado de la elaboración del indicador.</t>
        </r>
      </text>
    </comment>
    <comment ref="B55" authorId="2" shapeId="0" xr:uid="{00000000-0006-0000-01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100-000023000000}">
      <text>
        <r>
          <rPr>
            <sz val="9"/>
            <color indexed="81"/>
            <rFont val="Tahoma"/>
            <family val="2"/>
          </rPr>
          <t>Se diligencia la fecha en que formula el indicador.</t>
        </r>
      </text>
    </comment>
    <comment ref="H56" authorId="2" shapeId="0" xr:uid="{00000000-0006-0000-01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<sst xmlns="http://schemas.openxmlformats.org/spreadsheetml/2006/main" count="127" uniqueCount="115">
  <si>
    <t>* Si aplica</t>
  </si>
  <si>
    <t>06/04/2018</t>
  </si>
  <si>
    <t>Fecha de actualización de la Ficha  Técnica</t>
  </si>
  <si>
    <t>09/07/2018</t>
  </si>
  <si>
    <t>Fecha de elaboración de la Ficha  Técnica</t>
  </si>
  <si>
    <t>Ninguno</t>
  </si>
  <si>
    <t>Observaciones</t>
  </si>
  <si>
    <t>Gestión de Finanzas Públicas - Subproceso de Segumiento Manejo y Control Presupuestal.</t>
  </si>
  <si>
    <t xml:space="preserve">Responsable </t>
  </si>
  <si>
    <t>Sistema de Gestión Admiistrativa Financiera Territorial SAP</t>
  </si>
  <si>
    <t>Fuente de los Datos</t>
  </si>
  <si>
    <t>Mensual</t>
  </si>
  <si>
    <t>Periodicidad de  medición (Mes/trimestre/Semestre/Anual)</t>
  </si>
  <si>
    <t>10% de la vigencia 2017</t>
  </si>
  <si>
    <t xml:space="preserve">Línea de Base </t>
  </si>
  <si>
    <t>No Aplica</t>
  </si>
  <si>
    <t>Desagregación geográfica*</t>
  </si>
  <si>
    <t>Desagregación temática*</t>
  </si>
  <si>
    <t>Valores de Referencia*</t>
  </si>
  <si>
    <t>V2= Número total de Modificaciones Presupuestales realizadas por las  dependencias de la entidad</t>
  </si>
  <si>
    <t>V1= Número Modificaciones Presupuestales realizadas por la dependencia con mayores solicitudes</t>
  </si>
  <si>
    <t>Definición de Variables de la Formula</t>
  </si>
  <si>
    <t>( V1 / V2 ) * 100</t>
  </si>
  <si>
    <t>Formula</t>
  </si>
  <si>
    <t>Porcentaje</t>
  </si>
  <si>
    <t>Unidad de Medida</t>
  </si>
  <si>
    <t>Cumplimiento satisfactorio: &lt;= 50%
Cumplimiento medio:  Entre 50% y 65%
Cumplimiento crítico: &gt;= 65%</t>
  </si>
  <si>
    <t>Rangos de Cumplimiento</t>
  </si>
  <si>
    <t>1. Generar reporte del Sistema de Gestión Administrativo y Financiero Territorial - SGAFT, de todos los actos administrativos realizados en el periodo de medición.
2. verificar que los actos administrativos, hallan sido aprobados en las actas de confis para ser comparados.
3. Realizar el calculo entre los actos administrativos elaborados en el SGAFT por cada organismo, frente a los aprobados por el CONFIS, por cada organismo.</t>
  </si>
  <si>
    <t>Método de Medición</t>
  </si>
  <si>
    <t>Determinar el porcentaje de la dependencia que mas solicitudes realiza al presupuesto</t>
  </si>
  <si>
    <t>Objetivo del Indicador</t>
  </si>
  <si>
    <t xml:space="preserve">Modificaciones Presupuestales: Corresponde a los cambios que se le hacen al presupuesto de la vigencia, a solicitud de los organismos de la Administración Municipal, a traves de un acto administrativo, elaborado por el subproceso de Seguimiento Manejo y Control Presupuestal.
CONFIS: Concejo de Política Fiscal, organo rector de la política fiscal, que coordina el sistema presupuestal, integrado por el Sr Alcalde, Director del Departamento Administrativo de Hacienda y el Director de Planeación Municipal y la secretaria la ejerce la Subdirección de Finanzas Públicas.
Porcentaje de Modificaciones Presupuestales realizadas en SAP de las autorizadas por el CONFIS: Corresponde al seguimiento y medición, que se hace a las modificaciones realizadas en SAP, del total de las autorizadas por el CONFIS Municipal, por medio de los actos administrativos. </t>
  </si>
  <si>
    <t>Deficiones y conceptos</t>
  </si>
  <si>
    <t>Sigla o abreviatura*</t>
  </si>
  <si>
    <t>Porcentaje de Modificaciones Presupuestales realizadas por el organismo con mayores solicitudes del total  de la entidad</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</si>
  <si>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</si>
  <si>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</si>
  <si>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</si>
  <si>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</si>
  <si>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</si>
  <si>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</si>
  <si>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</si>
  <si>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</si>
  <si>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</si>
  <si>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</si>
  <si>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MAHP03.06.02.18.P02</t>
  </si>
  <si>
    <t>Procedimiento (Código):</t>
  </si>
  <si>
    <t>MAHP03.06.02. - Seguimiento Manejo y Control Presupuestal</t>
  </si>
  <si>
    <t>Subproceso:</t>
  </si>
  <si>
    <t>MAHP03.06 - Gestión de Finanzas Públicas</t>
  </si>
  <si>
    <t>Proceso:</t>
  </si>
  <si>
    <t>MAHP03. - Gestión de Hacienda Pública</t>
  </si>
  <si>
    <t>Macroproceso:</t>
  </si>
  <si>
    <t>Modelo de operación por procesos</t>
  </si>
  <si>
    <t>5.1.1:  Finanzas Públicas Sostenibles</t>
  </si>
  <si>
    <t>Programa:</t>
  </si>
  <si>
    <t>5.1: Gerencia Pública basada en resulados y defensa de lo público</t>
  </si>
  <si>
    <t xml:space="preserve">Componente: </t>
  </si>
  <si>
    <t>5: Cali Participativa y Bien Gobernada</t>
  </si>
  <si>
    <t>Eje:</t>
  </si>
  <si>
    <t>Cali progresa contigo vigencia 2016-2019</t>
  </si>
  <si>
    <t>Plan de Desarrollo Municipal</t>
  </si>
  <si>
    <t xml:space="preserve">Descripción </t>
  </si>
  <si>
    <t>Otro ¿cual?</t>
  </si>
  <si>
    <t>Otro ¿Cuál?</t>
  </si>
  <si>
    <t>Efectividad</t>
  </si>
  <si>
    <t>x</t>
  </si>
  <si>
    <t>Trámites y servicios</t>
  </si>
  <si>
    <t>Eficacia</t>
  </si>
  <si>
    <t>Procesos</t>
  </si>
  <si>
    <t>Eficiencia</t>
  </si>
  <si>
    <t>Plan de desarrollo</t>
  </si>
  <si>
    <t>Código del Indicador</t>
  </si>
  <si>
    <t>Tipo de Indicador</t>
  </si>
  <si>
    <t>Indicador asociado a:</t>
  </si>
  <si>
    <t xml:space="preserve">1. IDENTIFICACIÓN </t>
  </si>
  <si>
    <t>Dic</t>
  </si>
  <si>
    <t>Nov</t>
  </si>
  <si>
    <t>Oct</t>
  </si>
  <si>
    <t>El organismo con mayor número de actos administrativos fue la Secretaria de Seguridad y Justicia con 3 actos administrativos</t>
  </si>
  <si>
    <t>Sep</t>
  </si>
  <si>
    <t>El organismo con mayor número de actos administrativos fue el Departamento Administrativo de Hacienda con 5 actos administrativos</t>
  </si>
  <si>
    <t>Agto</t>
  </si>
  <si>
    <t>El organismo con mayor número de actos administrativos fue la Secretaria de Salud con 3 actos administrativos</t>
  </si>
  <si>
    <t>Julio</t>
  </si>
  <si>
    <t>El organismo con mayor número de actos administrativos fue la Secretaria de Bienestar Social con 23 actos administrativos</t>
  </si>
  <si>
    <t>Junio</t>
  </si>
  <si>
    <t>El organismo con mayor número de actos administrativos fue el Dpto Administrativo de Hda Municipal con 33 actos administrativos</t>
  </si>
  <si>
    <t>Mayo</t>
  </si>
  <si>
    <t>El organismo con mayor número de actos administrativos fue el Dpto Administrativo de Hda Municipal con 34 actos administrativos</t>
  </si>
  <si>
    <t>Abril</t>
  </si>
  <si>
    <t>El organismo con mayor número de actos administrativos fue Secretaria de Educación con 11 actos administrativos</t>
  </si>
  <si>
    <t>Marzo</t>
  </si>
  <si>
    <t>El organismo con mayor número de actos administrativos fue Secretaria de Salud con 3 actos administrativos</t>
  </si>
  <si>
    <t>Febrero</t>
  </si>
  <si>
    <t>El organismo con mayor número de actos administrativos fue Secretaria de Bienestar Social con 5 actos administrativos</t>
  </si>
  <si>
    <t>Enero</t>
  </si>
  <si>
    <t>Mejora</t>
  </si>
  <si>
    <t>Análisis y Observaciones</t>
  </si>
  <si>
    <t>% de Cumplimiento de la meta</t>
  </si>
  <si>
    <t>Resultado del Indicador</t>
  </si>
  <si>
    <t>Meta según Periodicidad de medición</t>
  </si>
  <si>
    <t>Periodicidad de  medición (Mes/trimestre/Semestre/Año)</t>
  </si>
  <si>
    <t>Vigencia 
(Año del seguiminto)</t>
  </si>
  <si>
    <t>&gt;</t>
  </si>
  <si>
    <t>Rojo</t>
  </si>
  <si>
    <t>y</t>
  </si>
  <si>
    <t xml:space="preserve">entre </t>
  </si>
  <si>
    <t>amarillo</t>
  </si>
  <si>
    <t>&lt;=</t>
  </si>
  <si>
    <t>verde</t>
  </si>
  <si>
    <t>% Cumplimiento</t>
  </si>
  <si>
    <t>MAHP03.06.18.FT12</t>
  </si>
  <si>
    <t>Jul-Sep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</si>
</sst>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color rgb="FFFF0000"/>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14" fillId="0" borderId="0"/>
  </cellStyleXfs>
  <cellXfs count="147">
    <xf numFmtId="0" fontId="0" fillId="0" borderId="0" xfId="0"/>
    <xf numFmtId="0" fontId="1" fillId="0" borderId="0" xfId="1" applyAlignment="1">
      <alignment vertical="center"/>
    </xf>
    <xf numFmtId="0" fontId="4" fillId="2" borderId="6" xfId="1" applyFont="1" applyFill="1" applyBorder="1" applyAlignment="1" applyProtection="1">
      <alignment vertical="center" wrapText="1"/>
    </xf>
    <xf numFmtId="0" fontId="4" fillId="2" borderId="10" xfId="1" applyFont="1" applyFill="1" applyBorder="1" applyAlignment="1" applyProtection="1">
      <alignment vertical="center" wrapText="1"/>
    </xf>
    <xf numFmtId="0" fontId="4" fillId="2" borderId="13" xfId="1" applyFont="1" applyFill="1" applyBorder="1" applyAlignment="1" applyProtection="1">
      <alignment vertical="center" wrapText="1"/>
    </xf>
    <xf numFmtId="0" fontId="4" fillId="2" borderId="13" xfId="1" applyFont="1" applyFill="1" applyBorder="1" applyAlignment="1" applyProtection="1">
      <alignment horizontal="left" vertical="center" wrapText="1"/>
    </xf>
    <xf numFmtId="0" fontId="7" fillId="2" borderId="13" xfId="1" applyFont="1" applyFill="1" applyBorder="1" applyAlignment="1">
      <alignment vertical="center"/>
    </xf>
    <xf numFmtId="0" fontId="4" fillId="2" borderId="13" xfId="1" applyFont="1" applyFill="1" applyBorder="1" applyAlignment="1">
      <alignment vertical="center"/>
    </xf>
    <xf numFmtId="0" fontId="1" fillId="0" borderId="0" xfId="1" applyAlignment="1">
      <alignment horizontal="left" vertical="center"/>
    </xf>
    <xf numFmtId="0" fontId="4" fillId="4" borderId="13" xfId="1" applyFont="1" applyFill="1" applyBorder="1" applyAlignment="1" applyProtection="1">
      <alignment horizontal="center" vertical="center"/>
      <protection locked="0"/>
    </xf>
    <xf numFmtId="0" fontId="7" fillId="2" borderId="13" xfId="1" applyFont="1" applyFill="1" applyBorder="1" applyAlignment="1">
      <alignment horizontal="left" vertical="center"/>
    </xf>
    <xf numFmtId="0" fontId="3" fillId="3" borderId="23" xfId="1" applyFont="1" applyFill="1" applyBorder="1" applyAlignment="1">
      <alignment vertical="center"/>
    </xf>
    <xf numFmtId="0" fontId="1" fillId="3" borderId="0" xfId="1" applyFill="1" applyBorder="1" applyAlignment="1">
      <alignment vertical="center"/>
    </xf>
    <xf numFmtId="0" fontId="3" fillId="3" borderId="0" xfId="1" applyFont="1" applyFill="1" applyBorder="1" applyAlignment="1">
      <alignment vertical="center"/>
    </xf>
    <xf numFmtId="0" fontId="3" fillId="3" borderId="0" xfId="1" applyFont="1" applyFill="1" applyBorder="1" applyAlignment="1" applyProtection="1">
      <alignment vertical="center"/>
      <protection locked="0"/>
    </xf>
    <xf numFmtId="0" fontId="3" fillId="3" borderId="0" xfId="1" applyFont="1" applyFill="1" applyBorder="1" applyAlignment="1" applyProtection="1">
      <alignment horizontal="center" vertical="center"/>
      <protection locked="0"/>
    </xf>
    <xf numFmtId="0" fontId="1" fillId="0" borderId="24" xfId="1" applyBorder="1" applyAlignment="1">
      <alignment vertical="center"/>
    </xf>
    <xf numFmtId="0" fontId="3" fillId="2" borderId="12" xfId="1" applyFont="1" applyFill="1" applyBorder="1" applyAlignment="1">
      <alignment horizontal="left" vertical="center"/>
    </xf>
    <xf numFmtId="0" fontId="1" fillId="0" borderId="0" xfId="1" applyBorder="1" applyAlignment="1">
      <alignment vertical="center"/>
    </xf>
    <xf numFmtId="0" fontId="3" fillId="3" borderId="12" xfId="1" applyFont="1" applyFill="1" applyBorder="1" applyAlignment="1" applyProtection="1">
      <alignment horizontal="center" vertical="center"/>
      <protection locked="0"/>
    </xf>
    <xf numFmtId="0" fontId="3" fillId="2" borderId="13" xfId="1" applyFont="1" applyFill="1" applyBorder="1" applyAlignment="1">
      <alignment horizontal="left" vertical="center"/>
    </xf>
    <xf numFmtId="0" fontId="8" fillId="3" borderId="23"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0" xfId="1" applyFont="1" applyFill="1" applyBorder="1" applyAlignment="1">
      <alignment horizontal="center" vertical="center"/>
    </xf>
    <xf numFmtId="0" fontId="8" fillId="3" borderId="16" xfId="1" applyFont="1" applyFill="1" applyBorder="1" applyAlignment="1">
      <alignment horizontal="center" vertical="center"/>
    </xf>
    <xf numFmtId="0" fontId="3" fillId="3" borderId="32" xfId="1" applyFont="1" applyFill="1" applyBorder="1" applyAlignment="1">
      <alignment vertical="center"/>
    </xf>
    <xf numFmtId="0" fontId="3" fillId="3" borderId="33" xfId="1" applyFont="1" applyFill="1" applyBorder="1" applyAlignment="1">
      <alignment vertical="center"/>
    </xf>
    <xf numFmtId="0" fontId="1" fillId="0" borderId="33" xfId="1" applyBorder="1" applyAlignment="1">
      <alignment vertical="center"/>
    </xf>
    <xf numFmtId="0" fontId="3" fillId="3" borderId="34" xfId="1" applyFont="1" applyFill="1" applyBorder="1" applyAlignment="1">
      <alignment vertical="center"/>
    </xf>
    <xf numFmtId="0" fontId="1" fillId="0" borderId="0" xfId="1"/>
    <xf numFmtId="0" fontId="1" fillId="0" borderId="0" xfId="1" applyBorder="1"/>
    <xf numFmtId="164" fontId="1" fillId="0" borderId="0" xfId="1" applyNumberFormat="1" applyBorder="1"/>
    <xf numFmtId="0" fontId="1" fillId="0" borderId="0" xfId="1" applyBorder="1" applyAlignment="1"/>
    <xf numFmtId="0" fontId="1" fillId="0" borderId="0" xfId="1" applyBorder="1" applyAlignment="1" applyProtection="1">
      <alignment vertical="center"/>
      <protection hidden="1"/>
    </xf>
    <xf numFmtId="0" fontId="6" fillId="0" borderId="38" xfId="1" applyFont="1" applyBorder="1" applyAlignment="1">
      <alignment horizontal="center" vertical="center"/>
    </xf>
    <xf numFmtId="0" fontId="6" fillId="0" borderId="38" xfId="1" applyFont="1" applyBorder="1" applyAlignment="1">
      <alignment horizontal="justify" vertical="top" wrapText="1"/>
    </xf>
    <xf numFmtId="0" fontId="6" fillId="0" borderId="39" xfId="1" applyFont="1" applyBorder="1" applyAlignment="1">
      <alignment horizontal="center" vertical="center"/>
    </xf>
    <xf numFmtId="165"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3" fillId="9" borderId="38" xfId="1" applyNumberFormat="1" applyFont="1" applyFill="1" applyBorder="1" applyAlignment="1">
      <alignment horizontal="center" vertical="center"/>
    </xf>
    <xf numFmtId="9" fontId="6" fillId="0" borderId="39" xfId="2" applyFont="1" applyBorder="1" applyAlignment="1">
      <alignment horizontal="center" vertical="center"/>
    </xf>
    <xf numFmtId="0" fontId="6" fillId="0" borderId="38" xfId="1" applyNumberFormat="1" applyFont="1" applyBorder="1" applyAlignment="1">
      <alignment horizontal="center" vertical="center"/>
    </xf>
    <xf numFmtId="0" fontId="6" fillId="0" borderId="39" xfId="1" applyFont="1" applyBorder="1" applyAlignment="1">
      <alignment horizontal="justify" vertical="top" wrapText="1"/>
    </xf>
    <xf numFmtId="9" fontId="6" fillId="8" borderId="40" xfId="2" applyFont="1" applyFill="1" applyBorder="1" applyAlignment="1" applyProtection="1">
      <alignment horizontal="center" vertical="center"/>
      <protection hidden="1"/>
    </xf>
    <xf numFmtId="3" fontId="3" fillId="9" borderId="39" xfId="1" applyNumberFormat="1" applyFont="1" applyFill="1" applyBorder="1" applyAlignment="1">
      <alignment horizontal="center" vertical="center"/>
    </xf>
    <xf numFmtId="0" fontId="6" fillId="0" borderId="39" xfId="3" applyNumberFormat="1" applyFont="1" applyBorder="1" applyAlignment="1">
      <alignment horizontal="center" vertical="center"/>
    </xf>
    <xf numFmtId="0" fontId="13" fillId="4" borderId="12" xfId="1" applyFont="1" applyFill="1" applyBorder="1" applyAlignment="1" applyProtection="1">
      <alignment horizontal="center" vertical="center" wrapText="1"/>
      <protection hidden="1"/>
    </xf>
    <xf numFmtId="0" fontId="13" fillId="4" borderId="12" xfId="4" applyFont="1" applyFill="1" applyBorder="1" applyAlignment="1" applyProtection="1">
      <alignment horizontal="center" vertical="center" wrapText="1"/>
      <protection hidden="1"/>
    </xf>
    <xf numFmtId="0" fontId="1" fillId="0" borderId="28" xfId="1" applyBorder="1"/>
    <xf numFmtId="9" fontId="1" fillId="0" borderId="0" xfId="1" applyNumberFormat="1" applyAlignment="1">
      <alignment horizontal="left" vertical="center"/>
    </xf>
    <xf numFmtId="0" fontId="1" fillId="0" borderId="0" xfId="1" applyAlignment="1">
      <alignment horizontal="right"/>
    </xf>
    <xf numFmtId="0" fontId="1" fillId="10" borderId="0" xfId="1" applyFill="1"/>
    <xf numFmtId="0" fontId="3" fillId="0" borderId="0" xfId="1" applyFont="1" applyBorder="1" applyAlignment="1">
      <alignment vertical="center"/>
    </xf>
    <xf numFmtId="9" fontId="1" fillId="0" borderId="0" xfId="1" applyNumberFormat="1"/>
    <xf numFmtId="0" fontId="1" fillId="11" borderId="0" xfId="1" applyFill="1"/>
    <xf numFmtId="0" fontId="1" fillId="12" borderId="0" xfId="1" applyFill="1"/>
    <xf numFmtId="0" fontId="1" fillId="0" borderId="12" xfId="1" applyBorder="1" applyAlignment="1">
      <alignment horizontal="center" vertical="center"/>
    </xf>
    <xf numFmtId="0" fontId="3" fillId="3" borderId="30" xfId="1" applyFont="1" applyFill="1" applyBorder="1" applyAlignment="1">
      <alignment horizontal="center" vertical="center" wrapText="1"/>
    </xf>
    <xf numFmtId="0" fontId="3" fillId="3" borderId="29" xfId="1" applyFont="1" applyFill="1" applyBorder="1" applyAlignment="1">
      <alignment horizontal="center" vertical="center" wrapText="1"/>
    </xf>
    <xf numFmtId="0" fontId="3" fillId="3" borderId="28" xfId="1" applyFont="1" applyFill="1" applyBorder="1" applyAlignment="1">
      <alignment horizontal="center" vertical="center" wrapText="1"/>
    </xf>
    <xf numFmtId="0" fontId="3" fillId="3" borderId="27" xfId="1" applyFont="1" applyFill="1" applyBorder="1" applyAlignment="1">
      <alignment horizontal="center" vertical="center" wrapText="1"/>
    </xf>
    <xf numFmtId="0" fontId="3" fillId="3" borderId="26" xfId="1" applyFont="1" applyFill="1" applyBorder="1" applyAlignment="1">
      <alignment horizontal="center" vertical="center" wrapText="1"/>
    </xf>
    <xf numFmtId="0" fontId="3" fillId="3" borderId="25" xfId="1" applyFont="1" applyFill="1" applyBorder="1" applyAlignment="1">
      <alignment horizontal="center" vertical="center" wrapText="1"/>
    </xf>
    <xf numFmtId="0" fontId="3" fillId="3" borderId="34" xfId="1" applyFont="1" applyFill="1" applyBorder="1" applyAlignment="1">
      <alignment horizontal="center" vertical="center"/>
    </xf>
    <xf numFmtId="0" fontId="3" fillId="3" borderId="33" xfId="1" applyFont="1" applyFill="1" applyBorder="1" applyAlignment="1">
      <alignment horizontal="center" vertical="center"/>
    </xf>
    <xf numFmtId="0" fontId="3" fillId="3" borderId="32" xfId="1" applyFont="1" applyFill="1" applyBorder="1" applyAlignment="1">
      <alignment horizontal="center" vertical="center"/>
    </xf>
    <xf numFmtId="0" fontId="3" fillId="3" borderId="24" xfId="1" applyFont="1" applyFill="1" applyBorder="1" applyAlignment="1">
      <alignment horizontal="center" vertical="center"/>
    </xf>
    <xf numFmtId="0" fontId="3" fillId="3" borderId="0" xfId="1" applyFont="1" applyFill="1" applyBorder="1" applyAlignment="1">
      <alignment horizontal="center" vertical="center"/>
    </xf>
    <xf numFmtId="0" fontId="3" fillId="3" borderId="23" xfId="1" applyFont="1" applyFill="1" applyBorder="1" applyAlignment="1">
      <alignment horizontal="center" vertical="center"/>
    </xf>
    <xf numFmtId="0" fontId="3" fillId="3" borderId="37" xfId="1" applyFont="1" applyFill="1" applyBorder="1" applyAlignment="1">
      <alignment horizontal="center" vertical="center"/>
    </xf>
    <xf numFmtId="0" fontId="3" fillId="3" borderId="36" xfId="1" applyFont="1" applyFill="1" applyBorder="1" applyAlignment="1">
      <alignment horizontal="center" vertical="center"/>
    </xf>
    <xf numFmtId="0" fontId="3" fillId="3" borderId="35" xfId="1" applyFont="1" applyFill="1" applyBorder="1" applyAlignment="1">
      <alignment horizontal="center" vertical="center"/>
    </xf>
    <xf numFmtId="0" fontId="8" fillId="5" borderId="31" xfId="1" applyFont="1" applyFill="1" applyBorder="1" applyAlignment="1">
      <alignment horizontal="center" vertical="center"/>
    </xf>
    <xf numFmtId="0" fontId="8" fillId="5" borderId="8" xfId="1" applyFont="1" applyFill="1" applyBorder="1" applyAlignment="1">
      <alignment horizontal="center" vertical="center"/>
    </xf>
    <xf numFmtId="0" fontId="8" fillId="5" borderId="7" xfId="1" applyFont="1" applyFill="1" applyBorder="1" applyAlignment="1">
      <alignment horizontal="center" vertical="center"/>
    </xf>
    <xf numFmtId="0" fontId="10" fillId="7" borderId="13" xfId="1" applyFont="1" applyFill="1" applyBorder="1" applyAlignment="1">
      <alignment horizontal="center" vertical="center"/>
    </xf>
    <xf numFmtId="0" fontId="10" fillId="7" borderId="12" xfId="1" applyFont="1" applyFill="1" applyBorder="1" applyAlignment="1">
      <alignment horizontal="center" vertical="center"/>
    </xf>
    <xf numFmtId="0" fontId="10" fillId="6" borderId="12" xfId="1" applyFont="1" applyFill="1" applyBorder="1" applyAlignment="1">
      <alignment horizontal="center" vertical="center"/>
    </xf>
    <xf numFmtId="0" fontId="9" fillId="4" borderId="22" xfId="1" applyFont="1" applyFill="1" applyBorder="1" applyAlignment="1">
      <alignment horizontal="center" vertical="center"/>
    </xf>
    <xf numFmtId="0" fontId="9" fillId="4" borderId="21" xfId="1" applyFont="1" applyFill="1" applyBorder="1" applyAlignment="1">
      <alignment horizontal="center" vertical="center"/>
    </xf>
    <xf numFmtId="0" fontId="9" fillId="4" borderId="20" xfId="1" applyFont="1" applyFill="1" applyBorder="1" applyAlignment="1">
      <alignment horizontal="center" vertical="center"/>
    </xf>
    <xf numFmtId="0" fontId="9" fillId="4" borderId="16" xfId="1" applyFont="1" applyFill="1" applyBorder="1" applyAlignment="1">
      <alignment horizontal="center" vertical="center"/>
    </xf>
    <xf numFmtId="0" fontId="9" fillId="4" borderId="15" xfId="1" applyFont="1" applyFill="1" applyBorder="1" applyAlignment="1">
      <alignment horizontal="center" vertical="center"/>
    </xf>
    <xf numFmtId="0" fontId="9" fillId="4" borderId="14" xfId="1" applyFont="1" applyFill="1" applyBorder="1" applyAlignment="1">
      <alignment horizontal="center" vertical="center"/>
    </xf>
    <xf numFmtId="0" fontId="7" fillId="2" borderId="10" xfId="1" applyFont="1" applyFill="1" applyBorder="1" applyAlignment="1">
      <alignment horizontal="left" vertical="center" wrapText="1"/>
    </xf>
    <xf numFmtId="0" fontId="7" fillId="2" borderId="19" xfId="1" applyFont="1" applyFill="1" applyBorder="1" applyAlignment="1">
      <alignment horizontal="left" vertical="center" wrapText="1"/>
    </xf>
    <xf numFmtId="0" fontId="7" fillId="3" borderId="9" xfId="1" applyFont="1" applyFill="1" applyBorder="1" applyAlignment="1" applyProtection="1">
      <alignment horizontal="left" vertical="center"/>
    </xf>
    <xf numFmtId="0" fontId="7" fillId="3" borderId="8" xfId="1" applyFont="1" applyFill="1" applyBorder="1" applyAlignment="1" applyProtection="1">
      <alignment horizontal="left" vertical="center"/>
    </xf>
    <xf numFmtId="0" fontId="7" fillId="3" borderId="18" xfId="1" applyFont="1" applyFill="1" applyBorder="1" applyAlignment="1" applyProtection="1">
      <alignment horizontal="left" vertical="center"/>
    </xf>
    <xf numFmtId="0" fontId="6" fillId="3" borderId="9" xfId="1" applyFont="1" applyFill="1" applyBorder="1" applyAlignment="1" applyProtection="1">
      <alignment horizontal="left" vertical="center"/>
    </xf>
    <xf numFmtId="0" fontId="6" fillId="3" borderId="8" xfId="1" applyFont="1" applyFill="1" applyBorder="1" applyAlignment="1" applyProtection="1">
      <alignment horizontal="left" vertical="center"/>
    </xf>
    <xf numFmtId="0" fontId="6" fillId="3" borderId="7" xfId="1" applyFont="1" applyFill="1" applyBorder="1" applyAlignment="1" applyProtection="1">
      <alignment horizontal="left" vertical="center"/>
    </xf>
    <xf numFmtId="0" fontId="4" fillId="3" borderId="12" xfId="1" applyFont="1" applyFill="1" applyBorder="1" applyAlignment="1">
      <alignment horizontal="left" vertical="center" wrapText="1"/>
    </xf>
    <xf numFmtId="0" fontId="6" fillId="3" borderId="12" xfId="1" applyFont="1" applyFill="1" applyBorder="1" applyAlignment="1" applyProtection="1">
      <alignment horizontal="left" vertical="center"/>
    </xf>
    <xf numFmtId="0" fontId="6" fillId="3" borderId="11" xfId="1" applyFont="1" applyFill="1" applyBorder="1" applyAlignment="1" applyProtection="1">
      <alignment horizontal="left" vertical="center"/>
    </xf>
    <xf numFmtId="0" fontId="7" fillId="2" borderId="17" xfId="1" applyFont="1" applyFill="1" applyBorder="1" applyAlignment="1">
      <alignment horizontal="left" vertical="center" wrapText="1"/>
    </xf>
    <xf numFmtId="0" fontId="5" fillId="3" borderId="9" xfId="1" applyFont="1" applyFill="1" applyBorder="1" applyAlignment="1" applyProtection="1">
      <alignment horizontal="left" vertical="center"/>
    </xf>
    <xf numFmtId="0" fontId="5" fillId="3" borderId="8" xfId="1" applyFont="1" applyFill="1" applyBorder="1" applyAlignment="1" applyProtection="1">
      <alignment horizontal="left" vertical="center"/>
    </xf>
    <xf numFmtId="0" fontId="5" fillId="3" borderId="7" xfId="1" applyFont="1" applyFill="1" applyBorder="1" applyAlignment="1" applyProtection="1">
      <alignment horizontal="left" vertical="center"/>
    </xf>
    <xf numFmtId="0" fontId="7" fillId="2" borderId="17" xfId="1" applyFont="1" applyFill="1" applyBorder="1" applyAlignment="1">
      <alignment horizontal="left" vertical="center"/>
    </xf>
    <xf numFmtId="0" fontId="7" fillId="2" borderId="13" xfId="1" applyFont="1" applyFill="1" applyBorder="1" applyAlignment="1">
      <alignment horizontal="left" vertical="center"/>
    </xf>
    <xf numFmtId="0" fontId="4" fillId="3" borderId="12" xfId="1" applyFont="1" applyFill="1" applyBorder="1" applyAlignment="1">
      <alignment horizontal="left" vertical="center"/>
    </xf>
    <xf numFmtId="0" fontId="8" fillId="5" borderId="16" xfId="1" applyFont="1" applyFill="1" applyBorder="1" applyAlignment="1">
      <alignment horizontal="center" vertical="center"/>
    </xf>
    <xf numFmtId="0" fontId="8" fillId="5" borderId="15" xfId="1" applyFont="1" applyFill="1" applyBorder="1" applyAlignment="1">
      <alignment horizontal="center" vertical="center"/>
    </xf>
    <xf numFmtId="0" fontId="8" fillId="5" borderId="14" xfId="1" applyFont="1" applyFill="1" applyBorder="1" applyAlignment="1">
      <alignment horizontal="center" vertical="center"/>
    </xf>
    <xf numFmtId="0" fontId="4" fillId="4" borderId="12" xfId="1" applyFont="1" applyFill="1" applyBorder="1" applyAlignment="1" applyProtection="1">
      <alignment horizontal="center" vertical="center"/>
      <protection locked="0"/>
    </xf>
    <xf numFmtId="0" fontId="4" fillId="4" borderId="11" xfId="1" applyFont="1" applyFill="1" applyBorder="1" applyAlignment="1" applyProtection="1">
      <alignment horizontal="center" vertical="center"/>
      <protection locked="0"/>
    </xf>
    <xf numFmtId="0" fontId="3" fillId="3" borderId="12" xfId="1" applyFont="1" applyFill="1" applyBorder="1" applyAlignment="1" applyProtection="1">
      <alignment horizontal="left" vertical="center" wrapText="1"/>
      <protection locked="0"/>
    </xf>
    <xf numFmtId="0" fontId="3" fillId="3" borderId="11" xfId="1" applyFont="1" applyFill="1" applyBorder="1" applyAlignment="1" applyProtection="1">
      <alignment horizontal="left" vertical="center" wrapText="1"/>
      <protection locked="0"/>
    </xf>
    <xf numFmtId="0" fontId="6" fillId="3" borderId="9" xfId="1" applyFont="1" applyFill="1" applyBorder="1" applyAlignment="1" applyProtection="1">
      <alignment horizontal="left" vertical="center" wrapText="1"/>
      <protection locked="0"/>
    </xf>
    <xf numFmtId="0" fontId="6" fillId="3" borderId="8" xfId="1" applyFont="1" applyFill="1" applyBorder="1" applyAlignment="1" applyProtection="1">
      <alignment horizontal="left" vertical="center" wrapText="1"/>
      <protection locked="0"/>
    </xf>
    <xf numFmtId="0" fontId="6" fillId="3" borderId="7" xfId="1" applyFont="1" applyFill="1" applyBorder="1" applyAlignment="1" applyProtection="1">
      <alignment horizontal="left" vertical="center" wrapText="1"/>
      <protection locked="0"/>
    </xf>
    <xf numFmtId="0" fontId="5" fillId="3" borderId="9" xfId="1" applyFont="1" applyFill="1" applyBorder="1" applyAlignment="1" applyProtection="1">
      <alignment horizontal="left" vertical="center" wrapText="1"/>
      <protection locked="0"/>
    </xf>
    <xf numFmtId="0" fontId="5" fillId="3" borderId="8" xfId="1" applyFont="1" applyFill="1" applyBorder="1" applyAlignment="1" applyProtection="1">
      <alignment horizontal="left" vertical="center" wrapText="1"/>
      <protection locked="0"/>
    </xf>
    <xf numFmtId="0" fontId="5" fillId="3" borderId="7" xfId="1" applyFont="1" applyFill="1" applyBorder="1" applyAlignment="1" applyProtection="1">
      <alignment horizontal="left" vertical="center" wrapText="1"/>
      <protection locked="0"/>
    </xf>
    <xf numFmtId="0" fontId="3" fillId="0" borderId="12" xfId="1" applyFont="1" applyBorder="1" applyAlignment="1" applyProtection="1">
      <alignment horizontal="left" vertical="center" wrapText="1"/>
      <protection locked="0"/>
    </xf>
    <xf numFmtId="0" fontId="3" fillId="0" borderId="11" xfId="1" applyFont="1" applyBorder="1" applyAlignment="1" applyProtection="1">
      <alignment horizontal="left" vertical="center" wrapText="1"/>
      <protection locked="0"/>
    </xf>
    <xf numFmtId="0" fontId="5" fillId="0" borderId="9" xfId="1" applyFont="1" applyBorder="1" applyAlignment="1" applyProtection="1">
      <alignment horizontal="left" vertical="center" wrapText="1"/>
      <protection locked="0"/>
    </xf>
    <xf numFmtId="0" fontId="5" fillId="0" borderId="8" xfId="1" applyFont="1" applyBorder="1" applyAlignment="1" applyProtection="1">
      <alignment horizontal="left" vertical="center" wrapText="1"/>
      <protection locked="0"/>
    </xf>
    <xf numFmtId="0" fontId="5" fillId="0" borderId="7" xfId="1" applyFont="1" applyBorder="1" applyAlignment="1" applyProtection="1">
      <alignment horizontal="left" vertical="center" wrapText="1"/>
      <protection locked="0"/>
    </xf>
    <xf numFmtId="0" fontId="3" fillId="0" borderId="9" xfId="1" applyFont="1" applyBorder="1" applyAlignment="1" applyProtection="1">
      <alignment horizontal="left" vertical="center" wrapText="1"/>
      <protection locked="0"/>
    </xf>
    <xf numFmtId="0" fontId="3" fillId="0" borderId="8" xfId="1" applyFont="1" applyBorder="1" applyAlignment="1" applyProtection="1">
      <alignment horizontal="left" vertical="center" wrapText="1"/>
      <protection locked="0"/>
    </xf>
    <xf numFmtId="0" fontId="3" fillId="0" borderId="7" xfId="1" applyFont="1" applyBorder="1" applyAlignment="1" applyProtection="1">
      <alignment horizontal="left" vertical="center" wrapText="1"/>
      <protection locked="0"/>
    </xf>
    <xf numFmtId="0" fontId="4" fillId="2" borderId="13" xfId="1" applyFont="1" applyFill="1" applyBorder="1" applyAlignment="1" applyProtection="1">
      <alignment vertical="center" wrapText="1"/>
    </xf>
    <xf numFmtId="9" fontId="6" fillId="3" borderId="9" xfId="1" applyNumberFormat="1" applyFont="1" applyFill="1" applyBorder="1" applyAlignment="1" applyProtection="1">
      <alignment horizontal="left" vertical="center" wrapText="1"/>
      <protection locked="0"/>
    </xf>
    <xf numFmtId="0" fontId="2" fillId="0" borderId="0" xfId="1" applyFont="1" applyAlignment="1">
      <alignment horizontal="left" vertical="center"/>
    </xf>
    <xf numFmtId="9" fontId="5" fillId="0" borderId="12" xfId="1" applyNumberFormat="1" applyFont="1" applyBorder="1" applyAlignment="1" applyProtection="1">
      <alignment horizontal="left" vertical="center" wrapText="1"/>
      <protection locked="0"/>
    </xf>
    <xf numFmtId="0" fontId="5" fillId="0" borderId="12" xfId="1" applyNumberFormat="1" applyFont="1" applyBorder="1" applyAlignment="1" applyProtection="1">
      <alignment horizontal="left" vertical="center" wrapText="1"/>
      <protection locked="0"/>
    </xf>
    <xf numFmtId="0" fontId="5" fillId="0" borderId="11" xfId="1" applyNumberFormat="1" applyFont="1" applyBorder="1" applyAlignment="1" applyProtection="1">
      <alignment horizontal="left" vertical="center" wrapText="1"/>
      <protection locked="0"/>
    </xf>
    <xf numFmtId="9" fontId="3" fillId="0" borderId="9" xfId="1" applyNumberFormat="1" applyFont="1" applyBorder="1" applyAlignment="1" applyProtection="1">
      <alignment horizontal="left" vertical="center" wrapText="1"/>
      <protection locked="0"/>
    </xf>
    <xf numFmtId="9" fontId="3" fillId="0" borderId="8" xfId="1" applyNumberFormat="1" applyFont="1" applyBorder="1" applyAlignment="1" applyProtection="1">
      <alignment horizontal="left" vertical="center" wrapText="1"/>
      <protection locked="0"/>
    </xf>
    <xf numFmtId="9" fontId="3" fillId="0" borderId="7" xfId="1" applyNumberFormat="1" applyFont="1" applyBorder="1" applyAlignment="1" applyProtection="1">
      <alignment horizontal="left" vertical="center" wrapText="1"/>
      <protection locked="0"/>
    </xf>
    <xf numFmtId="0" fontId="5" fillId="0" borderId="12" xfId="1" applyFont="1" applyBorder="1" applyAlignment="1" applyProtection="1">
      <alignment horizontal="left" vertical="center" wrapText="1"/>
      <protection locked="0"/>
    </xf>
    <xf numFmtId="0" fontId="5" fillId="0" borderId="11" xfId="1" applyFont="1" applyBorder="1" applyAlignment="1" applyProtection="1">
      <alignment horizontal="left" vertical="center" wrapText="1"/>
      <protection locked="0"/>
    </xf>
    <xf numFmtId="49" fontId="3" fillId="0" borderId="3" xfId="1" applyNumberFormat="1" applyFont="1" applyBorder="1" applyAlignment="1" applyProtection="1">
      <alignment horizontal="left" vertical="center" wrapText="1"/>
      <protection locked="0"/>
    </xf>
    <xf numFmtId="49" fontId="3" fillId="0" borderId="2" xfId="1" applyNumberFormat="1" applyFont="1" applyBorder="1" applyAlignment="1" applyProtection="1">
      <alignment horizontal="left" vertical="center" wrapText="1"/>
      <protection locked="0"/>
    </xf>
    <xf numFmtId="49" fontId="3" fillId="0" borderId="5" xfId="1" applyNumberFormat="1" applyFont="1" applyBorder="1" applyAlignment="1" applyProtection="1">
      <alignment horizontal="left" vertical="center" wrapText="1"/>
      <protection locked="0"/>
    </xf>
    <xf numFmtId="0" fontId="4" fillId="2" borderId="4" xfId="1" applyFont="1" applyFill="1" applyBorder="1" applyAlignment="1" applyProtection="1">
      <alignment horizontal="center" vertical="center" wrapText="1"/>
    </xf>
    <xf numFmtId="49" fontId="3" fillId="0" borderId="3" xfId="1" applyNumberFormat="1" applyFont="1" applyBorder="1" applyAlignment="1" applyProtection="1">
      <alignment horizontal="center" vertical="center" wrapText="1"/>
      <protection locked="0"/>
    </xf>
    <xf numFmtId="49" fontId="3" fillId="0" borderId="2" xfId="1" applyNumberFormat="1" applyFont="1" applyBorder="1" applyAlignment="1" applyProtection="1">
      <alignment horizontal="center" vertical="center" wrapText="1"/>
      <protection locked="0"/>
    </xf>
    <xf numFmtId="49" fontId="3" fillId="0" borderId="1" xfId="1" applyNumberFormat="1" applyFont="1" applyBorder="1" applyAlignment="1" applyProtection="1">
      <alignment horizontal="center" vertical="center" wrapText="1"/>
      <protection locked="0"/>
    </xf>
    <xf numFmtId="0" fontId="1" fillId="0" borderId="0" xfId="1" applyAlignment="1">
      <alignment horizontal="center" vertical="center"/>
    </xf>
    <xf numFmtId="0" fontId="16" fillId="5" borderId="12" xfId="1" applyFont="1" applyFill="1" applyBorder="1" applyAlignment="1">
      <alignment horizontal="left" vertical="center"/>
    </xf>
    <xf numFmtId="0" fontId="15" fillId="3" borderId="9" xfId="1" applyFont="1" applyFill="1" applyBorder="1" applyAlignment="1" applyProtection="1">
      <alignment horizontal="center" vertical="center" wrapText="1"/>
    </xf>
    <xf numFmtId="0" fontId="15" fillId="3" borderId="8" xfId="1" applyFont="1" applyFill="1" applyBorder="1" applyAlignment="1" applyProtection="1">
      <alignment horizontal="center" vertical="center" wrapText="1"/>
    </xf>
    <xf numFmtId="0" fontId="15" fillId="3" borderId="18" xfId="1" applyFont="1" applyFill="1" applyBorder="1" applyAlignment="1" applyProtection="1">
      <alignment horizontal="center" vertical="center" wrapText="1"/>
    </xf>
    <xf numFmtId="0" fontId="13" fillId="4" borderId="12" xfId="1" applyFont="1" applyFill="1" applyBorder="1" applyAlignment="1" applyProtection="1">
      <alignment horizontal="center" vertical="center" wrapText="1"/>
      <protection hidden="1"/>
    </xf>
  </cellXfs>
  <cellStyles count="5">
    <cellStyle name="Millares 2" xfId="3" xr:uid="{7402CF18-B958-40D8-B1E9-0B24A7798897}"/>
    <cellStyle name="Normal" xfId="0" builtinId="0"/>
    <cellStyle name="Normal 2 2" xfId="4" xr:uid="{5D559801-F8FC-424F-A8EB-10413A572C7C}"/>
    <cellStyle name="Normal 5" xfId="1" xr:uid="{D0740843-750F-4D15-9F50-D9E3C0F33958}"/>
    <cellStyle name="Porcentaje 2" xfId="2" xr:uid="{977F0F7B-8707-4710-8DC1-1B31203B0752}"/>
  </cellStyles>
  <dxfs count="4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MP Dep'!$C$13:$C$25</c:f>
              <c:strCache>
                <c:ptCount val="13"/>
                <c:pt idx="0">
                  <c:v>Enero</c:v>
                </c:pt>
                <c:pt idx="1">
                  <c:v>Febrero</c:v>
                </c:pt>
                <c:pt idx="2">
                  <c:v>Marzo</c:v>
                </c:pt>
                <c:pt idx="3">
                  <c:v>Abril</c:v>
                </c:pt>
                <c:pt idx="4">
                  <c:v>Mayo</c:v>
                </c:pt>
                <c:pt idx="5">
                  <c:v>Junio</c:v>
                </c:pt>
                <c:pt idx="6">
                  <c:v>Julio</c:v>
                </c:pt>
                <c:pt idx="7">
                  <c:v>Agto</c:v>
                </c:pt>
                <c:pt idx="8">
                  <c:v>Sep</c:v>
                </c:pt>
                <c:pt idx="9">
                  <c:v>Jul-Sep</c:v>
                </c:pt>
                <c:pt idx="10">
                  <c:v>Oct</c:v>
                </c:pt>
                <c:pt idx="11">
                  <c:v>Nov</c:v>
                </c:pt>
                <c:pt idx="12">
                  <c:v>Dic</c:v>
                </c:pt>
              </c:strCache>
            </c:strRef>
          </c:cat>
          <c:val>
            <c:numRef>
              <c:f>'Ficha T Seguimiento MP Dep'!$D$13:$D$25</c:f>
              <c:numCache>
                <c:formatCode>0%</c:formatCode>
                <c:ptCount val="13"/>
                <c:pt idx="0">
                  <c:v>0.1</c:v>
                </c:pt>
                <c:pt idx="1">
                  <c:v>0.1</c:v>
                </c:pt>
                <c:pt idx="2">
                  <c:v>0.1</c:v>
                </c:pt>
                <c:pt idx="3">
                  <c:v>0.1</c:v>
                </c:pt>
                <c:pt idx="4">
                  <c:v>0.1</c:v>
                </c:pt>
                <c:pt idx="5">
                  <c:v>0.1</c:v>
                </c:pt>
                <c:pt idx="6">
                  <c:v>0.1</c:v>
                </c:pt>
                <c:pt idx="7">
                  <c:v>0.1</c:v>
                </c:pt>
                <c:pt idx="8">
                  <c:v>0.1</c:v>
                </c:pt>
                <c:pt idx="9">
                  <c:v>0.1</c:v>
                </c:pt>
                <c:pt idx="10">
                  <c:v>0.1</c:v>
                </c:pt>
                <c:pt idx="11">
                  <c:v>0.1</c:v>
                </c:pt>
                <c:pt idx="12">
                  <c:v>0.1</c:v>
                </c:pt>
              </c:numCache>
            </c:numRef>
          </c:val>
          <c:extLst>
            <c:ext xmlns:c16="http://schemas.microsoft.com/office/drawing/2014/chart" uri="{C3380CC4-5D6E-409C-BE32-E72D297353CC}">
              <c16:uniqueId val="{00000000-5918-4AF5-BEDB-3A7AAD8FA4B6}"/>
            </c:ext>
          </c:extLst>
        </c:ser>
        <c:ser>
          <c:idx val="1"/>
          <c:order val="1"/>
          <c:tx>
            <c:v>Resultado</c:v>
          </c:tx>
          <c:spPr>
            <a:solidFill>
              <a:srgbClr val="0070C0"/>
            </a:solidFill>
            <a:scene3d>
              <a:camera prst="orthographicFront"/>
              <a:lightRig rig="threePt" dir="t"/>
            </a:scene3d>
            <a:sp3d>
              <a:bevelT/>
            </a:sp3d>
          </c:spPr>
          <c:invertIfNegative val="0"/>
          <c:cat>
            <c:strRef>
              <c:f>'Ficha T Seguimiento MP Dep'!$C$13:$C$25</c:f>
              <c:strCache>
                <c:ptCount val="13"/>
                <c:pt idx="0">
                  <c:v>Enero</c:v>
                </c:pt>
                <c:pt idx="1">
                  <c:v>Febrero</c:v>
                </c:pt>
                <c:pt idx="2">
                  <c:v>Marzo</c:v>
                </c:pt>
                <c:pt idx="3">
                  <c:v>Abril</c:v>
                </c:pt>
                <c:pt idx="4">
                  <c:v>Mayo</c:v>
                </c:pt>
                <c:pt idx="5">
                  <c:v>Junio</c:v>
                </c:pt>
                <c:pt idx="6">
                  <c:v>Julio</c:v>
                </c:pt>
                <c:pt idx="7">
                  <c:v>Agto</c:v>
                </c:pt>
                <c:pt idx="8">
                  <c:v>Sep</c:v>
                </c:pt>
                <c:pt idx="9">
                  <c:v>Jul-Sep</c:v>
                </c:pt>
                <c:pt idx="10">
                  <c:v>Oct</c:v>
                </c:pt>
                <c:pt idx="11">
                  <c:v>Nov</c:v>
                </c:pt>
                <c:pt idx="12">
                  <c:v>Dic</c:v>
                </c:pt>
              </c:strCache>
            </c:strRef>
          </c:cat>
          <c:val>
            <c:numRef>
              <c:f>'Ficha T Seguimiento MP Dep'!$G$13:$G$25</c:f>
              <c:numCache>
                <c:formatCode>0%</c:formatCode>
                <c:ptCount val="13"/>
                <c:pt idx="0">
                  <c:v>0.45454545454545453</c:v>
                </c:pt>
                <c:pt idx="1">
                  <c:v>0.16666666666666666</c:v>
                </c:pt>
                <c:pt idx="2">
                  <c:v>0.25714285714285712</c:v>
                </c:pt>
                <c:pt idx="3">
                  <c:v>0.64150943396226412</c:v>
                </c:pt>
                <c:pt idx="4">
                  <c:v>0.5892857142857143</c:v>
                </c:pt>
                <c:pt idx="5">
                  <c:v>0.13609467455621302</c:v>
                </c:pt>
                <c:pt idx="6">
                  <c:v>0.33333333333333331</c:v>
                </c:pt>
                <c:pt idx="7">
                  <c:v>0.27777777777777779</c:v>
                </c:pt>
                <c:pt idx="8">
                  <c:v>0.1875</c:v>
                </c:pt>
                <c:pt idx="9">
                  <c:v>0.2558139534883721</c:v>
                </c:pt>
                <c:pt idx="10">
                  <c:v>0</c:v>
                </c:pt>
                <c:pt idx="11">
                  <c:v>0</c:v>
                </c:pt>
                <c:pt idx="12">
                  <c:v>0</c:v>
                </c:pt>
              </c:numCache>
            </c:numRef>
          </c:val>
          <c:extLst>
            <c:ext xmlns:c16="http://schemas.microsoft.com/office/drawing/2014/chart" uri="{C3380CC4-5D6E-409C-BE32-E72D297353CC}">
              <c16:uniqueId val="{00000001-5918-4AF5-BEDB-3A7AAD8FA4B6}"/>
            </c:ext>
          </c:extLst>
        </c:ser>
        <c:dLbls>
          <c:showLegendKey val="0"/>
          <c:showVal val="0"/>
          <c:showCatName val="0"/>
          <c:showSerName val="0"/>
          <c:showPercent val="0"/>
          <c:showBubbleSize val="0"/>
        </c:dLbls>
        <c:gapWidth val="75"/>
        <c:overlap val="-25"/>
        <c:axId val="1909620160"/>
        <c:axId val="1909626688"/>
      </c:barChart>
      <c:catAx>
        <c:axId val="1909620160"/>
        <c:scaling>
          <c:orientation val="minMax"/>
        </c:scaling>
        <c:delete val="0"/>
        <c:axPos val="b"/>
        <c:numFmt formatCode="General" sourceLinked="1"/>
        <c:majorTickMark val="none"/>
        <c:minorTickMark val="none"/>
        <c:tickLblPos val="nextTo"/>
        <c:txPr>
          <a:bodyPr/>
          <a:lstStyle/>
          <a:p>
            <a:pPr>
              <a:defRPr sz="1100"/>
            </a:pPr>
            <a:endParaRPr lang="es-CO"/>
          </a:p>
        </c:txPr>
        <c:crossAx val="1909626688"/>
        <c:crosses val="autoZero"/>
        <c:auto val="1"/>
        <c:lblAlgn val="ctr"/>
        <c:lblOffset val="100"/>
        <c:noMultiLvlLbl val="0"/>
      </c:catAx>
      <c:valAx>
        <c:axId val="19096266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90962016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68180B0-305B-49B6-AE15-75C8DC6A2B5B}"/>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819D62E7-E2F5-42BA-BBDD-782E0709FDA2}"/>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8CC885C4-FF89-41D8-BA28-5419AEF5A78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89C2B238-EF4B-4035-BFCF-8AD8696F57F7}"/>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1FA28E0B-20C1-410F-A5B9-264B0D41CE1C}"/>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ECFC2359-0AB5-444F-B4D0-3C9A01D293E2}"/>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31083B7B-A8C1-4C99-BE45-0798AF5E9B0D}"/>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CA3211CC-5734-4E20-BC11-A1D9CD3E7AEC}"/>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435CD28E-DB0C-4C4A-9E6B-E46181049E7C}"/>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3157D84F-5F2D-40FD-9F94-376D1168CC85}"/>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3D1DBA4C-B862-47E3-8BA6-529E21EA548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29A7A729-02A3-46BF-B863-66B5B318B68E}"/>
            </a:ext>
          </a:extLst>
        </xdr:cNvPr>
        <xdr:cNvGrpSpPr>
          <a:grpSpLocks/>
        </xdr:cNvGrpSpPr>
      </xdr:nvGrpSpPr>
      <xdr:grpSpPr bwMode="auto">
        <a:xfrm>
          <a:off x="361950" y="381000"/>
          <a:ext cx="12001500" cy="1304925"/>
          <a:chOff x="596900" y="2852737"/>
          <a:chExt cx="7950200" cy="1152527"/>
        </a:xfrm>
      </xdr:grpSpPr>
      <xdr:grpSp>
        <xdr:nvGrpSpPr>
          <xdr:cNvPr id="3" name="37 Grupo">
            <a:extLst>
              <a:ext uri="{FF2B5EF4-FFF2-40B4-BE49-F238E27FC236}">
                <a16:creationId xmlns:a16="http://schemas.microsoft.com/office/drawing/2014/main" id="{16B83BDC-B82E-4553-8CD0-7277B1BA2507}"/>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A8704A-0F5B-4C8D-AE3D-027B5C2B27D5}"/>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D54BCD49-EE1D-4EF0-8971-5394BA4C70F1}"/>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354A4D64-3CA6-4DE8-8108-45DD0607E004}"/>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8EBA7645-B81D-45C4-A9C9-784F9B0F422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200E59B3-BE4E-4A46-999D-85A37D13F8E4}"/>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89F2713-5021-473A-9BAC-1FBE4501CC4E}"/>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670C8792-8CA5-41CA-A09D-1863FFAF21F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E1CA81EE-DD89-49D7-AF8B-63A663BE6844}"/>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C6D7EE26-5A13-4F6B-98B2-E1DC82B2AB06}"/>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26</xdr:row>
      <xdr:rowOff>63500</xdr:rowOff>
    </xdr:from>
    <xdr:to>
      <xdr:col>10</xdr:col>
      <xdr:colOff>1269999</xdr:colOff>
      <xdr:row>46</xdr:row>
      <xdr:rowOff>63499</xdr:rowOff>
    </xdr:to>
    <xdr:graphicFrame macro="">
      <xdr:nvGraphicFramePr>
        <xdr:cNvPr id="13" name="12 Gráfico">
          <a:extLst>
            <a:ext uri="{FF2B5EF4-FFF2-40B4-BE49-F238E27FC236}">
              <a16:creationId xmlns:a16="http://schemas.microsoft.com/office/drawing/2014/main" id="{AD09BB04-5302-4DFA-9FF7-F0D0A28D9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rlos.daza\Desktop\carpeta%20de%20segurida%20carlos%20daz\Hacienda\Grupo%20Ejecuci&#243;n%20Pptal\MOP%20-%20Gesti&#243;n%20Pptal\MAHP03.06.02%20nuevo\2019\Seguimiento%20Nueva%20Plantilla%20Indicadores%20de%20Gesti&#243;n%20SMCP%20a%20Septiembre%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 Formulacion Gastos"/>
      <sheetName val="Ficha T Seguimiento Gastos"/>
      <sheetName val="Ficha T Formulacion MP"/>
      <sheetName val="Ficha T Seguimiento MP"/>
      <sheetName val="Ficha T Formulacion Supe o Defi"/>
      <sheetName val="Ficha T Seguimiento Supe o Defi"/>
      <sheetName val="Ficha T Formulacion Ren Ctas"/>
      <sheetName val="Ficha T Seguimiento Ren Ctas"/>
      <sheetName val="Ficha T Formulacion Confis"/>
      <sheetName val="Ficha T Seguimiento Confis"/>
      <sheetName val="Ficha T Formulacion Ing"/>
      <sheetName val="Ficha T Seguimiento Ing"/>
      <sheetName val="Ficha T Formulacion MP Dep"/>
      <sheetName val="Ficha T Seguimiento MP De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7">
          <cell r="C37" t="str">
            <v>Porcentaje de Modificaciones Presupuestales realizadas por el organismo con mayores solicitudes del total  de la entidad</v>
          </cell>
        </row>
      </sheetData>
      <sheetData sheetId="13">
        <row r="13">
          <cell r="C13" t="str">
            <v>Enero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D4510-2597-403C-80D8-CB1341710E9B}">
  <dimension ref="B1:M58"/>
  <sheetViews>
    <sheetView showGridLines="0" topLeftCell="A40" zoomScale="85" zoomScaleNormal="85" workbookViewId="0">
      <selection activeCell="C41" sqref="C41:M41"/>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63"/>
      <c r="C2" s="64"/>
      <c r="D2" s="64"/>
      <c r="E2" s="64"/>
      <c r="F2" s="64"/>
      <c r="G2" s="64"/>
      <c r="H2" s="64"/>
      <c r="I2" s="64"/>
      <c r="J2" s="64"/>
      <c r="K2" s="64"/>
      <c r="L2" s="64"/>
      <c r="M2" s="65"/>
    </row>
    <row r="3" spans="2:13" x14ac:dyDescent="0.25">
      <c r="B3" s="66"/>
      <c r="C3" s="67"/>
      <c r="D3" s="67"/>
      <c r="E3" s="67"/>
      <c r="F3" s="67"/>
      <c r="G3" s="67"/>
      <c r="H3" s="67"/>
      <c r="I3" s="67"/>
      <c r="J3" s="67"/>
      <c r="K3" s="67"/>
      <c r="L3" s="67"/>
      <c r="M3" s="68"/>
    </row>
    <row r="4" spans="2:13" x14ac:dyDescent="0.25">
      <c r="B4" s="66"/>
      <c r="C4" s="67"/>
      <c r="D4" s="67"/>
      <c r="E4" s="67"/>
      <c r="F4" s="67"/>
      <c r="G4" s="67"/>
      <c r="H4" s="67"/>
      <c r="I4" s="67"/>
      <c r="J4" s="67"/>
      <c r="K4" s="67"/>
      <c r="L4" s="67"/>
      <c r="M4" s="68"/>
    </row>
    <row r="5" spans="2:13" x14ac:dyDescent="0.25">
      <c r="B5" s="66"/>
      <c r="C5" s="67"/>
      <c r="D5" s="67"/>
      <c r="E5" s="67"/>
      <c r="F5" s="67"/>
      <c r="G5" s="67"/>
      <c r="H5" s="67"/>
      <c r="I5" s="67"/>
      <c r="J5" s="67"/>
      <c r="K5" s="67"/>
      <c r="L5" s="67"/>
      <c r="M5" s="68"/>
    </row>
    <row r="6" spans="2:13" x14ac:dyDescent="0.25">
      <c r="B6" s="66"/>
      <c r="C6" s="67"/>
      <c r="D6" s="67"/>
      <c r="E6" s="67"/>
      <c r="F6" s="67"/>
      <c r="G6" s="67"/>
      <c r="H6" s="67"/>
      <c r="I6" s="67"/>
      <c r="J6" s="67"/>
      <c r="K6" s="67"/>
      <c r="L6" s="67"/>
      <c r="M6" s="68"/>
    </row>
    <row r="7" spans="2:13" x14ac:dyDescent="0.25">
      <c r="B7" s="66"/>
      <c r="C7" s="67"/>
      <c r="D7" s="67"/>
      <c r="E7" s="67"/>
      <c r="F7" s="67"/>
      <c r="G7" s="67"/>
      <c r="H7" s="67"/>
      <c r="I7" s="67"/>
      <c r="J7" s="67"/>
      <c r="K7" s="67"/>
      <c r="L7" s="67"/>
      <c r="M7" s="68"/>
    </row>
    <row r="8" spans="2:13" x14ac:dyDescent="0.25">
      <c r="B8" s="66"/>
      <c r="C8" s="67"/>
      <c r="D8" s="67"/>
      <c r="E8" s="67"/>
      <c r="F8" s="67"/>
      <c r="G8" s="67"/>
      <c r="H8" s="67"/>
      <c r="I8" s="67"/>
      <c r="J8" s="67"/>
      <c r="K8" s="67"/>
      <c r="L8" s="67"/>
      <c r="M8" s="68"/>
    </row>
    <row r="9" spans="2:13" x14ac:dyDescent="0.25">
      <c r="B9" s="66"/>
      <c r="C9" s="67"/>
      <c r="D9" s="67"/>
      <c r="E9" s="67"/>
      <c r="F9" s="67"/>
      <c r="G9" s="67"/>
      <c r="H9" s="67"/>
      <c r="I9" s="67"/>
      <c r="J9" s="67"/>
      <c r="K9" s="67"/>
      <c r="L9" s="67"/>
      <c r="M9" s="68"/>
    </row>
    <row r="10" spans="2:13" ht="15.75" thickBot="1" x14ac:dyDescent="0.3">
      <c r="B10" s="69"/>
      <c r="C10" s="70"/>
      <c r="D10" s="70"/>
      <c r="E10" s="70"/>
      <c r="F10" s="70"/>
      <c r="G10" s="70"/>
      <c r="H10" s="70"/>
      <c r="I10" s="70"/>
      <c r="J10" s="70"/>
      <c r="K10" s="70"/>
      <c r="L10" s="70"/>
      <c r="M10" s="71"/>
    </row>
    <row r="11" spans="2:13" ht="12.75" customHeight="1" x14ac:dyDescent="0.25">
      <c r="B11" s="28"/>
      <c r="C11" s="26"/>
      <c r="D11" s="26"/>
      <c r="E11" s="26"/>
      <c r="F11" s="27"/>
      <c r="G11" s="26"/>
      <c r="H11" s="26"/>
      <c r="I11" s="26"/>
      <c r="J11" s="26"/>
      <c r="K11" s="26"/>
      <c r="L11" s="26"/>
      <c r="M11" s="25"/>
    </row>
    <row r="12" spans="2:13" ht="23.25" customHeight="1" x14ac:dyDescent="0.25">
      <c r="B12" s="72" t="s">
        <v>76</v>
      </c>
      <c r="C12" s="73"/>
      <c r="D12" s="73"/>
      <c r="E12" s="73"/>
      <c r="F12" s="73"/>
      <c r="G12" s="73"/>
      <c r="H12" s="73"/>
      <c r="I12" s="73"/>
      <c r="J12" s="73"/>
      <c r="K12" s="73"/>
      <c r="L12" s="73"/>
      <c r="M12" s="74"/>
    </row>
    <row r="13" spans="2:13" ht="15.75" customHeight="1" x14ac:dyDescent="0.25">
      <c r="B13" s="24"/>
      <c r="C13" s="22"/>
      <c r="D13" s="23"/>
      <c r="E13" s="23"/>
      <c r="F13" s="22"/>
      <c r="G13" s="22"/>
      <c r="H13" s="22"/>
      <c r="I13" s="23"/>
      <c r="J13" s="23"/>
      <c r="K13" s="22"/>
      <c r="L13" s="22"/>
      <c r="M13" s="21"/>
    </row>
    <row r="14" spans="2:13" ht="12.75" customHeight="1" x14ac:dyDescent="0.25">
      <c r="B14" s="75" t="s">
        <v>75</v>
      </c>
      <c r="C14" s="76"/>
      <c r="D14" s="13"/>
      <c r="E14" s="13"/>
      <c r="F14" s="77" t="s">
        <v>74</v>
      </c>
      <c r="G14" s="77"/>
      <c r="H14" s="77"/>
      <c r="I14" s="13"/>
      <c r="J14" s="13"/>
      <c r="K14" s="77" t="s">
        <v>73</v>
      </c>
      <c r="L14" s="77"/>
      <c r="M14" s="11"/>
    </row>
    <row r="15" spans="2:13" ht="12.75" customHeight="1" x14ac:dyDescent="0.25">
      <c r="B15" s="75"/>
      <c r="C15" s="76"/>
      <c r="D15" s="13"/>
      <c r="E15" s="13"/>
      <c r="F15" s="77"/>
      <c r="G15" s="77"/>
      <c r="H15" s="77"/>
      <c r="I15" s="13"/>
      <c r="J15" s="13"/>
      <c r="K15" s="77"/>
      <c r="L15" s="77"/>
      <c r="M15" s="11"/>
    </row>
    <row r="16" spans="2:13" ht="14.25" customHeight="1" x14ac:dyDescent="0.25">
      <c r="B16" s="20" t="s">
        <v>72</v>
      </c>
      <c r="C16" s="19"/>
      <c r="D16" s="18"/>
      <c r="E16" s="18"/>
      <c r="F16" s="17" t="s">
        <v>71</v>
      </c>
      <c r="G16" s="56"/>
      <c r="H16" s="56"/>
      <c r="I16" s="18"/>
      <c r="J16" s="13"/>
      <c r="K16" s="57" t="s">
        <v>113</v>
      </c>
      <c r="L16" s="58"/>
      <c r="M16" s="11"/>
    </row>
    <row r="17" spans="2:13" x14ac:dyDescent="0.25">
      <c r="B17" s="20" t="s">
        <v>70</v>
      </c>
      <c r="C17" s="19"/>
      <c r="D17" s="18"/>
      <c r="E17" s="18"/>
      <c r="F17" s="17" t="s">
        <v>69</v>
      </c>
      <c r="G17" s="56" t="s">
        <v>67</v>
      </c>
      <c r="H17" s="56"/>
      <c r="I17" s="18"/>
      <c r="J17" s="13"/>
      <c r="K17" s="59"/>
      <c r="L17" s="60"/>
      <c r="M17" s="11"/>
    </row>
    <row r="18" spans="2:13" x14ac:dyDescent="0.25">
      <c r="B18" s="20" t="s">
        <v>68</v>
      </c>
      <c r="C18" s="19" t="s">
        <v>67</v>
      </c>
      <c r="D18" s="18"/>
      <c r="E18" s="18"/>
      <c r="F18" s="17" t="s">
        <v>66</v>
      </c>
      <c r="G18" s="56"/>
      <c r="H18" s="56"/>
      <c r="I18" s="18"/>
      <c r="J18" s="13"/>
      <c r="K18" s="61"/>
      <c r="L18" s="62"/>
      <c r="M18" s="11"/>
    </row>
    <row r="19" spans="2:13" x14ac:dyDescent="0.25">
      <c r="B19" s="20" t="s">
        <v>65</v>
      </c>
      <c r="C19" s="19"/>
      <c r="D19" s="18"/>
      <c r="E19" s="18"/>
      <c r="F19" s="17" t="s">
        <v>64</v>
      </c>
      <c r="G19" s="56"/>
      <c r="H19" s="56"/>
      <c r="I19" s="13"/>
      <c r="J19" s="12"/>
      <c r="K19" s="12"/>
      <c r="L19" s="12"/>
      <c r="M19" s="11"/>
    </row>
    <row r="20" spans="2:13" ht="10.5" customHeight="1" x14ac:dyDescent="0.25">
      <c r="B20" s="16"/>
      <c r="C20" s="15"/>
      <c r="D20" s="13"/>
      <c r="E20" s="13"/>
      <c r="F20" s="13"/>
      <c r="G20" s="13"/>
      <c r="H20" s="14"/>
      <c r="I20" s="13"/>
      <c r="J20" s="12"/>
      <c r="K20" s="12"/>
      <c r="L20" s="12"/>
      <c r="M20" s="11"/>
    </row>
    <row r="21" spans="2:13" ht="17.25" customHeight="1" x14ac:dyDescent="0.25">
      <c r="B21" s="78" t="s">
        <v>63</v>
      </c>
      <c r="C21" s="79"/>
      <c r="D21" s="79"/>
      <c r="E21" s="79"/>
      <c r="F21" s="79"/>
      <c r="G21" s="79"/>
      <c r="H21" s="79"/>
      <c r="I21" s="79"/>
      <c r="J21" s="79"/>
      <c r="K21" s="79"/>
      <c r="L21" s="79"/>
      <c r="M21" s="80"/>
    </row>
    <row r="22" spans="2:13" ht="14.25" customHeight="1" x14ac:dyDescent="0.25">
      <c r="B22" s="81"/>
      <c r="C22" s="82"/>
      <c r="D22" s="82"/>
      <c r="E22" s="82"/>
      <c r="F22" s="82"/>
      <c r="G22" s="82"/>
      <c r="H22" s="82"/>
      <c r="I22" s="82"/>
      <c r="J22" s="82"/>
      <c r="K22" s="82"/>
      <c r="L22" s="82"/>
      <c r="M22" s="83"/>
    </row>
    <row r="23" spans="2:13" ht="21" customHeight="1" x14ac:dyDescent="0.25">
      <c r="B23" s="84" t="s">
        <v>62</v>
      </c>
      <c r="C23" s="86" t="s">
        <v>40</v>
      </c>
      <c r="D23" s="87"/>
      <c r="E23" s="87"/>
      <c r="F23" s="88"/>
      <c r="G23" s="89" t="s">
        <v>61</v>
      </c>
      <c r="H23" s="90"/>
      <c r="I23" s="90"/>
      <c r="J23" s="90"/>
      <c r="K23" s="90"/>
      <c r="L23" s="90"/>
      <c r="M23" s="91"/>
    </row>
    <row r="24" spans="2:13" ht="20.100000000000001" customHeight="1" x14ac:dyDescent="0.25">
      <c r="B24" s="85"/>
      <c r="C24" s="86" t="s">
        <v>60</v>
      </c>
      <c r="D24" s="87"/>
      <c r="E24" s="87"/>
      <c r="F24" s="88"/>
      <c r="G24" s="89" t="s">
        <v>59</v>
      </c>
      <c r="H24" s="90"/>
      <c r="I24" s="90"/>
      <c r="J24" s="90"/>
      <c r="K24" s="90"/>
      <c r="L24" s="90"/>
      <c r="M24" s="91"/>
    </row>
    <row r="25" spans="2:13" ht="20.100000000000001" customHeight="1" x14ac:dyDescent="0.25">
      <c r="B25" s="85"/>
      <c r="C25" s="86" t="s">
        <v>58</v>
      </c>
      <c r="D25" s="87"/>
      <c r="E25" s="87"/>
      <c r="F25" s="88"/>
      <c r="G25" s="89" t="s">
        <v>57</v>
      </c>
      <c r="H25" s="90"/>
      <c r="I25" s="90"/>
      <c r="J25" s="90"/>
      <c r="K25" s="90"/>
      <c r="L25" s="90"/>
      <c r="M25" s="91"/>
    </row>
    <row r="26" spans="2:13" ht="20.100000000000001" customHeight="1" x14ac:dyDescent="0.25">
      <c r="B26" s="85"/>
      <c r="C26" s="86" t="s">
        <v>56</v>
      </c>
      <c r="D26" s="87"/>
      <c r="E26" s="87"/>
      <c r="F26" s="88"/>
      <c r="G26" s="89" t="s">
        <v>55</v>
      </c>
      <c r="H26" s="90"/>
      <c r="I26" s="90"/>
      <c r="J26" s="90"/>
      <c r="K26" s="90"/>
      <c r="L26" s="90"/>
      <c r="M26" s="91"/>
    </row>
    <row r="27" spans="2:13" ht="23.25" customHeight="1" x14ac:dyDescent="0.25">
      <c r="B27" s="84" t="s">
        <v>54</v>
      </c>
      <c r="C27" s="86" t="s">
        <v>53</v>
      </c>
      <c r="D27" s="87"/>
      <c r="E27" s="87"/>
      <c r="F27" s="88"/>
      <c r="G27" s="96" t="s">
        <v>52</v>
      </c>
      <c r="H27" s="97"/>
      <c r="I27" s="97"/>
      <c r="J27" s="97"/>
      <c r="K27" s="97"/>
      <c r="L27" s="97"/>
      <c r="M27" s="98"/>
    </row>
    <row r="28" spans="2:13" ht="23.25" customHeight="1" x14ac:dyDescent="0.25">
      <c r="B28" s="85"/>
      <c r="C28" s="86" t="s">
        <v>51</v>
      </c>
      <c r="D28" s="87"/>
      <c r="E28" s="87"/>
      <c r="F28" s="88"/>
      <c r="G28" s="96" t="s">
        <v>50</v>
      </c>
      <c r="H28" s="97"/>
      <c r="I28" s="97"/>
      <c r="J28" s="97"/>
      <c r="K28" s="97"/>
      <c r="L28" s="97"/>
      <c r="M28" s="98"/>
    </row>
    <row r="29" spans="2:13" ht="23.25" customHeight="1" x14ac:dyDescent="0.25">
      <c r="B29" s="85"/>
      <c r="C29" s="86" t="s">
        <v>49</v>
      </c>
      <c r="D29" s="87"/>
      <c r="E29" s="87"/>
      <c r="F29" s="88"/>
      <c r="G29" s="96" t="s">
        <v>48</v>
      </c>
      <c r="H29" s="97"/>
      <c r="I29" s="97"/>
      <c r="J29" s="97"/>
      <c r="K29" s="97"/>
      <c r="L29" s="97"/>
      <c r="M29" s="98"/>
    </row>
    <row r="30" spans="2:13" ht="23.25" customHeight="1" x14ac:dyDescent="0.25">
      <c r="B30" s="95"/>
      <c r="C30" s="86" t="s">
        <v>47</v>
      </c>
      <c r="D30" s="87"/>
      <c r="E30" s="87"/>
      <c r="F30" s="88"/>
      <c r="G30" s="89" t="s">
        <v>46</v>
      </c>
      <c r="H30" s="90"/>
      <c r="I30" s="90"/>
      <c r="J30" s="90"/>
      <c r="K30" s="90"/>
      <c r="L30" s="90"/>
      <c r="M30" s="91"/>
    </row>
    <row r="31" spans="2:13" ht="25.5" customHeight="1" x14ac:dyDescent="0.25">
      <c r="B31" s="99" t="s">
        <v>45</v>
      </c>
      <c r="C31" s="101" t="s">
        <v>44</v>
      </c>
      <c r="D31" s="101"/>
      <c r="E31" s="101"/>
      <c r="F31" s="101"/>
      <c r="G31" s="93" t="s">
        <v>15</v>
      </c>
      <c r="H31" s="93"/>
      <c r="I31" s="93"/>
      <c r="J31" s="93"/>
      <c r="K31" s="93"/>
      <c r="L31" s="93"/>
      <c r="M31" s="94"/>
    </row>
    <row r="32" spans="2:13" ht="21" customHeight="1" x14ac:dyDescent="0.25">
      <c r="B32" s="100"/>
      <c r="C32" s="101" t="s">
        <v>43</v>
      </c>
      <c r="D32" s="101"/>
      <c r="E32" s="101"/>
      <c r="F32" s="101"/>
      <c r="G32" s="93" t="s">
        <v>15</v>
      </c>
      <c r="H32" s="93"/>
      <c r="I32" s="93"/>
      <c r="J32" s="93"/>
      <c r="K32" s="93"/>
      <c r="L32" s="93"/>
      <c r="M32" s="94"/>
    </row>
    <row r="33" spans="2:13" ht="33" customHeight="1" x14ac:dyDescent="0.25">
      <c r="B33" s="100"/>
      <c r="C33" s="92" t="s">
        <v>42</v>
      </c>
      <c r="D33" s="92"/>
      <c r="E33" s="92"/>
      <c r="F33" s="92"/>
      <c r="G33" s="93" t="s">
        <v>15</v>
      </c>
      <c r="H33" s="93"/>
      <c r="I33" s="93"/>
      <c r="J33" s="93"/>
      <c r="K33" s="93"/>
      <c r="L33" s="93"/>
      <c r="M33" s="94"/>
    </row>
    <row r="34" spans="2:13" ht="28.5" customHeight="1" x14ac:dyDescent="0.25">
      <c r="B34" s="10" t="s">
        <v>41</v>
      </c>
      <c r="C34" s="92" t="s">
        <v>40</v>
      </c>
      <c r="D34" s="92"/>
      <c r="E34" s="92"/>
      <c r="F34" s="92"/>
      <c r="G34" s="93" t="s">
        <v>15</v>
      </c>
      <c r="H34" s="93"/>
      <c r="I34" s="93"/>
      <c r="J34" s="93"/>
      <c r="K34" s="93"/>
      <c r="L34" s="93"/>
      <c r="M34" s="94"/>
    </row>
    <row r="35" spans="2:13" s="8" customFormat="1" ht="28.5" customHeight="1" x14ac:dyDescent="0.25">
      <c r="B35" s="102" t="s">
        <v>39</v>
      </c>
      <c r="C35" s="103"/>
      <c r="D35" s="103"/>
      <c r="E35" s="103"/>
      <c r="F35" s="103"/>
      <c r="G35" s="103"/>
      <c r="H35" s="103"/>
      <c r="I35" s="103"/>
      <c r="J35" s="103"/>
      <c r="K35" s="103"/>
      <c r="L35" s="103"/>
      <c r="M35" s="104"/>
    </row>
    <row r="36" spans="2:13" s="8" customFormat="1" ht="24.75" customHeight="1" x14ac:dyDescent="0.25">
      <c r="B36" s="9" t="s">
        <v>38</v>
      </c>
      <c r="C36" s="105" t="s">
        <v>37</v>
      </c>
      <c r="D36" s="105"/>
      <c r="E36" s="105"/>
      <c r="F36" s="105"/>
      <c r="G36" s="105"/>
      <c r="H36" s="105"/>
      <c r="I36" s="105"/>
      <c r="J36" s="105"/>
      <c r="K36" s="105"/>
      <c r="L36" s="105"/>
      <c r="M36" s="106"/>
    </row>
    <row r="37" spans="2:13" ht="29.25" customHeight="1" x14ac:dyDescent="0.25">
      <c r="B37" s="7" t="s">
        <v>36</v>
      </c>
      <c r="C37" s="107" t="s">
        <v>35</v>
      </c>
      <c r="D37" s="107"/>
      <c r="E37" s="107"/>
      <c r="F37" s="107"/>
      <c r="G37" s="107"/>
      <c r="H37" s="107"/>
      <c r="I37" s="107"/>
      <c r="J37" s="107"/>
      <c r="K37" s="107"/>
      <c r="L37" s="107"/>
      <c r="M37" s="108"/>
    </row>
    <row r="38" spans="2:13" ht="29.25" customHeight="1" x14ac:dyDescent="0.25">
      <c r="B38" s="6" t="s">
        <v>34</v>
      </c>
      <c r="C38" s="109" t="s">
        <v>15</v>
      </c>
      <c r="D38" s="110"/>
      <c r="E38" s="110"/>
      <c r="F38" s="110"/>
      <c r="G38" s="110"/>
      <c r="H38" s="110"/>
      <c r="I38" s="110"/>
      <c r="J38" s="110"/>
      <c r="K38" s="110"/>
      <c r="L38" s="110"/>
      <c r="M38" s="111"/>
    </row>
    <row r="39" spans="2:13" ht="141" customHeight="1" x14ac:dyDescent="0.25">
      <c r="B39" s="6" t="s">
        <v>33</v>
      </c>
      <c r="C39" s="112" t="s">
        <v>32</v>
      </c>
      <c r="D39" s="113"/>
      <c r="E39" s="113"/>
      <c r="F39" s="113"/>
      <c r="G39" s="113"/>
      <c r="H39" s="113"/>
      <c r="I39" s="113"/>
      <c r="J39" s="113"/>
      <c r="K39" s="113"/>
      <c r="L39" s="113"/>
      <c r="M39" s="114"/>
    </row>
    <row r="40" spans="2:13" ht="33" customHeight="1" x14ac:dyDescent="0.25">
      <c r="B40" s="5" t="s">
        <v>31</v>
      </c>
      <c r="C40" s="115" t="s">
        <v>30</v>
      </c>
      <c r="D40" s="115"/>
      <c r="E40" s="115"/>
      <c r="F40" s="115"/>
      <c r="G40" s="115"/>
      <c r="H40" s="115"/>
      <c r="I40" s="115"/>
      <c r="J40" s="115"/>
      <c r="K40" s="115"/>
      <c r="L40" s="115"/>
      <c r="M40" s="116"/>
    </row>
    <row r="41" spans="2:13" ht="85.5" customHeight="1" x14ac:dyDescent="0.25">
      <c r="B41" s="5" t="s">
        <v>29</v>
      </c>
      <c r="C41" s="117" t="s">
        <v>28</v>
      </c>
      <c r="D41" s="118"/>
      <c r="E41" s="118"/>
      <c r="F41" s="118"/>
      <c r="G41" s="118"/>
      <c r="H41" s="118"/>
      <c r="I41" s="118"/>
      <c r="J41" s="118"/>
      <c r="K41" s="118"/>
      <c r="L41" s="118"/>
      <c r="M41" s="119"/>
    </row>
    <row r="42" spans="2:13" ht="50.25" customHeight="1" x14ac:dyDescent="0.25">
      <c r="B42" s="5" t="s">
        <v>27</v>
      </c>
      <c r="C42" s="120" t="s">
        <v>26</v>
      </c>
      <c r="D42" s="121"/>
      <c r="E42" s="121"/>
      <c r="F42" s="121"/>
      <c r="G42" s="121"/>
      <c r="H42" s="121"/>
      <c r="I42" s="121"/>
      <c r="J42" s="121"/>
      <c r="K42" s="121"/>
      <c r="L42" s="121"/>
      <c r="M42" s="122"/>
    </row>
    <row r="43" spans="2:13" ht="26.25" customHeight="1" x14ac:dyDescent="0.25">
      <c r="B43" s="4" t="s">
        <v>25</v>
      </c>
      <c r="C43" s="115" t="s">
        <v>24</v>
      </c>
      <c r="D43" s="115"/>
      <c r="E43" s="115"/>
      <c r="F43" s="115"/>
      <c r="G43" s="115"/>
      <c r="H43" s="115"/>
      <c r="I43" s="115"/>
      <c r="J43" s="115"/>
      <c r="K43" s="115"/>
      <c r="L43" s="115"/>
      <c r="M43" s="116"/>
    </row>
    <row r="44" spans="2:13" ht="26.25" customHeight="1" x14ac:dyDescent="0.25">
      <c r="B44" s="4" t="s">
        <v>23</v>
      </c>
      <c r="C44" s="120" t="s">
        <v>22</v>
      </c>
      <c r="D44" s="121"/>
      <c r="E44" s="121"/>
      <c r="F44" s="121"/>
      <c r="G44" s="121"/>
      <c r="H44" s="121"/>
      <c r="I44" s="121"/>
      <c r="J44" s="121"/>
      <c r="K44" s="121"/>
      <c r="L44" s="121"/>
      <c r="M44" s="122"/>
    </row>
    <row r="45" spans="2:13" ht="23.25" customHeight="1" x14ac:dyDescent="0.25">
      <c r="B45" s="123" t="s">
        <v>21</v>
      </c>
      <c r="C45" s="120" t="s">
        <v>20</v>
      </c>
      <c r="D45" s="121"/>
      <c r="E45" s="121"/>
      <c r="F45" s="121"/>
      <c r="G45" s="121"/>
      <c r="H45" s="121"/>
      <c r="I45" s="121"/>
      <c r="J45" s="121"/>
      <c r="K45" s="121"/>
      <c r="L45" s="121"/>
      <c r="M45" s="122"/>
    </row>
    <row r="46" spans="2:13" ht="23.25" customHeight="1" x14ac:dyDescent="0.25">
      <c r="B46" s="123"/>
      <c r="C46" s="120" t="s">
        <v>19</v>
      </c>
      <c r="D46" s="121"/>
      <c r="E46" s="121"/>
      <c r="F46" s="121"/>
      <c r="G46" s="121"/>
      <c r="H46" s="121"/>
      <c r="I46" s="121"/>
      <c r="J46" s="121"/>
      <c r="K46" s="121"/>
      <c r="L46" s="121"/>
      <c r="M46" s="122"/>
    </row>
    <row r="47" spans="2:13" ht="25.5" customHeight="1" x14ac:dyDescent="0.25">
      <c r="B47" s="123"/>
      <c r="C47" s="120"/>
      <c r="D47" s="121"/>
      <c r="E47" s="121"/>
      <c r="F47" s="121"/>
      <c r="G47" s="121"/>
      <c r="H47" s="121"/>
      <c r="I47" s="121"/>
      <c r="J47" s="121"/>
      <c r="K47" s="121"/>
      <c r="L47" s="121"/>
      <c r="M47" s="122"/>
    </row>
    <row r="48" spans="2:13" ht="26.25" customHeight="1" x14ac:dyDescent="0.25">
      <c r="B48" s="4" t="s">
        <v>18</v>
      </c>
      <c r="C48" s="124" t="s">
        <v>15</v>
      </c>
      <c r="D48" s="110"/>
      <c r="E48" s="110"/>
      <c r="F48" s="110"/>
      <c r="G48" s="110"/>
      <c r="H48" s="110"/>
      <c r="I48" s="110"/>
      <c r="J48" s="110"/>
      <c r="K48" s="110"/>
      <c r="L48" s="110"/>
      <c r="M48" s="111"/>
    </row>
    <row r="49" spans="2:13" ht="33" customHeight="1" x14ac:dyDescent="0.25">
      <c r="B49" s="4" t="s">
        <v>17</v>
      </c>
      <c r="C49" s="109" t="s">
        <v>15</v>
      </c>
      <c r="D49" s="110"/>
      <c r="E49" s="110"/>
      <c r="F49" s="110"/>
      <c r="G49" s="110"/>
      <c r="H49" s="110"/>
      <c r="I49" s="110"/>
      <c r="J49" s="110"/>
      <c r="K49" s="110"/>
      <c r="L49" s="110"/>
      <c r="M49" s="111"/>
    </row>
    <row r="50" spans="2:13" ht="33" customHeight="1" x14ac:dyDescent="0.25">
      <c r="B50" s="4" t="s">
        <v>16</v>
      </c>
      <c r="C50" s="109" t="s">
        <v>15</v>
      </c>
      <c r="D50" s="110"/>
      <c r="E50" s="110"/>
      <c r="F50" s="110"/>
      <c r="G50" s="110"/>
      <c r="H50" s="110"/>
      <c r="I50" s="110"/>
      <c r="J50" s="110"/>
      <c r="K50" s="110"/>
      <c r="L50" s="110"/>
      <c r="M50" s="111"/>
    </row>
    <row r="51" spans="2:13" ht="27" customHeight="1" x14ac:dyDescent="0.25">
      <c r="B51" s="4" t="s">
        <v>14</v>
      </c>
      <c r="C51" s="126" t="s">
        <v>13</v>
      </c>
      <c r="D51" s="127"/>
      <c r="E51" s="127"/>
      <c r="F51" s="127"/>
      <c r="G51" s="127"/>
      <c r="H51" s="127"/>
      <c r="I51" s="127"/>
      <c r="J51" s="127"/>
      <c r="K51" s="127"/>
      <c r="L51" s="127"/>
      <c r="M51" s="128"/>
    </row>
    <row r="52" spans="2:13" ht="42.75" customHeight="1" x14ac:dyDescent="0.25">
      <c r="B52" s="4" t="s">
        <v>12</v>
      </c>
      <c r="C52" s="129" t="s">
        <v>11</v>
      </c>
      <c r="D52" s="130"/>
      <c r="E52" s="130"/>
      <c r="F52" s="130"/>
      <c r="G52" s="130"/>
      <c r="H52" s="130"/>
      <c r="I52" s="130"/>
      <c r="J52" s="130"/>
      <c r="K52" s="130"/>
      <c r="L52" s="130"/>
      <c r="M52" s="131"/>
    </row>
    <row r="53" spans="2:13" ht="24" customHeight="1" x14ac:dyDescent="0.25">
      <c r="B53" s="4" t="s">
        <v>10</v>
      </c>
      <c r="C53" s="115" t="s">
        <v>9</v>
      </c>
      <c r="D53" s="115"/>
      <c r="E53" s="115"/>
      <c r="F53" s="115"/>
      <c r="G53" s="115"/>
      <c r="H53" s="115"/>
      <c r="I53" s="115"/>
      <c r="J53" s="115"/>
      <c r="K53" s="115"/>
      <c r="L53" s="115"/>
      <c r="M53" s="116"/>
    </row>
    <row r="54" spans="2:13" ht="27" customHeight="1" x14ac:dyDescent="0.25">
      <c r="B54" s="4" t="s">
        <v>8</v>
      </c>
      <c r="C54" s="132" t="s">
        <v>7</v>
      </c>
      <c r="D54" s="132"/>
      <c r="E54" s="132"/>
      <c r="F54" s="132"/>
      <c r="G54" s="132"/>
      <c r="H54" s="132"/>
      <c r="I54" s="132"/>
      <c r="J54" s="132"/>
      <c r="K54" s="132"/>
      <c r="L54" s="132"/>
      <c r="M54" s="133"/>
    </row>
    <row r="55" spans="2:13" ht="27" customHeight="1" x14ac:dyDescent="0.25">
      <c r="B55" s="3" t="s">
        <v>6</v>
      </c>
      <c r="C55" s="120" t="s">
        <v>5</v>
      </c>
      <c r="D55" s="121"/>
      <c r="E55" s="121"/>
      <c r="F55" s="121"/>
      <c r="G55" s="121"/>
      <c r="H55" s="121"/>
      <c r="I55" s="121"/>
      <c r="J55" s="121"/>
      <c r="K55" s="121"/>
      <c r="L55" s="121"/>
      <c r="M55" s="122"/>
    </row>
    <row r="56" spans="2:13" ht="48" customHeight="1" thickBot="1" x14ac:dyDescent="0.3">
      <c r="B56" s="2" t="s">
        <v>4</v>
      </c>
      <c r="C56" s="134" t="s">
        <v>3</v>
      </c>
      <c r="D56" s="135"/>
      <c r="E56" s="135"/>
      <c r="F56" s="135"/>
      <c r="G56" s="136"/>
      <c r="H56" s="137" t="s">
        <v>2</v>
      </c>
      <c r="I56" s="137"/>
      <c r="J56" s="137"/>
      <c r="K56" s="138" t="s">
        <v>1</v>
      </c>
      <c r="L56" s="139"/>
      <c r="M56" s="140"/>
    </row>
    <row r="57" spans="2:13" ht="9" customHeight="1" x14ac:dyDescent="0.25"/>
    <row r="58" spans="2:13" ht="15.75" x14ac:dyDescent="0.25">
      <c r="B58" s="125" t="s">
        <v>0</v>
      </c>
      <c r="C58" s="125"/>
      <c r="D58" s="125"/>
      <c r="E58" s="125"/>
      <c r="F58" s="125"/>
      <c r="G58" s="125"/>
      <c r="H58" s="125"/>
      <c r="I58" s="125"/>
      <c r="J58" s="125"/>
      <c r="K58" s="125"/>
      <c r="L58" s="125"/>
      <c r="M58" s="125"/>
    </row>
  </sheetData>
  <mergeCells count="64">
    <mergeCell ref="B58:M58"/>
    <mergeCell ref="C50:M50"/>
    <mergeCell ref="C51:M51"/>
    <mergeCell ref="C52:M52"/>
    <mergeCell ref="C53:M53"/>
    <mergeCell ref="C54:M54"/>
    <mergeCell ref="C55:M55"/>
    <mergeCell ref="C56:G56"/>
    <mergeCell ref="H56:J56"/>
    <mergeCell ref="K56:M56"/>
    <mergeCell ref="B45:B47"/>
    <mergeCell ref="C45:M45"/>
    <mergeCell ref="C46:M46"/>
    <mergeCell ref="C47:M47"/>
    <mergeCell ref="C48:M48"/>
    <mergeCell ref="C37:M37"/>
    <mergeCell ref="C49:M49"/>
    <mergeCell ref="C39:M39"/>
    <mergeCell ref="C40:M40"/>
    <mergeCell ref="C41:M41"/>
    <mergeCell ref="C42:M42"/>
    <mergeCell ref="C43:M43"/>
    <mergeCell ref="C44:M44"/>
    <mergeCell ref="C38:M38"/>
    <mergeCell ref="G32:M32"/>
    <mergeCell ref="C33:F33"/>
    <mergeCell ref="G33:M33"/>
    <mergeCell ref="B35:M35"/>
    <mergeCell ref="C36:M36"/>
    <mergeCell ref="C34:F34"/>
    <mergeCell ref="G34:M34"/>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19:H19"/>
    <mergeCell ref="B21:M22"/>
    <mergeCell ref="B23:B26"/>
    <mergeCell ref="C23:F23"/>
    <mergeCell ref="G23:M23"/>
    <mergeCell ref="C24:F24"/>
    <mergeCell ref="G24:M24"/>
    <mergeCell ref="C25:F25"/>
    <mergeCell ref="G25:M25"/>
    <mergeCell ref="C26:F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35E6F-1DBB-4C97-89DF-BFAADE87B984}">
  <dimension ref="B3:Q48"/>
  <sheetViews>
    <sheetView showGridLines="0" tabSelected="1" zoomScaleNormal="100" workbookViewId="0">
      <selection activeCell="F23" sqref="F23"/>
    </sheetView>
  </sheetViews>
  <sheetFormatPr baseColWidth="10" defaultColWidth="14.140625" defaultRowHeight="15" x14ac:dyDescent="0.25"/>
  <cols>
    <col min="1" max="1" width="5.42578125" style="29" customWidth="1"/>
    <col min="2" max="2" width="12.85546875" style="29" customWidth="1"/>
    <col min="3" max="3" width="19" style="29" customWidth="1"/>
    <col min="4" max="4" width="17.5703125" style="29" customWidth="1"/>
    <col min="5" max="6" width="18.28515625" style="29" bestFit="1" customWidth="1"/>
    <col min="7" max="7" width="12.28515625" style="29" customWidth="1"/>
    <col min="8" max="8" width="9.42578125" style="29" customWidth="1"/>
    <col min="9" max="9" width="12.42578125" style="29" customWidth="1"/>
    <col min="10" max="10" width="39" style="29" customWidth="1"/>
    <col min="11" max="11" width="20.7109375" style="29" customWidth="1"/>
    <col min="12" max="13" width="12.5703125" style="29" customWidth="1"/>
    <col min="14" max="14" width="6.42578125" style="29" customWidth="1"/>
    <col min="15" max="15" width="7.140625" style="29" customWidth="1"/>
    <col min="16" max="16" width="2.85546875" style="29" customWidth="1"/>
    <col min="17" max="17" width="4.7109375" style="29" customWidth="1"/>
    <col min="18" max="254" width="11.42578125" style="29" customWidth="1"/>
    <col min="255" max="255" width="18.140625" style="29" customWidth="1"/>
    <col min="256" max="256" width="13.7109375" style="29" customWidth="1"/>
    <col min="257" max="16384" width="14.140625" style="29"/>
  </cols>
  <sheetData>
    <row r="3" spans="2:17" x14ac:dyDescent="0.25">
      <c r="B3" s="13"/>
      <c r="C3" s="13"/>
      <c r="D3" s="13"/>
      <c r="E3" s="52"/>
      <c r="F3" s="52"/>
      <c r="G3" s="52"/>
      <c r="H3" s="52"/>
      <c r="I3" s="52"/>
      <c r="J3" s="52"/>
      <c r="K3" s="1"/>
    </row>
    <row r="4" spans="2:17" x14ac:dyDescent="0.25">
      <c r="B4" s="13"/>
      <c r="C4" s="13"/>
      <c r="D4" s="13"/>
      <c r="E4" s="52"/>
      <c r="F4" s="52"/>
      <c r="G4" s="52"/>
      <c r="H4" s="52"/>
      <c r="I4" s="52"/>
      <c r="J4" s="52"/>
      <c r="K4" s="1"/>
    </row>
    <row r="5" spans="2:17" x14ac:dyDescent="0.25">
      <c r="B5" s="13"/>
      <c r="C5" s="13"/>
      <c r="D5" s="13"/>
      <c r="E5" s="52"/>
      <c r="F5" s="52"/>
      <c r="G5" s="52"/>
      <c r="H5" s="52"/>
      <c r="I5" s="52"/>
      <c r="J5" s="52"/>
      <c r="K5" s="1"/>
    </row>
    <row r="6" spans="2:17" ht="18" customHeight="1" x14ac:dyDescent="0.25">
      <c r="B6" s="13"/>
      <c r="C6" s="13"/>
      <c r="D6" s="13"/>
      <c r="E6" s="52"/>
      <c r="F6" s="52"/>
      <c r="G6" s="52"/>
      <c r="H6" s="52"/>
      <c r="I6" s="52"/>
      <c r="J6" s="52"/>
      <c r="K6" s="1"/>
      <c r="M6" s="141" t="s">
        <v>112</v>
      </c>
      <c r="N6" s="141"/>
      <c r="O6" s="141"/>
    </row>
    <row r="7" spans="2:17" x14ac:dyDescent="0.25">
      <c r="B7" s="13"/>
      <c r="C7" s="13"/>
      <c r="D7" s="13"/>
      <c r="E7" s="52"/>
      <c r="F7" s="52"/>
      <c r="G7" s="52"/>
      <c r="H7" s="52"/>
      <c r="I7" s="52"/>
      <c r="J7" s="52"/>
      <c r="K7" s="1"/>
      <c r="M7" s="55" t="s">
        <v>111</v>
      </c>
      <c r="N7" s="50" t="s">
        <v>110</v>
      </c>
      <c r="O7" s="49">
        <v>0.5</v>
      </c>
    </row>
    <row r="8" spans="2:17" x14ac:dyDescent="0.25">
      <c r="B8" s="52"/>
      <c r="C8" s="52"/>
      <c r="D8" s="52"/>
      <c r="E8" s="52"/>
      <c r="F8" s="52"/>
      <c r="G8" s="52"/>
      <c r="H8" s="52"/>
      <c r="I8" s="52"/>
      <c r="J8" s="52"/>
      <c r="K8" s="1"/>
      <c r="M8" s="54" t="s">
        <v>109</v>
      </c>
      <c r="N8" s="50" t="s">
        <v>108</v>
      </c>
      <c r="O8" s="49">
        <v>0.5</v>
      </c>
      <c r="P8" s="29" t="s">
        <v>107</v>
      </c>
      <c r="Q8" s="53">
        <v>0.65</v>
      </c>
    </row>
    <row r="9" spans="2:17" ht="18.75" customHeight="1" x14ac:dyDescent="0.25">
      <c r="B9" s="52"/>
      <c r="C9" s="52"/>
      <c r="D9" s="52"/>
      <c r="E9" s="52"/>
      <c r="F9" s="52"/>
      <c r="G9" s="52"/>
      <c r="H9" s="52"/>
      <c r="I9" s="52"/>
      <c r="J9" s="52"/>
      <c r="K9" s="1"/>
      <c r="L9" s="30"/>
      <c r="M9" s="51" t="s">
        <v>106</v>
      </c>
      <c r="N9" s="50" t="s">
        <v>105</v>
      </c>
      <c r="O9" s="49">
        <v>0.65</v>
      </c>
    </row>
    <row r="10" spans="2:17" ht="38.25" customHeight="1" x14ac:dyDescent="0.25">
      <c r="B10" s="142" t="s">
        <v>36</v>
      </c>
      <c r="C10" s="142"/>
      <c r="D10" s="142"/>
      <c r="E10" s="143" t="str">
        <f>'[1]Ficha T Formulacion MP Dep'!C37</f>
        <v>Porcentaje de Modificaciones Presupuestales realizadas por el organismo con mayores solicitudes del total  de la entidad</v>
      </c>
      <c r="F10" s="144"/>
      <c r="G10" s="144"/>
      <c r="H10" s="144"/>
      <c r="I10" s="144"/>
      <c r="J10" s="144"/>
      <c r="K10" s="145"/>
      <c r="L10" s="48"/>
    </row>
    <row r="11" spans="2:17" ht="10.5" customHeight="1" x14ac:dyDescent="0.25">
      <c r="L11" s="30"/>
    </row>
    <row r="12" spans="2:17" ht="72" x14ac:dyDescent="0.25">
      <c r="B12" s="47" t="s">
        <v>104</v>
      </c>
      <c r="C12" s="47" t="s">
        <v>103</v>
      </c>
      <c r="D12" s="47" t="s">
        <v>102</v>
      </c>
      <c r="E12" s="46" t="s">
        <v>20</v>
      </c>
      <c r="F12" s="46" t="s">
        <v>19</v>
      </c>
      <c r="G12" s="46" t="s">
        <v>101</v>
      </c>
      <c r="H12" s="146" t="s">
        <v>100</v>
      </c>
      <c r="I12" s="146"/>
      <c r="J12" s="46" t="s">
        <v>99</v>
      </c>
      <c r="K12" s="46" t="s">
        <v>98</v>
      </c>
      <c r="L12" s="30"/>
    </row>
    <row r="13" spans="2:17" ht="57" x14ac:dyDescent="0.25">
      <c r="B13" s="45">
        <v>2019</v>
      </c>
      <c r="C13" s="40" t="s">
        <v>97</v>
      </c>
      <c r="D13" s="40">
        <v>0.1</v>
      </c>
      <c r="E13" s="44">
        <v>5</v>
      </c>
      <c r="F13" s="44">
        <v>11</v>
      </c>
      <c r="G13" s="40">
        <f t="shared" ref="G13:G25" si="0">IF(E13="","",E13/F13)</f>
        <v>0.45454545454545453</v>
      </c>
      <c r="H13" s="43">
        <f t="shared" ref="H13:H25" si="1">IF(G13="","",G13/D13)</f>
        <v>4.545454545454545</v>
      </c>
      <c r="I13" s="36" t="str">
        <f t="shared" ref="I13:I25" si="2">IF(G13&gt;$O$9,"Critico",IF(AND(G13&lt;$Q$8,G13&gt;$O$8),"Medio",IF(G13="","","Satisfactorio")))</f>
        <v>Satisfactorio</v>
      </c>
      <c r="J13" s="42" t="s">
        <v>96</v>
      </c>
      <c r="K13" s="36"/>
      <c r="L13" s="30"/>
    </row>
    <row r="14" spans="2:17" ht="42.75" x14ac:dyDescent="0.25">
      <c r="B14" s="41">
        <v>2019</v>
      </c>
      <c r="C14" s="34" t="s">
        <v>95</v>
      </c>
      <c r="D14" s="40">
        <v>0.1</v>
      </c>
      <c r="E14" s="39">
        <v>3</v>
      </c>
      <c r="F14" s="39">
        <v>18</v>
      </c>
      <c r="G14" s="38">
        <f t="shared" si="0"/>
        <v>0.16666666666666666</v>
      </c>
      <c r="H14" s="37">
        <f t="shared" si="1"/>
        <v>1.6666666666666665</v>
      </c>
      <c r="I14" s="36" t="str">
        <f t="shared" si="2"/>
        <v>Satisfactorio</v>
      </c>
      <c r="J14" s="35" t="s">
        <v>94</v>
      </c>
      <c r="K14" s="34"/>
      <c r="L14" s="30"/>
    </row>
    <row r="15" spans="2:17" ht="42.75" x14ac:dyDescent="0.25">
      <c r="B15" s="41">
        <v>2019</v>
      </c>
      <c r="C15" s="34" t="s">
        <v>93</v>
      </c>
      <c r="D15" s="40">
        <v>0.1</v>
      </c>
      <c r="E15" s="39">
        <v>9</v>
      </c>
      <c r="F15" s="39">
        <v>35</v>
      </c>
      <c r="G15" s="38">
        <f t="shared" si="0"/>
        <v>0.25714285714285712</v>
      </c>
      <c r="H15" s="37">
        <f t="shared" si="1"/>
        <v>2.5714285714285712</v>
      </c>
      <c r="I15" s="36" t="str">
        <f t="shared" si="2"/>
        <v>Satisfactorio</v>
      </c>
      <c r="J15" s="35" t="s">
        <v>92</v>
      </c>
      <c r="K15" s="34"/>
      <c r="L15" s="30"/>
    </row>
    <row r="16" spans="2:17" ht="57" x14ac:dyDescent="0.25">
      <c r="B16" s="41">
        <v>2019</v>
      </c>
      <c r="C16" s="34" t="s">
        <v>91</v>
      </c>
      <c r="D16" s="40">
        <v>0.1</v>
      </c>
      <c r="E16" s="39">
        <v>34</v>
      </c>
      <c r="F16" s="39">
        <v>53</v>
      </c>
      <c r="G16" s="38">
        <f t="shared" si="0"/>
        <v>0.64150943396226412</v>
      </c>
      <c r="H16" s="37">
        <f t="shared" si="1"/>
        <v>6.415094339622641</v>
      </c>
      <c r="I16" s="36" t="str">
        <f t="shared" si="2"/>
        <v>Medio</v>
      </c>
      <c r="J16" s="35" t="s">
        <v>90</v>
      </c>
      <c r="K16" s="34"/>
      <c r="L16" s="30"/>
    </row>
    <row r="17" spans="2:12" ht="57" x14ac:dyDescent="0.25">
      <c r="B17" s="41">
        <v>2019</v>
      </c>
      <c r="C17" s="34" t="s">
        <v>89</v>
      </c>
      <c r="D17" s="40">
        <v>0.1</v>
      </c>
      <c r="E17" s="39">
        <v>33</v>
      </c>
      <c r="F17" s="39">
        <v>56</v>
      </c>
      <c r="G17" s="38">
        <f t="shared" si="0"/>
        <v>0.5892857142857143</v>
      </c>
      <c r="H17" s="37">
        <f t="shared" si="1"/>
        <v>5.8928571428571423</v>
      </c>
      <c r="I17" s="36" t="str">
        <f t="shared" si="2"/>
        <v>Medio</v>
      </c>
      <c r="J17" s="35" t="s">
        <v>88</v>
      </c>
      <c r="K17" s="34"/>
      <c r="L17" s="30"/>
    </row>
    <row r="18" spans="2:12" ht="57" x14ac:dyDescent="0.25">
      <c r="B18" s="41">
        <v>2019</v>
      </c>
      <c r="C18" s="34" t="s">
        <v>87</v>
      </c>
      <c r="D18" s="40">
        <v>0.1</v>
      </c>
      <c r="E18" s="39">
        <v>23</v>
      </c>
      <c r="F18" s="39">
        <v>169</v>
      </c>
      <c r="G18" s="38">
        <f t="shared" si="0"/>
        <v>0.13609467455621302</v>
      </c>
      <c r="H18" s="37">
        <f t="shared" si="1"/>
        <v>1.36094674556213</v>
      </c>
      <c r="I18" s="36" t="str">
        <f t="shared" si="2"/>
        <v>Satisfactorio</v>
      </c>
      <c r="J18" s="35" t="s">
        <v>86</v>
      </c>
      <c r="K18" s="34"/>
      <c r="L18" s="30"/>
    </row>
    <row r="19" spans="2:12" ht="42.75" x14ac:dyDescent="0.25">
      <c r="B19" s="41">
        <v>2019</v>
      </c>
      <c r="C19" s="34" t="s">
        <v>85</v>
      </c>
      <c r="D19" s="40">
        <v>0.1</v>
      </c>
      <c r="E19" s="39">
        <v>3</v>
      </c>
      <c r="F19" s="39">
        <v>9</v>
      </c>
      <c r="G19" s="38">
        <f t="shared" si="0"/>
        <v>0.33333333333333331</v>
      </c>
      <c r="H19" s="37">
        <f t="shared" si="1"/>
        <v>3.333333333333333</v>
      </c>
      <c r="I19" s="36" t="str">
        <f t="shared" si="2"/>
        <v>Satisfactorio</v>
      </c>
      <c r="J19" s="35" t="s">
        <v>84</v>
      </c>
      <c r="K19" s="34"/>
      <c r="L19" s="30"/>
    </row>
    <row r="20" spans="2:12" ht="57" x14ac:dyDescent="0.25">
      <c r="B20" s="41">
        <v>2019</v>
      </c>
      <c r="C20" s="34" t="s">
        <v>83</v>
      </c>
      <c r="D20" s="40">
        <v>0.1</v>
      </c>
      <c r="E20" s="39">
        <v>5</v>
      </c>
      <c r="F20" s="39">
        <v>18</v>
      </c>
      <c r="G20" s="38">
        <f t="shared" si="0"/>
        <v>0.27777777777777779</v>
      </c>
      <c r="H20" s="37">
        <f t="shared" si="1"/>
        <v>2.7777777777777777</v>
      </c>
      <c r="I20" s="36" t="str">
        <f t="shared" si="2"/>
        <v>Satisfactorio</v>
      </c>
      <c r="J20" s="35" t="s">
        <v>82</v>
      </c>
      <c r="K20" s="34"/>
      <c r="L20" s="30"/>
    </row>
    <row r="21" spans="2:12" ht="57" x14ac:dyDescent="0.25">
      <c r="B21" s="41">
        <v>2019</v>
      </c>
      <c r="C21" s="34" t="s">
        <v>81</v>
      </c>
      <c r="D21" s="40">
        <v>0.1</v>
      </c>
      <c r="E21" s="39">
        <v>3</v>
      </c>
      <c r="F21" s="39">
        <v>16</v>
      </c>
      <c r="G21" s="38">
        <f t="shared" si="0"/>
        <v>0.1875</v>
      </c>
      <c r="H21" s="37">
        <f t="shared" si="1"/>
        <v>1.875</v>
      </c>
      <c r="I21" s="36" t="str">
        <f t="shared" si="2"/>
        <v>Satisfactorio</v>
      </c>
      <c r="J21" s="35" t="s">
        <v>80</v>
      </c>
      <c r="K21" s="34"/>
      <c r="L21" s="30"/>
    </row>
    <row r="22" spans="2:12" x14ac:dyDescent="0.25">
      <c r="B22" s="41">
        <v>2019</v>
      </c>
      <c r="C22" s="34" t="s">
        <v>114</v>
      </c>
      <c r="D22" s="40">
        <v>0.1</v>
      </c>
      <c r="E22" s="39">
        <f>SUM(E19:E21)</f>
        <v>11</v>
      </c>
      <c r="F22" s="39">
        <f>SUM(F19:F21)</f>
        <v>43</v>
      </c>
      <c r="G22" s="38">
        <f>E22/F22</f>
        <v>0.2558139534883721</v>
      </c>
      <c r="H22" s="37">
        <f>IF(G22="","",G22/D22)</f>
        <v>2.558139534883721</v>
      </c>
      <c r="I22" s="36" t="str">
        <f t="shared" si="2"/>
        <v>Satisfactorio</v>
      </c>
      <c r="J22" s="35"/>
      <c r="K22" s="34"/>
      <c r="L22" s="30"/>
    </row>
    <row r="23" spans="2:12" x14ac:dyDescent="0.25">
      <c r="B23" s="41">
        <v>2019</v>
      </c>
      <c r="C23" s="34" t="s">
        <v>79</v>
      </c>
      <c r="D23" s="40">
        <v>0.1</v>
      </c>
      <c r="E23" s="39"/>
      <c r="F23" s="39"/>
      <c r="G23" s="38" t="str">
        <f t="shared" si="0"/>
        <v/>
      </c>
      <c r="H23" s="37" t="str">
        <f t="shared" si="1"/>
        <v/>
      </c>
      <c r="I23" s="36" t="str">
        <f t="shared" si="2"/>
        <v>Critico</v>
      </c>
      <c r="J23" s="35"/>
      <c r="K23" s="34"/>
      <c r="L23" s="30"/>
    </row>
    <row r="24" spans="2:12" x14ac:dyDescent="0.25">
      <c r="B24" s="41">
        <v>2019</v>
      </c>
      <c r="C24" s="34" t="s">
        <v>78</v>
      </c>
      <c r="D24" s="40">
        <v>0.1</v>
      </c>
      <c r="E24" s="39"/>
      <c r="F24" s="39"/>
      <c r="G24" s="38" t="str">
        <f t="shared" si="0"/>
        <v/>
      </c>
      <c r="H24" s="37" t="str">
        <f t="shared" si="1"/>
        <v/>
      </c>
      <c r="I24" s="36" t="str">
        <f t="shared" si="2"/>
        <v>Critico</v>
      </c>
      <c r="J24" s="35"/>
      <c r="K24" s="34"/>
      <c r="L24" s="30"/>
    </row>
    <row r="25" spans="2:12" x14ac:dyDescent="0.25">
      <c r="B25" s="41">
        <v>2019</v>
      </c>
      <c r="C25" s="34" t="s">
        <v>77</v>
      </c>
      <c r="D25" s="40">
        <v>0.1</v>
      </c>
      <c r="E25" s="39"/>
      <c r="F25" s="39"/>
      <c r="G25" s="38" t="str">
        <f t="shared" si="0"/>
        <v/>
      </c>
      <c r="H25" s="37" t="str">
        <f t="shared" si="1"/>
        <v/>
      </c>
      <c r="I25" s="36" t="str">
        <f t="shared" si="2"/>
        <v>Critico</v>
      </c>
      <c r="J25" s="35"/>
      <c r="K25" s="34"/>
      <c r="L25" s="30"/>
    </row>
    <row r="26" spans="2:12" x14ac:dyDescent="0.25">
      <c r="C26" s="33"/>
      <c r="D26" s="33"/>
      <c r="E26" s="33"/>
      <c r="F26" s="33"/>
      <c r="G26" s="33"/>
      <c r="H26" s="33"/>
      <c r="I26" s="33"/>
      <c r="J26" s="33"/>
      <c r="K26" s="33"/>
      <c r="L26" s="30"/>
    </row>
    <row r="27" spans="2:12" x14ac:dyDescent="0.25">
      <c r="B27" s="33"/>
      <c r="C27" s="33"/>
      <c r="D27" s="33"/>
      <c r="E27" s="33"/>
      <c r="F27" s="33"/>
      <c r="G27" s="33"/>
      <c r="H27" s="33"/>
      <c r="I27" s="33"/>
      <c r="J27" s="33"/>
      <c r="K27" s="33"/>
      <c r="L27" s="30"/>
    </row>
    <row r="28" spans="2:12" x14ac:dyDescent="0.25">
      <c r="B28" s="33"/>
      <c r="C28" s="33"/>
      <c r="D28" s="33"/>
      <c r="E28" s="33"/>
      <c r="F28" s="33"/>
      <c r="G28" s="33"/>
      <c r="H28" s="33"/>
      <c r="I28" s="33"/>
      <c r="J28" s="33"/>
      <c r="K28" s="33"/>
      <c r="L28" s="30"/>
    </row>
    <row r="29" spans="2:12" x14ac:dyDescent="0.25">
      <c r="B29" s="33"/>
      <c r="C29" s="33"/>
      <c r="D29" s="33"/>
      <c r="E29" s="33"/>
      <c r="F29" s="33"/>
      <c r="G29" s="33"/>
      <c r="H29" s="33"/>
      <c r="I29" s="33"/>
      <c r="J29" s="33"/>
      <c r="K29" s="33"/>
      <c r="L29" s="30"/>
    </row>
    <row r="30" spans="2:12" x14ac:dyDescent="0.25">
      <c r="B30" s="33"/>
      <c r="C30" s="33"/>
      <c r="D30" s="33"/>
      <c r="E30" s="33"/>
      <c r="F30" s="33"/>
      <c r="G30" s="33"/>
      <c r="H30" s="33"/>
      <c r="I30" s="33"/>
      <c r="J30" s="33"/>
      <c r="K30" s="33"/>
      <c r="L30" s="30"/>
    </row>
    <row r="31" spans="2:12" x14ac:dyDescent="0.25">
      <c r="B31" s="33"/>
      <c r="C31" s="33"/>
      <c r="D31" s="33"/>
      <c r="E31" s="33"/>
      <c r="F31" s="33"/>
      <c r="G31" s="33"/>
      <c r="H31" s="33"/>
      <c r="I31" s="33"/>
      <c r="J31" s="33"/>
      <c r="K31" s="33"/>
      <c r="L31" s="30"/>
    </row>
    <row r="32" spans="2:12" x14ac:dyDescent="0.25">
      <c r="B32" s="33"/>
      <c r="C32" s="33"/>
      <c r="D32" s="33"/>
      <c r="E32" s="33"/>
      <c r="F32" s="33"/>
      <c r="G32" s="33"/>
      <c r="H32" s="33"/>
      <c r="I32" s="33"/>
      <c r="J32" s="33"/>
      <c r="K32" s="33"/>
      <c r="L32" s="30"/>
    </row>
    <row r="33" spans="2:12" x14ac:dyDescent="0.25">
      <c r="B33" s="33"/>
      <c r="C33" s="33"/>
      <c r="D33" s="33"/>
      <c r="E33" s="33"/>
      <c r="F33" s="33"/>
      <c r="G33" s="33"/>
      <c r="H33" s="33"/>
      <c r="I33" s="33"/>
      <c r="J33" s="33"/>
      <c r="K33" s="33"/>
      <c r="L33" s="30"/>
    </row>
    <row r="34" spans="2:12" x14ac:dyDescent="0.25">
      <c r="B34" s="33"/>
      <c r="C34" s="33"/>
      <c r="D34" s="33"/>
      <c r="E34" s="33"/>
      <c r="F34" s="33"/>
      <c r="G34" s="33"/>
      <c r="H34" s="33"/>
      <c r="I34" s="33"/>
      <c r="J34" s="33"/>
      <c r="K34" s="33"/>
      <c r="L34" s="30"/>
    </row>
    <row r="35" spans="2:12" x14ac:dyDescent="0.25">
      <c r="B35" s="33"/>
      <c r="C35" s="33"/>
      <c r="D35" s="33"/>
      <c r="E35" s="33"/>
      <c r="F35" s="33"/>
      <c r="G35" s="33"/>
      <c r="H35" s="33"/>
      <c r="I35" s="33"/>
      <c r="J35" s="33"/>
      <c r="K35" s="33"/>
      <c r="L35" s="30"/>
    </row>
    <row r="36" spans="2:12" x14ac:dyDescent="0.25">
      <c r="B36" s="33"/>
      <c r="C36" s="33"/>
      <c r="D36" s="33"/>
      <c r="E36" s="33"/>
      <c r="F36" s="33"/>
      <c r="G36" s="33"/>
      <c r="H36" s="33"/>
      <c r="I36" s="33"/>
      <c r="J36" s="33"/>
      <c r="K36" s="33"/>
      <c r="L36" s="30"/>
    </row>
    <row r="37" spans="2:12" x14ac:dyDescent="0.25">
      <c r="B37" s="33"/>
      <c r="C37" s="33"/>
      <c r="D37" s="33"/>
      <c r="E37" s="33"/>
      <c r="F37" s="33"/>
      <c r="G37" s="33"/>
      <c r="H37" s="33"/>
      <c r="I37" s="33"/>
      <c r="J37" s="33"/>
      <c r="K37" s="33"/>
      <c r="L37" s="30"/>
    </row>
    <row r="38" spans="2:12" ht="15" customHeight="1" x14ac:dyDescent="0.25">
      <c r="B38" s="33"/>
      <c r="C38" s="33"/>
      <c r="D38" s="33"/>
      <c r="E38" s="33"/>
      <c r="F38" s="33"/>
      <c r="G38" s="33"/>
      <c r="H38" s="33"/>
      <c r="I38" s="33"/>
      <c r="J38" s="33"/>
      <c r="K38" s="33"/>
      <c r="L38" s="30"/>
    </row>
    <row r="39" spans="2:12" x14ac:dyDescent="0.25">
      <c r="B39" s="33"/>
      <c r="C39" s="33"/>
      <c r="D39" s="33"/>
      <c r="E39" s="33"/>
      <c r="F39" s="33"/>
      <c r="G39" s="33"/>
      <c r="H39" s="33"/>
      <c r="I39" s="33"/>
      <c r="J39" s="33"/>
      <c r="K39" s="33"/>
      <c r="L39" s="30"/>
    </row>
    <row r="40" spans="2:12" x14ac:dyDescent="0.25">
      <c r="B40" s="33"/>
      <c r="C40" s="33"/>
      <c r="D40" s="33"/>
      <c r="E40" s="33"/>
      <c r="F40" s="33"/>
      <c r="G40" s="33"/>
      <c r="H40" s="33"/>
      <c r="I40" s="33"/>
      <c r="J40" s="33"/>
      <c r="K40" s="33"/>
      <c r="L40" s="30"/>
    </row>
    <row r="41" spans="2:12" x14ac:dyDescent="0.25">
      <c r="B41" s="33"/>
      <c r="C41" s="33"/>
      <c r="D41" s="33"/>
      <c r="E41" s="33"/>
      <c r="F41" s="33"/>
      <c r="G41" s="33"/>
      <c r="H41" s="33"/>
      <c r="I41" s="33"/>
      <c r="J41" s="33"/>
      <c r="K41" s="33"/>
      <c r="L41" s="30"/>
    </row>
    <row r="42" spans="2:12" x14ac:dyDescent="0.25">
      <c r="B42" s="33"/>
      <c r="C42" s="33"/>
      <c r="D42" s="33"/>
      <c r="E42" s="33"/>
      <c r="F42" s="33"/>
      <c r="G42" s="33"/>
      <c r="H42" s="33"/>
      <c r="I42" s="33"/>
      <c r="J42" s="33"/>
      <c r="K42" s="33"/>
      <c r="L42" s="30"/>
    </row>
    <row r="43" spans="2:12" ht="15" customHeight="1" x14ac:dyDescent="0.25">
      <c r="B43" s="30"/>
      <c r="C43" s="30"/>
      <c r="D43" s="30"/>
      <c r="E43" s="32"/>
      <c r="F43" s="30"/>
      <c r="G43" s="30"/>
      <c r="H43" s="30"/>
      <c r="I43" s="30"/>
      <c r="J43" s="30"/>
      <c r="K43" s="30"/>
      <c r="L43" s="30"/>
    </row>
    <row r="44" spans="2:12" x14ac:dyDescent="0.25">
      <c r="B44" s="30"/>
      <c r="C44" s="30"/>
      <c r="D44" s="30"/>
      <c r="E44" s="31"/>
      <c r="F44" s="30"/>
      <c r="G44" s="30"/>
      <c r="H44" s="30"/>
      <c r="I44" s="30"/>
      <c r="J44" s="30"/>
      <c r="K44" s="30"/>
      <c r="L44" s="30"/>
    </row>
    <row r="45" spans="2:12" x14ac:dyDescent="0.25">
      <c r="B45" s="30"/>
      <c r="C45" s="30"/>
      <c r="D45" s="30"/>
      <c r="E45" s="31"/>
      <c r="F45" s="30"/>
      <c r="G45" s="30"/>
      <c r="H45" s="30"/>
      <c r="I45" s="30"/>
      <c r="J45" s="30"/>
      <c r="K45" s="30"/>
      <c r="L45" s="30"/>
    </row>
    <row r="46" spans="2:12" x14ac:dyDescent="0.25">
      <c r="B46" s="30"/>
      <c r="C46" s="30"/>
      <c r="D46" s="30"/>
      <c r="E46" s="31"/>
      <c r="F46" s="30"/>
      <c r="G46" s="30"/>
      <c r="H46" s="30"/>
      <c r="I46" s="30"/>
      <c r="J46" s="30"/>
      <c r="K46" s="30"/>
      <c r="L46" s="30"/>
    </row>
    <row r="47" spans="2:12" x14ac:dyDescent="0.25">
      <c r="B47" s="30"/>
      <c r="C47" s="30"/>
      <c r="D47" s="30"/>
      <c r="E47" s="31"/>
      <c r="F47" s="30"/>
      <c r="G47" s="30"/>
      <c r="H47" s="30"/>
      <c r="I47" s="30"/>
      <c r="J47" s="30"/>
      <c r="K47" s="30"/>
      <c r="L47" s="30"/>
    </row>
    <row r="48" spans="2:12" x14ac:dyDescent="0.25">
      <c r="B48" s="30"/>
      <c r="C48" s="30"/>
      <c r="D48" s="30"/>
      <c r="E48" s="30"/>
      <c r="F48" s="30"/>
      <c r="G48" s="30"/>
      <c r="H48" s="30"/>
      <c r="I48" s="30"/>
      <c r="J48" s="30"/>
      <c r="K48" s="30"/>
      <c r="L48" s="30"/>
    </row>
  </sheetData>
  <mergeCells count="4">
    <mergeCell ref="M6:O6"/>
    <mergeCell ref="B10:D10"/>
    <mergeCell ref="E10:K10"/>
    <mergeCell ref="H12:I12"/>
  </mergeCells>
  <conditionalFormatting sqref="H13:H24">
    <cfRule type="cellIs" dxfId="43" priority="42" stopIfTrue="1" operator="between">
      <formula>0.66</formula>
      <formula>0.79</formula>
    </cfRule>
    <cfRule type="cellIs" dxfId="42" priority="43" stopIfTrue="1" operator="lessThan">
      <formula>0.66</formula>
    </cfRule>
    <cfRule type="cellIs" dxfId="41" priority="44" stopIfTrue="1" operator="between">
      <formula>0.8</formula>
      <formula>1</formula>
    </cfRule>
  </conditionalFormatting>
  <conditionalFormatting sqref="H13:H24">
    <cfRule type="expression" dxfId="40" priority="41">
      <formula>ISERROR(H13)</formula>
    </cfRule>
  </conditionalFormatting>
  <conditionalFormatting sqref="H13:H24">
    <cfRule type="cellIs" dxfId="39" priority="38" stopIfTrue="1" operator="between">
      <formula>0.66</formula>
      <formula>0.79</formula>
    </cfRule>
    <cfRule type="cellIs" dxfId="38" priority="39" stopIfTrue="1" operator="lessThan">
      <formula>0.66</formula>
    </cfRule>
    <cfRule type="cellIs" dxfId="37" priority="40" stopIfTrue="1" operator="greaterThanOrEqual">
      <formula>0.8</formula>
    </cfRule>
  </conditionalFormatting>
  <conditionalFormatting sqref="I13:I24">
    <cfRule type="containsText" dxfId="36" priority="35" operator="containsText" text="Critico">
      <formula>NOT(ISERROR(SEARCH("Critico",I13)))</formula>
    </cfRule>
    <cfRule type="containsText" dxfId="35" priority="36" operator="containsText" text="Satisfactorio">
      <formula>NOT(ISERROR(SEARCH("Satisfactorio",I13)))</formula>
    </cfRule>
    <cfRule type="containsText" dxfId="34" priority="37" operator="containsText" text="Medio">
      <formula>NOT(ISERROR(SEARCH("Medio",I13)))</formula>
    </cfRule>
  </conditionalFormatting>
  <conditionalFormatting sqref="K25 J13:K24">
    <cfRule type="containsText" dxfId="33" priority="23" operator="containsText" text="Critico">
      <formula>NOT(ISERROR(SEARCH("Critico",J13)))</formula>
    </cfRule>
    <cfRule type="containsText" dxfId="32" priority="24" operator="containsText" text="Satisfactorio">
      <formula>NOT(ISERROR(SEARCH("Satisfactorio",J13)))</formula>
    </cfRule>
    <cfRule type="containsText" dxfId="31" priority="25" operator="containsText" text="Medio">
      <formula>NOT(ISERROR(SEARCH("Medio",J13)))</formula>
    </cfRule>
  </conditionalFormatting>
  <conditionalFormatting sqref="B13:D13 C15:C24 B14:C14">
    <cfRule type="containsText" dxfId="30" priority="32" operator="containsText" text="Critico">
      <formula>NOT(ISERROR(SEARCH("Critico",B13)))</formula>
    </cfRule>
    <cfRule type="containsText" dxfId="29" priority="33" operator="containsText" text="Satisfactorio">
      <formula>NOT(ISERROR(SEARCH("Satisfactorio",B13)))</formula>
    </cfRule>
    <cfRule type="containsText" dxfId="28" priority="34" operator="containsText" text="Medio">
      <formula>NOT(ISERROR(SEARCH("Medio",B13)))</formula>
    </cfRule>
  </conditionalFormatting>
  <conditionalFormatting sqref="C25">
    <cfRule type="containsText" dxfId="27" priority="29" operator="containsText" text="Critico">
      <formula>NOT(ISERROR(SEARCH("Critico",C25)))</formula>
    </cfRule>
    <cfRule type="containsText" dxfId="26" priority="30" operator="containsText" text="Satisfactorio">
      <formula>NOT(ISERROR(SEARCH("Satisfactorio",C25)))</formula>
    </cfRule>
    <cfRule type="containsText" dxfId="25" priority="31" operator="containsText" text="Medio">
      <formula>NOT(ISERROR(SEARCH("Medio",C25)))</formula>
    </cfRule>
  </conditionalFormatting>
  <conditionalFormatting sqref="G13:G24">
    <cfRule type="containsText" dxfId="24" priority="26" operator="containsText" text="Critico">
      <formula>NOT(ISERROR(SEARCH("Critico",G13)))</formula>
    </cfRule>
    <cfRule type="containsText" dxfId="23" priority="27" operator="containsText" text="Satisfactorio">
      <formula>NOT(ISERROR(SEARCH("Satisfactorio",G13)))</formula>
    </cfRule>
    <cfRule type="containsText" dxfId="22" priority="28" operator="containsText" text="Medio">
      <formula>NOT(ISERROR(SEARCH("Medio",G13)))</formula>
    </cfRule>
  </conditionalFormatting>
  <conditionalFormatting sqref="D14:D25">
    <cfRule type="containsText" dxfId="21" priority="20" operator="containsText" text="Critico">
      <formula>NOT(ISERROR(SEARCH("Critico",D14)))</formula>
    </cfRule>
    <cfRule type="containsText" dxfId="20" priority="21" operator="containsText" text="Satisfactorio">
      <formula>NOT(ISERROR(SEARCH("Satisfactorio",D14)))</formula>
    </cfRule>
    <cfRule type="containsText" dxfId="19" priority="22" operator="containsText" text="Medio">
      <formula>NOT(ISERROR(SEARCH("Medio",D14)))</formula>
    </cfRule>
  </conditionalFormatting>
  <conditionalFormatting sqref="H25">
    <cfRule type="cellIs" dxfId="18" priority="17" stopIfTrue="1" operator="between">
      <formula>0.66</formula>
      <formula>0.79</formula>
    </cfRule>
    <cfRule type="cellIs" dxfId="17" priority="18" stopIfTrue="1" operator="lessThan">
      <formula>0.66</formula>
    </cfRule>
    <cfRule type="cellIs" dxfId="16" priority="19" stopIfTrue="1" operator="between">
      <formula>0.8</formula>
      <formula>1</formula>
    </cfRule>
  </conditionalFormatting>
  <conditionalFormatting sqref="H25">
    <cfRule type="expression" dxfId="15" priority="16">
      <formula>ISERROR(H25)</formula>
    </cfRule>
  </conditionalFormatting>
  <conditionalFormatting sqref="H25">
    <cfRule type="cellIs" dxfId="14" priority="13" stopIfTrue="1" operator="between">
      <formula>0.66</formula>
      <formula>0.79</formula>
    </cfRule>
    <cfRule type="cellIs" dxfId="13" priority="14" stopIfTrue="1" operator="lessThan">
      <formula>0.66</formula>
    </cfRule>
    <cfRule type="cellIs" dxfId="12" priority="15" stopIfTrue="1" operator="greaterThanOrEqual">
      <formula>0.8</formula>
    </cfRule>
  </conditionalFormatting>
  <conditionalFormatting sqref="I25">
    <cfRule type="containsText" dxfId="11" priority="10" operator="containsText" text="Critico">
      <formula>NOT(ISERROR(SEARCH("Critico",I25)))</formula>
    </cfRule>
    <cfRule type="containsText" dxfId="10" priority="11" operator="containsText" text="Satisfactorio">
      <formula>NOT(ISERROR(SEARCH("Satisfactorio",I25)))</formula>
    </cfRule>
    <cfRule type="containsText" dxfId="9" priority="12" operator="containsText" text="Medio">
      <formula>NOT(ISERROR(SEARCH("Medio",I25)))</formula>
    </cfRule>
  </conditionalFormatting>
  <conditionalFormatting sqref="J25">
    <cfRule type="containsText" dxfId="8" priority="4" operator="containsText" text="Critico">
      <formula>NOT(ISERROR(SEARCH("Critico",J25)))</formula>
    </cfRule>
    <cfRule type="containsText" dxfId="7" priority="5" operator="containsText" text="Satisfactorio">
      <formula>NOT(ISERROR(SEARCH("Satisfactorio",J25)))</formula>
    </cfRule>
    <cfRule type="containsText" dxfId="6" priority="6" operator="containsText" text="Medio">
      <formula>NOT(ISERROR(SEARCH("Medio",J25)))</formula>
    </cfRule>
  </conditionalFormatting>
  <conditionalFormatting sqref="G25">
    <cfRule type="containsText" dxfId="5" priority="7" operator="containsText" text="Critico">
      <formula>NOT(ISERROR(SEARCH("Critico",G25)))</formula>
    </cfRule>
    <cfRule type="containsText" dxfId="4" priority="8" operator="containsText" text="Satisfactorio">
      <formula>NOT(ISERROR(SEARCH("Satisfactorio",G25)))</formula>
    </cfRule>
    <cfRule type="containsText" dxfId="3" priority="9" operator="containsText" text="Medio">
      <formula>NOT(ISERROR(SEARCH("Medio",G25)))</formula>
    </cfRule>
  </conditionalFormatting>
  <conditionalFormatting sqref="B15:B25">
    <cfRule type="containsText" dxfId="2" priority="1" operator="containsText" text="Critico">
      <formula>NOT(ISERROR(SEARCH("Critico",B15)))</formula>
    </cfRule>
    <cfRule type="containsText" dxfId="1" priority="2" operator="containsText" text="Satisfactorio">
      <formula>NOT(ISERROR(SEARCH("Satisfactorio",B15)))</formula>
    </cfRule>
    <cfRule type="containsText" dxfId="0" priority="3" operator="containsText" text="Medio">
      <formula>NOT(ISERROR(SEARCH("Medio",B15)))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 Formulacion MP Dep</vt:lpstr>
      <vt:lpstr>Ficha T Seguimiento MP Dep</vt:lpstr>
      <vt:lpstr>'Ficha T Formulacion MP Dep'!Área_de_impresión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2019-11-14T15:19:41Z</dcterms:created>
  <dcterms:modified xsi:type="dcterms:W3CDTF">2019-11-20T20:27:14Z</dcterms:modified>
</cp:coreProperties>
</file>