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rnan Urbano\Documents\SIG\INDICADORES\Procesos\Para validar\Fichas tecnicas\"/>
    </mc:Choice>
  </mc:AlternateContent>
  <bookViews>
    <workbookView xWindow="0" yWindow="0" windowWidth="16380" windowHeight="8190" tabRatio="500" activeTab="1"/>
  </bookViews>
  <sheets>
    <sheet name="Ficha Técnica Formulación" sheetId="1" r:id="rId1"/>
    <sheet name="Ficha T Seguimiento" sheetId="2" r:id="rId2"/>
  </sheets>
  <definedNames>
    <definedName name="_xlnm.Print_Area" localSheetId="0">'Ficha Técnica Formulación'!$B$2:$M$57</definedName>
  </definedNames>
  <calcPr calcId="15251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I14" i="2" l="1"/>
  <c r="I16" i="2"/>
  <c r="G15" i="2"/>
  <c r="G16" i="2"/>
  <c r="L15" i="2"/>
  <c r="M13" i="2"/>
  <c r="L13" i="2"/>
  <c r="E13" i="2" l="1"/>
  <c r="G24" i="2" l="1"/>
  <c r="H24" i="2" s="1"/>
  <c r="I24" i="2" s="1"/>
  <c r="G23" i="2"/>
  <c r="H23" i="2" s="1"/>
  <c r="I23" i="2" s="1"/>
  <c r="H22" i="2"/>
  <c r="I22" i="2" s="1"/>
  <c r="G22" i="2"/>
  <c r="G21" i="2"/>
  <c r="H21" i="2" s="1"/>
  <c r="I21" i="2" s="1"/>
  <c r="H20" i="2"/>
  <c r="I20" i="2" s="1"/>
  <c r="G20" i="2"/>
  <c r="G19" i="2"/>
  <c r="H19" i="2" s="1"/>
  <c r="I19" i="2" s="1"/>
  <c r="H18" i="2"/>
  <c r="I18" i="2" s="1"/>
  <c r="G18" i="2"/>
  <c r="G17" i="2"/>
  <c r="H17" i="2" s="1"/>
  <c r="I17" i="2" s="1"/>
  <c r="H16" i="2"/>
  <c r="H15" i="2"/>
  <c r="I15" i="2" s="1"/>
  <c r="G14" i="2"/>
  <c r="H14" i="2" s="1"/>
  <c r="G13" i="2"/>
  <c r="H13" i="2" s="1"/>
  <c r="I13" i="2" s="1"/>
  <c r="F12" i="2"/>
  <c r="E12" i="2"/>
  <c r="E10" i="2"/>
</calcChain>
</file>

<file path=xl/comments1.xml><?xml version="1.0" encoding="utf-8"?>
<comments xmlns="http://schemas.openxmlformats.org/spreadsheetml/2006/main">
  <authors>
    <author/>
  </authors>
  <commentList>
    <comment ref="B14" authorId="0" shapeId="0">
      <text>
        <r>
          <rPr>
            <sz val="9"/>
            <color rgb="FF000000"/>
            <rFont val="Tahoma"/>
            <family val="2"/>
            <charset val="1"/>
          </rPr>
          <t>se refiere al contexto de medición, es decir, bajo que enfoque está dado el indicador que se está registrando; por lo cual, seleccione con una “X”, en:</t>
        </r>
      </text>
    </comment>
    <comment ref="F14" authorId="0" shapeId="0">
      <text>
        <r>
          <rPr>
            <sz val="9"/>
            <color rgb="FF000000"/>
            <rFont val="Tahoma"/>
            <family val="2"/>
            <charset val="1"/>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text>
        <r>
          <rPr>
            <sz val="9"/>
            <color rgb="FF000000"/>
            <rFont val="Tahoma"/>
            <family val="2"/>
            <charset val="1"/>
          </rPr>
          <t xml:space="preserve">se refiere al campo que ayudará al control documental de los indicadores; por lo cual, diligencie considerando que:
Código asignado al indicador en el Plan Desarrollo o área funcional
Código del proceso.18.FT##
Código de la Hoja de vida del trámite y/o servicio.FT##
</t>
        </r>
      </text>
    </comment>
    <comment ref="B16" authorId="0" shapeId="0">
      <text>
        <r>
          <rPr>
            <sz val="9"/>
            <color rgb="FF000000"/>
            <rFont val="Tahoma"/>
            <family val="2"/>
            <charset val="1"/>
          </rPr>
          <t>si el indicador corresponde a un indicador de producto o resultado del Plan de Desarrollo vigente.</t>
        </r>
      </text>
    </comment>
    <comment ref="F16" authorId="0" shapeId="0">
      <text>
        <r>
          <rPr>
            <sz val="9"/>
            <color rgb="FF000000"/>
            <rFont val="Tahoma"/>
            <family val="2"/>
            <charset val="1"/>
          </rPr>
          <t xml:space="preserve">si el indicador expresa el logro de los objetivos, metas y resultados de un proceso, plan, programa, proyecto o política. (DANE)
</t>
        </r>
      </text>
    </comment>
    <comment ref="B17" authorId="0" shapeId="0">
      <text>
        <r>
          <rPr>
            <sz val="9"/>
            <color rgb="FF000000"/>
            <rFont val="Tahoma"/>
            <family val="2"/>
            <charset val="1"/>
          </rPr>
          <t>si el indicador corresponde a la medición de un Proceso determinado en el Modelo de Operación por Procesos - MOP de la Entidad.</t>
        </r>
      </text>
    </comment>
    <comment ref="F17" authorId="0" shapeId="0">
      <text>
        <r>
          <rPr>
            <sz val="9"/>
            <color rgb="FF000000"/>
            <rFont val="Tahoma"/>
            <family val="2"/>
            <charset val="1"/>
          </rPr>
          <t>si el indicador permite establecer la relación de productividad en el uso de los recursos. (DANE)</t>
        </r>
      </text>
    </comment>
    <comment ref="B18" authorId="0" shapeId="0">
      <text>
        <r>
          <rPr>
            <sz val="9"/>
            <color rgb="FF000000"/>
            <rFont val="Tahoma"/>
            <family val="2"/>
            <charset val="1"/>
          </rPr>
          <t>si el indicador corresponde a la medición de un trámite o un servicio priorizado por la entidad.</t>
        </r>
      </text>
    </comment>
    <comment ref="F18" authorId="0" shapeId="0">
      <text>
        <r>
          <rPr>
            <sz val="9"/>
            <color rgb="FF000000"/>
            <rFont val="Tahoma"/>
            <family val="2"/>
            <charset val="1"/>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text>
        <r>
          <rPr>
            <sz val="9"/>
            <color rgb="FF000000"/>
            <rFont val="Tahoma"/>
            <family val="2"/>
            <charset val="1"/>
          </rPr>
          <t>si el indicador no se encuentra asociado ninguna de las anteriores categorías e indique cual sería la temática a la cual se asocia el indicador.
Ejemplo: Plan Sectorial, Expediente Municipal, Indicador Social, …etc</t>
        </r>
      </text>
    </comment>
    <comment ref="F19" authorId="0" shapeId="0">
      <text>
        <r>
          <rPr>
            <sz val="9"/>
            <color rgb="FF000000"/>
            <rFont val="Tahoma"/>
            <family val="2"/>
            <charset val="1"/>
          </rPr>
          <t>Diligenciar otra  clasificación para el indicador, por ejemplo:indicadores de gestión, estatégicos, tácticos, insumos, productos y resultado.</t>
        </r>
      </text>
    </comment>
    <comment ref="B21" authorId="0" shapeId="0">
      <text>
        <r>
          <rPr>
            <sz val="9"/>
            <color rgb="FF000000"/>
            <rFont val="Tahoma"/>
            <family val="2"/>
            <charset val="1"/>
          </rPr>
          <t>pretende identificar a mayor detalle el contexto donde se realiza la medición del indicador; diligencie en el campo:</t>
        </r>
      </text>
    </comment>
    <comment ref="B23" authorId="0" shapeId="0">
      <text>
        <r>
          <rPr>
            <sz val="9"/>
            <color rgb="FF000000"/>
            <rFont val="Tahoma"/>
            <family val="2"/>
            <charset val="1"/>
          </rPr>
          <t xml:space="preserve">Diligencie el nombre y vigencia del Plan, el código y nombre del eje, componente y programa, al cual pertenece o se asocia el indicador, escribiéndose tal cual aparece en el Plan vigente. </t>
        </r>
      </text>
    </comment>
    <comment ref="B27" authorId="0" shapeId="0">
      <text>
        <r>
          <rPr>
            <sz val="9"/>
            <color rgb="FF000000"/>
            <rFont val="Tahoma"/>
            <family val="2"/>
            <charset val="1"/>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0" shapeId="0">
      <text>
        <r>
          <rPr>
            <sz val="9"/>
            <color rgb="FF000000"/>
            <rFont val="Tahoma"/>
            <family val="2"/>
            <charset val="1"/>
          </rPr>
          <t>Si el indicador corresponde a la medición de un Trámite o Servicio, sdiligencie el nombre, el tiempo máximo de respuesta legal y el documento normativo específico que lo regula.</t>
        </r>
      </text>
    </comment>
    <comment ref="B34" authorId="0" shapeId="0">
      <text>
        <r>
          <rPr>
            <sz val="9"/>
            <color rgb="FF000000"/>
            <rFont val="Tahoma"/>
            <family val="2"/>
            <charset val="1"/>
          </rPr>
          <t>Si el indicador no se encuentra asociado a las anteriores categorías, se diligencia el nombre y la vigencia del plan, programa o documento, que está asociado, por ejemplo: Plan Sectorial, Plan de Ordenamiento Territorial, etc.</t>
        </r>
      </text>
    </comment>
    <comment ref="B35" authorId="0" shapeId="0">
      <text>
        <r>
          <rPr>
            <sz val="9"/>
            <color rgb="FF000000"/>
            <rFont val="Tahoma"/>
            <family val="2"/>
            <charset val="1"/>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0" shapeId="0">
      <text>
        <r>
          <rPr>
            <sz val="9"/>
            <color rgb="FF000000"/>
            <rFont val="Tahoma"/>
            <family val="2"/>
            <charset val="1"/>
          </rPr>
          <t>Se diligencia la expresión verbal, precisa y concreta que identifica el indicador.</t>
        </r>
      </text>
    </comment>
    <comment ref="B38" authorId="0" shapeId="0">
      <text>
        <r>
          <rPr>
            <sz val="9"/>
            <color rgb="FF000000"/>
            <rFont val="Tahoma"/>
            <family val="2"/>
            <charset val="1"/>
          </rPr>
          <t xml:space="preserve">Se especifican el término abreviado que representa el nombre del indicador. De ser complejo o no ser posible, se diligencia no aplica. </t>
        </r>
      </text>
    </comment>
    <comment ref="B39" authorId="0" shapeId="0">
      <text>
        <r>
          <rPr>
            <sz val="9"/>
            <color rgb="FF000000"/>
            <rFont val="Tahoma"/>
            <family val="2"/>
            <charset val="1"/>
          </rPr>
          <t xml:space="preserve">Se diligencia la explicación conceptual de cada uno de los términos utilizados en el indicador. </t>
        </r>
      </text>
    </comment>
    <comment ref="B40" authorId="0" shapeId="0">
      <text>
        <r>
          <rPr>
            <sz val="9"/>
            <color rgb="FF000000"/>
            <rFont val="Tahoma"/>
            <family val="2"/>
            <charset val="1"/>
          </rPr>
          <t>Se diligencia el propósito que se persigue con la medición del indicador, es decir, la finalidad e importancia del indicador.</t>
        </r>
      </text>
    </comment>
    <comment ref="B41" authorId="0" shapeId="0">
      <text>
        <r>
          <rPr>
            <sz val="9"/>
            <color rgb="FF000000"/>
            <rFont val="Tahoma"/>
            <family val="2"/>
            <charset val="1"/>
          </rPr>
          <t xml:space="preserve">Se registra una explicación técnica sobre los pasos que se deben realizar para la obtención de los datos y del cálculo del indicador.
</t>
        </r>
      </text>
    </comment>
    <comment ref="B42" authorId="0" shapeId="0">
      <text>
        <r>
          <rPr>
            <sz val="9"/>
            <color rgb="FF000000"/>
            <rFont val="Tahoma"/>
            <family val="2"/>
            <charset val="1"/>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0" shapeId="0">
      <text>
        <r>
          <rPr>
            <sz val="9"/>
            <color rgb="FF000000"/>
            <rFont val="Tahoma"/>
            <family val="2"/>
            <charset val="1"/>
          </rPr>
          <t>se diligencia el parámetro de referencia para la medición, de acuerdo con la(s) variable(s) establecidas, ejemplo: porcentaje, número, kilo, grados, etc.</t>
        </r>
      </text>
    </comment>
    <comment ref="B44" authorId="0" shapeId="0">
      <text>
        <r>
          <rPr>
            <sz val="9"/>
            <color rgb="FF000000"/>
            <rFont val="Tahoma"/>
            <family val="2"/>
            <charset val="1"/>
          </rPr>
          <t xml:space="preserve">Se diligencia la expresión matemática mediante la cual se calcula el indicador. La fórmula se debe presentar con siglas claras, donde en lo posible den cuenta del nombre del indicador.
</t>
        </r>
      </text>
    </comment>
    <comment ref="B45" authorId="0" shapeId="0">
      <text>
        <r>
          <rPr>
            <sz val="9"/>
            <color rgb="FF000000"/>
            <rFont val="Tahoma"/>
            <family val="2"/>
            <charset val="1"/>
          </rPr>
          <t xml:space="preserve">Diligenciar la descripción de cada variable de la fórmula. Se especifica claramente cada una de las variables con su respectiva sigla. </t>
        </r>
      </text>
    </comment>
    <comment ref="B48" authorId="0" shapeId="0">
      <text>
        <r>
          <rPr>
            <sz val="9"/>
            <color rgb="FF000000"/>
            <rFont val="Tahoma"/>
            <family val="2"/>
            <charset val="1"/>
          </rPr>
          <t xml:space="preserve">Se diligencia los valores, intervalos o límites de calificación que se toman como referente ya sea a nivel nacional o internacional, que permite  hacer comparativos y análisis de los resultados del indicador. De no ser posible obtener estos valores se diligencia “No Aplica”
</t>
        </r>
      </text>
    </comment>
    <comment ref="B49" authorId="0" shapeId="0">
      <text>
        <r>
          <rPr>
            <sz val="9"/>
            <color rgb="FF000000"/>
            <rFont val="Tahoma"/>
            <family val="2"/>
            <charset val="1"/>
          </rPr>
          <t>Se diligencia si el indicador posee desagregaciones temáticas, entre las que se encuentran: la escolaridad, ingresos, áreas geográficas, la edad, sexo, raza, etnicidad, tipo de hogar. De no obtener esta desagregación se diligencia  “No Aplica”.</t>
        </r>
      </text>
    </comment>
    <comment ref="B50" authorId="0" shapeId="0">
      <text>
        <r>
          <rPr>
            <sz val="9"/>
            <color rgb="FF000000"/>
            <rFont val="Tahoma"/>
            <family val="2"/>
            <charset val="1"/>
          </rPr>
          <t>Se registra si el indicador posee desagregaciones a nivel geográfico, por ejemplo: nacional, departamentales, municipal, comunas y barrios. De no obtener esta desagregación se diligencia  “No Aplica”.</t>
        </r>
      </text>
    </comment>
    <comment ref="B51" authorId="0" shapeId="0">
      <text>
        <r>
          <rPr>
            <sz val="9"/>
            <color rgb="FF000000"/>
            <rFont val="Tahoma"/>
            <family val="2"/>
            <charset val="1"/>
          </rPr>
          <t xml:space="preserve">Diligenciar el valor inicial del indicador antes de empezar a ejecutar acciones para su cambio o modificación, especificando el tiempo o periodo de dicha medición. </t>
        </r>
      </text>
    </comment>
    <comment ref="B52" authorId="0" shapeId="0">
      <text>
        <r>
          <rPr>
            <sz val="9"/>
            <color rgb="FF000000"/>
            <rFont val="Tahoma"/>
            <family val="2"/>
            <charset val="1"/>
          </rPr>
          <t>Se diligencia la frecuencia con que se recolecta la información. Esta se registra teniendo en cuenta la disponibilidad de los datos, la necesidad de seguimiento, la complejidad del indicador.</t>
        </r>
      </text>
    </comment>
    <comment ref="B53" authorId="0" shapeId="0">
      <text>
        <r>
          <rPr>
            <sz val="9"/>
            <color rgb="FF000000"/>
            <rFont val="Tahoma"/>
            <family val="2"/>
            <charset val="1"/>
          </rPr>
          <t>Diligenciar el nombre de los organismos encargados de la producción y/o suministro de la información que se utiliza para la construcción del indicador y operación estadística que produce la fuente.</t>
        </r>
      </text>
    </comment>
    <comment ref="B54" authorId="0" shapeId="0">
      <text>
        <r>
          <rPr>
            <sz val="9"/>
            <color rgb="FF000000"/>
            <rFont val="Tahoma"/>
            <family val="2"/>
            <charset val="1"/>
          </rPr>
          <t>Se diligencia el organismo  encargado de la elaboración del indicador.</t>
        </r>
      </text>
    </comment>
    <comment ref="B55" authorId="0" shapeId="0">
      <text>
        <r>
          <rPr>
            <sz val="9"/>
            <color rgb="FF000000"/>
            <rFont val="Tahoma"/>
            <family val="2"/>
            <charset val="1"/>
          </rPr>
          <t xml:space="preserve">Se diligencia las reflexiones o recomendaciones que se consideren pertinentes para la conceptualización y comprensión del indicador además de señalar la bibliografía de referencia o documentos utilizados para a elaboración de conceptos.
</t>
        </r>
      </text>
    </comment>
    <comment ref="B56" authorId="0" shapeId="0">
      <text>
        <r>
          <rPr>
            <sz val="9"/>
            <color rgb="FF000000"/>
            <rFont val="Tahoma"/>
            <family val="2"/>
            <charset val="1"/>
          </rPr>
          <t>Se diligencia la fecha en que formula el indicador.</t>
        </r>
      </text>
    </comment>
    <comment ref="H56" authorId="0" shapeId="0">
      <text>
        <r>
          <rPr>
            <sz val="9"/>
            <color rgb="FF000000"/>
            <rFont val="Tahoma"/>
            <family val="2"/>
            <charset val="1"/>
          </rPr>
          <t>Se diligencia la fecha en la se realizan ajustes o modificaciones a la ficha.</t>
        </r>
      </text>
    </comment>
  </commentList>
</comments>
</file>

<file path=xl/sharedStrings.xml><?xml version="1.0" encoding="utf-8"?>
<sst xmlns="http://schemas.openxmlformats.org/spreadsheetml/2006/main" count="106" uniqueCount="98">
  <si>
    <t xml:space="preserve">1. IDENTIFICACIÓN </t>
  </si>
  <si>
    <t>Indicador asociado a:</t>
  </si>
  <si>
    <t>Tipo de Indicador</t>
  </si>
  <si>
    <t>Código del Indicador</t>
  </si>
  <si>
    <t>Plan de desarrollo</t>
  </si>
  <si>
    <t>Eficiencia</t>
  </si>
  <si>
    <t>MAJA01.03.18.FT02</t>
  </si>
  <si>
    <t>Procesos</t>
  </si>
  <si>
    <t>X</t>
  </si>
  <si>
    <t>Eficacia</t>
  </si>
  <si>
    <t>Trámites y servicios</t>
  </si>
  <si>
    <t>Efectividad</t>
  </si>
  <si>
    <t>Otro ¿Cuál?</t>
  </si>
  <si>
    <t>Otro ¿cual?</t>
  </si>
  <si>
    <t xml:space="preserve">Descripción </t>
  </si>
  <si>
    <t>Plan de Desarrollo Municipal</t>
  </si>
  <si>
    <t>Nombre y vigencia :</t>
  </si>
  <si>
    <t>Cali Progresa Contigo 2016 -2019</t>
  </si>
  <si>
    <t>Eje:</t>
  </si>
  <si>
    <t>2. Cali Amable y Sostenible</t>
  </si>
  <si>
    <t xml:space="preserve">Componente: </t>
  </si>
  <si>
    <t>2.2. Ordenamiento territorial e integración regional</t>
  </si>
  <si>
    <t>Programa:</t>
  </si>
  <si>
    <t>2.2.1. Planificación y control del territorio</t>
  </si>
  <si>
    <t>Modelo de operación por procesos</t>
  </si>
  <si>
    <t>Macroproceso:</t>
  </si>
  <si>
    <t>MAJA01 Gestión Jurídica Administrativa</t>
  </si>
  <si>
    <t>Proceso:</t>
  </si>
  <si>
    <t>MAJA 01.03 Administración de Bienes Muebles, Inmuebles y Automotores</t>
  </si>
  <si>
    <t>Subproceso:</t>
  </si>
  <si>
    <t>MAJA01.03.02 Administración de Bienes Muebles y Automotores</t>
  </si>
  <si>
    <t>Procedimiento (Código):</t>
  </si>
  <si>
    <t>MAJA01.03.02.18.P09</t>
  </si>
  <si>
    <t>Tramites y Servicios</t>
  </si>
  <si>
    <t>Nombre del Tramite o Servicio:</t>
  </si>
  <si>
    <t>No aplica</t>
  </si>
  <si>
    <t>Tiempo máximo de respuesta legal:</t>
  </si>
  <si>
    <t>Normatividad que regula el tiempo de respuesta:</t>
  </si>
  <si>
    <t>Otro</t>
  </si>
  <si>
    <t>2. METADATO DEL INDICADOR</t>
  </si>
  <si>
    <t>Componente</t>
  </si>
  <si>
    <t>Descripción</t>
  </si>
  <si>
    <t>Nombre del indicador</t>
  </si>
  <si>
    <t>Porcentaje de atención de ordenes de servicio de mantenimiento a Automotores propiedad del Municipio de Santiago de Cali</t>
  </si>
  <si>
    <t>Sigla o abreviatura*</t>
  </si>
  <si>
    <t>PAMA</t>
  </si>
  <si>
    <t>Definiciones y conceptos</t>
  </si>
  <si>
    <t xml:space="preserve">El mantenimiento vehicular consiste en revisar el correcto funcionamiento del auto y cambiar las partes que sufrieron desgaste. </t>
  </si>
  <si>
    <t>Objetivo del Indicador</t>
  </si>
  <si>
    <t>Realizar el seguimiento a las ordenes de mantenimiento vehiculares que se reciben con el fin de determinar cuales han sido atendidas satisfactoriamente</t>
  </si>
  <si>
    <t>Método de Medición</t>
  </si>
  <si>
    <t>División del Número de ordenes atendidas de Servicio de mantenimiento de Automotores propiedad del Municipio de Santiago de Cali entre el Número de ordenes recibidas de Servicio de mantenimiento de Automotores propiedad del Municipio de Santiago de Cali</t>
  </si>
  <si>
    <t>Rangos de Cumplimiento</t>
  </si>
  <si>
    <t>Cumplimiento Satisfactorio  &gt; 85%
Cumplimiento medio Entre 40% y 85%
Cumplimiento Critico  &lt; 40%</t>
  </si>
  <si>
    <t>Unidad de Medida</t>
  </si>
  <si>
    <t>Porcentaje</t>
  </si>
  <si>
    <t>Formula</t>
  </si>
  <si>
    <t xml:space="preserve"> (V1 / V2 ) * 100</t>
  </si>
  <si>
    <t>Definición de Variables de la Formula</t>
  </si>
  <si>
    <t>V1 = Número de ordenes atendidas de Servicio de mantenimiento de Automotores propiedad del Municipio de Santiago de Cali</t>
  </si>
  <si>
    <t>V2 = Número de ordenes recibidas de Servicio de mantenimiento de Automotores propiedad del Municipio de Santiago de Cali</t>
  </si>
  <si>
    <t>Valores de Referencia*</t>
  </si>
  <si>
    <t>Desagregación temática*</t>
  </si>
  <si>
    <t>Desagregación geográfica*</t>
  </si>
  <si>
    <t xml:space="preserve">Línea de Base </t>
  </si>
  <si>
    <t>Periodicidad de  medición (Mes/trimestre/Semestre/Anual)</t>
  </si>
  <si>
    <t>Mensual</t>
  </si>
  <si>
    <t>Fuente de los Datos</t>
  </si>
  <si>
    <t>Todos los Organismos de la Administración Municipal</t>
  </si>
  <si>
    <t xml:space="preserve">Responsable </t>
  </si>
  <si>
    <t>Unidad Administrativa Especial de Gestión de Bienes y Servicios</t>
  </si>
  <si>
    <t>Observaciones</t>
  </si>
  <si>
    <t>Ninguna</t>
  </si>
  <si>
    <t>Fecha de elaboración de la Ficha  Técnica</t>
  </si>
  <si>
    <t>24/Jul/2019</t>
  </si>
  <si>
    <t>Fecha de actualización de la Ficha  Técnica</t>
  </si>
  <si>
    <t>* Si aplica</t>
  </si>
  <si>
    <t>% Cumplimiento</t>
  </si>
  <si>
    <t>Verde</t>
  </si>
  <si>
    <t xml:space="preserve">&gt; </t>
  </si>
  <si>
    <t>Amarillo</t>
  </si>
  <si>
    <t xml:space="preserve">entre </t>
  </si>
  <si>
    <t>40% y 85%</t>
  </si>
  <si>
    <t>Rojo</t>
  </si>
  <si>
    <t>&lt;</t>
  </si>
  <si>
    <t>Nombre del Indicador</t>
  </si>
  <si>
    <t>Vigencia 
(Año del seguiminto)</t>
  </si>
  <si>
    <t>Periodicidad de  medición (Mes/Trimestre/Semestre/Año)</t>
  </si>
  <si>
    <t>Meta según Periodicidad de medición</t>
  </si>
  <si>
    <t>Resultado del Indicador</t>
  </si>
  <si>
    <t>% de Cumplimiento de la meta</t>
  </si>
  <si>
    <t>Análisis y Observaciones</t>
  </si>
  <si>
    <t>Mejora</t>
  </si>
  <si>
    <t>Septiembre</t>
  </si>
  <si>
    <t>Octubre</t>
  </si>
  <si>
    <t>Noviembre</t>
  </si>
  <si>
    <t>Diciembre</t>
  </si>
  <si>
    <t>Se negaron 5 servicios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</si>
</sst>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rgb="FF000000"/>
      <name val="Calibri"/>
      <family val="2"/>
      <charset val="1"/>
    </font>
    <font>
      <sz val="11"/>
      <color rgb="FF000000"/>
      <name val="Arial"/>
      <family val="2"/>
      <charset val="1"/>
    </font>
    <font>
      <b/>
      <sz val="16"/>
      <color rgb="FFFFFFFF"/>
      <name val="Arial"/>
      <family val="2"/>
      <charset val="1"/>
    </font>
    <font>
      <b/>
      <sz val="11"/>
      <color rgb="FFFFFFFF"/>
      <name val="Arial"/>
      <family val="2"/>
      <charset val="1"/>
    </font>
    <font>
      <b/>
      <sz val="13"/>
      <color rgb="FF000000"/>
      <name val="Arial"/>
      <family val="2"/>
      <charset val="1"/>
    </font>
    <font>
      <b/>
      <sz val="11"/>
      <name val="Arial"/>
      <family val="2"/>
      <charset val="1"/>
    </font>
    <font>
      <sz val="11"/>
      <name val="Arial"/>
      <family val="2"/>
      <charset val="1"/>
    </font>
    <font>
      <sz val="11"/>
      <name val="Arial"/>
      <family val="2"/>
    </font>
    <font>
      <sz val="11"/>
      <color rgb="FF000000"/>
      <name val="Arial"/>
      <family val="2"/>
    </font>
    <font>
      <b/>
      <sz val="11"/>
      <color rgb="FF000000"/>
      <name val="Arial"/>
      <family val="2"/>
      <charset val="1"/>
    </font>
    <font>
      <b/>
      <sz val="12"/>
      <color rgb="FF000000"/>
      <name val="Calibri"/>
      <family val="2"/>
      <charset val="1"/>
    </font>
    <font>
      <sz val="9"/>
      <color rgb="FF000000"/>
      <name val="Tahoma"/>
      <family val="2"/>
      <charset val="1"/>
    </font>
    <font>
      <b/>
      <sz val="12"/>
      <color rgb="FFFFFFFF"/>
      <name val="Arial"/>
      <family val="2"/>
      <charset val="1"/>
    </font>
    <font>
      <b/>
      <sz val="14"/>
      <color rgb="FF000000"/>
      <name val="Arial"/>
      <family val="2"/>
      <charset val="1"/>
    </font>
    <font>
      <b/>
      <sz val="9"/>
      <name val="Arial"/>
      <family val="2"/>
      <charset val="1"/>
    </font>
    <font>
      <sz val="11"/>
      <color rgb="FF000000"/>
      <name val="Calibri"/>
      <family val="2"/>
      <charset val="1"/>
    </font>
  </fonts>
  <fills count="12">
    <fill>
      <patternFill patternType="none"/>
    </fill>
    <fill>
      <patternFill patternType="gray125"/>
    </fill>
    <fill>
      <patternFill patternType="solid">
        <fgColor rgb="FFFFFFFF"/>
        <bgColor rgb="FFF2F2F2"/>
      </patternFill>
    </fill>
    <fill>
      <patternFill patternType="solid">
        <fgColor rgb="FF2683C6"/>
        <bgColor rgb="FF147FA8"/>
      </patternFill>
    </fill>
    <fill>
      <patternFill patternType="solid">
        <fgColor rgb="FF00B0F0"/>
        <bgColor rgb="FF1CADE4"/>
      </patternFill>
    </fill>
    <fill>
      <patternFill patternType="solid">
        <fgColor rgb="FF1CADE4"/>
        <bgColor rgb="FF00B0F0"/>
      </patternFill>
    </fill>
    <fill>
      <patternFill patternType="solid">
        <fgColor rgb="FFF2F2F2"/>
        <bgColor rgb="FFE7E7E7"/>
      </patternFill>
    </fill>
    <fill>
      <patternFill patternType="solid">
        <fgColor rgb="FFD2EFFA"/>
        <bgColor rgb="FFD4F5F7"/>
      </patternFill>
    </fill>
    <fill>
      <patternFill patternType="solid">
        <fgColor rgb="FF72BF44"/>
        <bgColor rgb="FF969696"/>
      </patternFill>
    </fill>
    <fill>
      <patternFill patternType="solid">
        <fgColor rgb="FFFFFF00"/>
        <bgColor rgb="FFFFFF00"/>
      </patternFill>
    </fill>
    <fill>
      <patternFill patternType="solid">
        <fgColor rgb="FFED1C24"/>
        <bgColor rgb="FFFF0000"/>
      </patternFill>
    </fill>
    <fill>
      <patternFill patternType="solid">
        <fgColor rgb="FFD4F5F7"/>
        <bgColor rgb="FFD2EFFA"/>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right/>
      <top/>
      <bottom style="thin">
        <color auto="1"/>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style="medium">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style="thin">
        <color auto="1"/>
      </top>
      <bottom/>
      <diagonal/>
    </border>
    <border>
      <left style="hair">
        <color auto="1"/>
      </left>
      <right style="hair">
        <color auto="1"/>
      </right>
      <top/>
      <bottom/>
      <diagonal/>
    </border>
  </borders>
  <cellStyleXfs count="2">
    <xf numFmtId="0" fontId="0" fillId="0" borderId="0"/>
    <xf numFmtId="9" fontId="15" fillId="0" borderId="0" applyBorder="0" applyProtection="0"/>
  </cellStyleXfs>
  <cellXfs count="83">
    <xf numFmtId="0" fontId="0" fillId="0" borderId="0" xfId="0"/>
    <xf numFmtId="0" fontId="0" fillId="0" borderId="0" xfId="0"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0" fillId="0" borderId="3" xfId="0" applyBorder="1" applyAlignment="1">
      <alignment vertical="center"/>
    </xf>
    <xf numFmtId="0" fontId="1" fillId="2" borderId="4" xfId="0" applyFont="1" applyFill="1" applyBorder="1" applyAlignment="1">
      <alignment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0" xfId="0" applyFont="1" applyFill="1" applyAlignment="1">
      <alignment horizontal="center" vertical="center"/>
    </xf>
    <xf numFmtId="0" fontId="2" fillId="2" borderId="8" xfId="0" applyFont="1" applyFill="1" applyBorder="1" applyAlignment="1">
      <alignment horizontal="center" vertical="center"/>
    </xf>
    <xf numFmtId="0" fontId="1" fillId="2" borderId="0" xfId="0" applyFont="1" applyFill="1" applyAlignment="1">
      <alignment vertical="center"/>
    </xf>
    <xf numFmtId="0" fontId="1" fillId="2" borderId="8" xfId="0" applyFont="1" applyFill="1" applyBorder="1" applyAlignment="1">
      <alignment vertical="center"/>
    </xf>
    <xf numFmtId="0" fontId="1" fillId="6" borderId="9" xfId="0" applyFont="1" applyFill="1" applyBorder="1" applyAlignment="1">
      <alignment horizontal="left" vertical="center"/>
    </xf>
    <xf numFmtId="0" fontId="1" fillId="2" borderId="10" xfId="0" applyFont="1" applyFill="1" applyBorder="1" applyAlignment="1" applyProtection="1">
      <alignment horizontal="center" vertical="center"/>
      <protection locked="0"/>
    </xf>
    <xf numFmtId="0" fontId="1" fillId="6" borderId="10" xfId="0" applyFont="1" applyFill="1" applyBorder="1" applyAlignment="1">
      <alignment horizontal="left" vertical="center"/>
    </xf>
    <xf numFmtId="0" fontId="0" fillId="2" borderId="0" xfId="0" applyFill="1" applyAlignment="1">
      <alignment vertical="center"/>
    </xf>
    <xf numFmtId="0" fontId="0" fillId="0" borderId="11" xfId="0" applyBorder="1" applyAlignment="1">
      <alignment vertical="center"/>
    </xf>
    <xf numFmtId="0" fontId="1" fillId="2" borderId="0" xfId="0" applyFont="1" applyFill="1" applyAlignment="1" applyProtection="1">
      <alignment horizontal="center" vertical="center"/>
      <protection locked="0"/>
    </xf>
    <xf numFmtId="0" fontId="1" fillId="2" borderId="0" xfId="0" applyFont="1" applyFill="1" applyAlignment="1" applyProtection="1">
      <alignment vertical="center"/>
      <protection locked="0"/>
    </xf>
    <xf numFmtId="0" fontId="5" fillId="6" borderId="9" xfId="0" applyFont="1" applyFill="1" applyBorder="1" applyAlignment="1">
      <alignment horizontal="left" vertical="center"/>
    </xf>
    <xf numFmtId="0" fontId="0" fillId="0" borderId="0" xfId="0" applyAlignment="1">
      <alignment horizontal="left" vertical="center"/>
    </xf>
    <xf numFmtId="0" fontId="9" fillId="7" borderId="9" xfId="0" applyFont="1" applyFill="1" applyBorder="1" applyAlignment="1" applyProtection="1">
      <alignment horizontal="center" vertical="center"/>
      <protection locked="0"/>
    </xf>
    <xf numFmtId="0" fontId="9" fillId="6" borderId="9" xfId="0" applyFont="1" applyFill="1" applyBorder="1" applyAlignment="1">
      <alignment vertical="center"/>
    </xf>
    <xf numFmtId="0" fontId="5" fillId="6" borderId="9" xfId="0" applyFont="1" applyFill="1" applyBorder="1" applyAlignment="1">
      <alignment vertical="center"/>
    </xf>
    <xf numFmtId="0" fontId="9" fillId="6" borderId="9" xfId="0" applyFont="1" applyFill="1" applyBorder="1" applyAlignment="1">
      <alignment horizontal="left" vertical="center" wrapText="1"/>
    </xf>
    <xf numFmtId="0" fontId="9" fillId="6" borderId="9" xfId="0" applyFont="1" applyFill="1" applyBorder="1" applyAlignment="1">
      <alignment vertical="center" wrapText="1"/>
    </xf>
    <xf numFmtId="0" fontId="9" fillId="6" borderId="12" xfId="0" applyFont="1" applyFill="1" applyBorder="1" applyAlignment="1">
      <alignment vertical="center" wrapText="1"/>
    </xf>
    <xf numFmtId="0" fontId="9" fillId="6" borderId="17" xfId="0" applyFont="1" applyFill="1" applyBorder="1" applyAlignment="1">
      <alignment vertical="center" wrapText="1"/>
    </xf>
    <xf numFmtId="0" fontId="1" fillId="0" borderId="0" xfId="0" applyFont="1" applyAlignment="1">
      <alignment vertical="center"/>
    </xf>
    <xf numFmtId="0" fontId="0" fillId="8" borderId="0" xfId="0" applyFont="1" applyFill="1"/>
    <xf numFmtId="0" fontId="0" fillId="0" borderId="0" xfId="0" applyFont="1" applyAlignment="1">
      <alignment horizontal="right"/>
    </xf>
    <xf numFmtId="9" fontId="0" fillId="0" borderId="0" xfId="0" applyNumberFormat="1" applyAlignment="1">
      <alignment horizontal="left" vertical="center"/>
    </xf>
    <xf numFmtId="0" fontId="0" fillId="9" borderId="0" xfId="0" applyFont="1" applyFill="1"/>
    <xf numFmtId="0" fontId="0" fillId="10" borderId="0" xfId="0" applyFont="1" applyFill="1"/>
    <xf numFmtId="0" fontId="0" fillId="0" borderId="20" xfId="0" applyBorder="1"/>
    <xf numFmtId="0" fontId="14" fillId="7" borderId="10" xfId="0" applyFont="1" applyFill="1" applyBorder="1" applyAlignment="1" applyProtection="1">
      <alignment horizontal="center" vertical="center" wrapText="1"/>
      <protection hidden="1"/>
    </xf>
    <xf numFmtId="9" fontId="6" fillId="0" borderId="21" xfId="1" applyFont="1" applyBorder="1" applyAlignment="1" applyProtection="1">
      <alignment horizontal="center" vertical="center"/>
    </xf>
    <xf numFmtId="3" fontId="1" fillId="11" borderId="21" xfId="0" applyNumberFormat="1" applyFont="1" applyFill="1" applyBorder="1" applyAlignment="1">
      <alignment horizontal="center" vertical="center"/>
    </xf>
    <xf numFmtId="9" fontId="6" fillId="2" borderId="22" xfId="1" applyFont="1" applyFill="1" applyBorder="1" applyAlignment="1" applyProtection="1">
      <alignment horizontal="center" vertical="center"/>
      <protection hidden="1"/>
    </xf>
    <xf numFmtId="0" fontId="6" fillId="0" borderId="21" xfId="0" applyFont="1" applyBorder="1" applyAlignment="1">
      <alignment horizontal="center" vertical="center"/>
    </xf>
    <xf numFmtId="0" fontId="6" fillId="0" borderId="23" xfId="0" applyFont="1" applyBorder="1" applyAlignment="1">
      <alignment horizontal="center" vertical="center"/>
    </xf>
    <xf numFmtId="9" fontId="6" fillId="0" borderId="23" xfId="1" applyFont="1" applyBorder="1" applyAlignment="1" applyProtection="1">
      <alignment horizontal="center" vertical="center"/>
    </xf>
    <xf numFmtId="3" fontId="1" fillId="11" borderId="23" xfId="0" applyNumberFormat="1" applyFont="1" applyFill="1" applyBorder="1" applyAlignment="1">
      <alignment horizontal="center" vertical="center"/>
    </xf>
    <xf numFmtId="4" fontId="6" fillId="0" borderId="23" xfId="0" applyNumberFormat="1" applyFont="1" applyBorder="1" applyAlignment="1">
      <alignment horizontal="center" vertical="center"/>
    </xf>
    <xf numFmtId="0" fontId="1" fillId="2" borderId="1"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9" xfId="0" applyFont="1" applyFill="1" applyBorder="1" applyAlignment="1">
      <alignment horizontal="center" vertical="center"/>
    </xf>
    <xf numFmtId="0" fontId="3" fillId="5" borderId="10" xfId="0" applyFont="1" applyFill="1" applyBorder="1" applyAlignment="1">
      <alignment horizontal="center" vertical="center"/>
    </xf>
    <xf numFmtId="0" fontId="0" fillId="0" borderId="10" xfId="0" applyBorder="1" applyAlignment="1">
      <alignment horizontal="center" vertical="center"/>
    </xf>
    <xf numFmtId="0" fontId="1" fillId="2" borderId="10" xfId="0" applyFont="1" applyFill="1" applyBorder="1" applyAlignment="1">
      <alignment horizontal="center" vertical="center" wrapText="1"/>
    </xf>
    <xf numFmtId="0" fontId="4" fillId="7" borderId="5" xfId="0" applyFont="1" applyFill="1" applyBorder="1" applyAlignment="1">
      <alignment horizontal="center" vertical="center"/>
    </xf>
    <xf numFmtId="0" fontId="5" fillId="6" borderId="12" xfId="0" applyFont="1" applyFill="1" applyBorder="1" applyAlignment="1">
      <alignment horizontal="left" vertical="center" wrapText="1"/>
    </xf>
    <xf numFmtId="0" fontId="5" fillId="2" borderId="10" xfId="0" applyFont="1" applyFill="1" applyBorder="1" applyAlignment="1">
      <alignment horizontal="left" vertical="center"/>
    </xf>
    <xf numFmtId="0" fontId="6" fillId="2" borderId="13" xfId="0" applyFont="1" applyFill="1" applyBorder="1" applyAlignment="1" applyProtection="1">
      <alignment horizontal="left" vertical="center"/>
    </xf>
    <xf numFmtId="0" fontId="5" fillId="6" borderId="9" xfId="0" applyFont="1" applyFill="1" applyBorder="1" applyAlignment="1">
      <alignment horizontal="left" vertical="center" wrapText="1"/>
    </xf>
    <xf numFmtId="0" fontId="7" fillId="0" borderId="13" xfId="0" applyFont="1" applyBorder="1" applyAlignment="1">
      <alignment vertical="center"/>
    </xf>
    <xf numFmtId="0" fontId="7" fillId="0" borderId="14" xfId="0" applyFont="1" applyBorder="1" applyAlignment="1">
      <alignment vertical="center"/>
    </xf>
    <xf numFmtId="0" fontId="8" fillId="0" borderId="14" xfId="0" applyFont="1" applyBorder="1" applyAlignment="1">
      <alignment vertical="center"/>
    </xf>
    <xf numFmtId="0" fontId="8" fillId="0" borderId="1" xfId="0" applyFont="1" applyBorder="1" applyAlignment="1">
      <alignment vertical="center" wrapText="1"/>
    </xf>
    <xf numFmtId="0" fontId="5" fillId="6" borderId="15" xfId="0" applyFont="1" applyFill="1" applyBorder="1" applyAlignment="1">
      <alignment horizontal="left" vertical="center"/>
    </xf>
    <xf numFmtId="0" fontId="9" fillId="2" borderId="10" xfId="0" applyFont="1" applyFill="1" applyBorder="1" applyAlignment="1">
      <alignment horizontal="left" vertical="center"/>
    </xf>
    <xf numFmtId="0" fontId="6" fillId="2" borderId="13" xfId="0" applyFont="1" applyFill="1" applyBorder="1" applyAlignment="1">
      <alignment horizontal="left" vertical="center"/>
    </xf>
    <xf numFmtId="0" fontId="9" fillId="2" borderId="10" xfId="0" applyFont="1" applyFill="1" applyBorder="1" applyAlignment="1">
      <alignment horizontal="left" vertical="center" wrapText="1"/>
    </xf>
    <xf numFmtId="0" fontId="2" fillId="3" borderId="16" xfId="0" applyFont="1" applyFill="1" applyBorder="1" applyAlignment="1">
      <alignment horizontal="center" vertical="center"/>
    </xf>
    <xf numFmtId="0" fontId="9" fillId="7" borderId="13" xfId="0" applyFont="1" applyFill="1" applyBorder="1" applyAlignment="1" applyProtection="1">
      <alignment horizontal="center" vertical="center"/>
      <protection locked="0"/>
    </xf>
    <xf numFmtId="0" fontId="6" fillId="2" borderId="13" xfId="0" applyFont="1" applyFill="1" applyBorder="1" applyAlignment="1" applyProtection="1">
      <alignment horizontal="left" vertical="center" wrapText="1"/>
      <protection locked="0"/>
    </xf>
    <xf numFmtId="0" fontId="1" fillId="0" borderId="13" xfId="0" applyFont="1" applyBorder="1" applyAlignment="1" applyProtection="1">
      <alignment horizontal="left" vertical="center" wrapText="1"/>
      <protection locked="0"/>
    </xf>
    <xf numFmtId="0" fontId="6" fillId="0" borderId="13" xfId="0" applyFont="1" applyBorder="1" applyAlignment="1" applyProtection="1">
      <alignment horizontal="left" vertical="center" wrapText="1"/>
      <protection locked="0"/>
    </xf>
    <xf numFmtId="0" fontId="9" fillId="6" borderId="9" xfId="0" applyFont="1" applyFill="1" applyBorder="1" applyAlignment="1">
      <alignment vertical="center" wrapText="1"/>
    </xf>
    <xf numFmtId="10" fontId="1" fillId="0" borderId="13" xfId="0" applyNumberFormat="1" applyFont="1" applyBorder="1" applyAlignment="1" applyProtection="1">
      <alignment horizontal="left" vertical="center" wrapText="1"/>
      <protection locked="0"/>
    </xf>
    <xf numFmtId="9" fontId="1" fillId="0" borderId="13" xfId="0" applyNumberFormat="1" applyFont="1" applyBorder="1" applyAlignment="1" applyProtection="1">
      <alignment horizontal="left" vertical="center" wrapText="1"/>
      <protection locked="0"/>
    </xf>
    <xf numFmtId="0" fontId="10" fillId="0" borderId="0" xfId="0" applyFont="1" applyBorder="1" applyAlignment="1">
      <alignment horizontal="left" vertical="center"/>
    </xf>
    <xf numFmtId="49" fontId="1" fillId="0" borderId="18" xfId="0" applyNumberFormat="1" applyFont="1" applyBorder="1" applyAlignment="1" applyProtection="1">
      <alignment horizontal="left" vertical="center" wrapText="1"/>
      <protection locked="0"/>
    </xf>
    <xf numFmtId="0" fontId="9" fillId="6" borderId="18" xfId="0" applyFont="1" applyFill="1" applyBorder="1" applyAlignment="1">
      <alignment horizontal="center" vertical="center" wrapText="1"/>
    </xf>
    <xf numFmtId="49" fontId="1" fillId="0" borderId="19" xfId="0" applyNumberFormat="1" applyFont="1" applyBorder="1" applyAlignment="1" applyProtection="1">
      <alignment horizontal="center" vertical="center" wrapText="1"/>
      <protection locked="0"/>
    </xf>
    <xf numFmtId="0" fontId="0" fillId="0" borderId="0" xfId="0" applyFont="1" applyBorder="1" applyAlignment="1">
      <alignment horizontal="center" vertical="center"/>
    </xf>
    <xf numFmtId="0" fontId="12" fillId="3" borderId="10" xfId="0" applyFont="1" applyFill="1" applyBorder="1" applyAlignment="1">
      <alignment horizontal="left" vertical="center"/>
    </xf>
    <xf numFmtId="0" fontId="13" fillId="2" borderId="10" xfId="0" applyFont="1" applyFill="1" applyBorder="1" applyAlignment="1">
      <alignment horizontal="center" vertical="center" wrapText="1"/>
    </xf>
    <xf numFmtId="0" fontId="14" fillId="7" borderId="10" xfId="0" applyFont="1" applyFill="1" applyBorder="1" applyAlignment="1" applyProtection="1">
      <alignment horizontal="center" vertical="center" wrapText="1"/>
      <protection hidden="1"/>
    </xf>
    <xf numFmtId="0" fontId="6" fillId="0" borderId="24" xfId="1" applyNumberFormat="1" applyFont="1" applyBorder="1" applyAlignment="1" applyProtection="1">
      <alignment horizontal="center" vertical="center"/>
    </xf>
    <xf numFmtId="0" fontId="6" fillId="0" borderId="25" xfId="1" applyNumberFormat="1" applyFont="1" applyBorder="1" applyAlignment="1" applyProtection="1">
      <alignment horizontal="center" vertical="center"/>
    </xf>
    <xf numFmtId="0" fontId="6" fillId="0" borderId="21" xfId="1" applyNumberFormat="1" applyFont="1" applyBorder="1" applyAlignment="1" applyProtection="1">
      <alignment horizontal="center" vertical="center"/>
    </xf>
    <xf numFmtId="0" fontId="6" fillId="0" borderId="23" xfId="0" applyFont="1" applyBorder="1" applyAlignment="1">
      <alignment horizontal="center" vertical="center" wrapText="1"/>
    </xf>
  </cellXfs>
  <cellStyles count="2">
    <cellStyle name="Normal" xfId="0" builtinId="0"/>
    <cellStyle name="Porcentaje" xfId="1" builtinId="5"/>
  </cellStyles>
  <dxfs count="32">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lor rgb="FF008000"/>
      </font>
      <border diagonalUp="0" diagonalDown="0">
        <left style="thin">
          <color auto="1"/>
        </left>
        <right style="thin">
          <color auto="1"/>
        </right>
        <top style="thin">
          <color auto="1"/>
        </top>
        <bottom style="thin">
          <color auto="1"/>
        </bottom>
      </border>
    </dxf>
    <dxf>
      <font>
        <b/>
        <i val="0"/>
        <strike val="0"/>
        <color rgb="FFFF0000"/>
      </font>
      <border diagonalUp="0" diagonalDown="0">
        <left style="thin">
          <color auto="1"/>
        </left>
        <right style="thin">
          <color auto="1"/>
        </right>
        <top style="thin">
          <color auto="1"/>
        </top>
        <bottom style="thin">
          <color auto="1"/>
        </bottom>
      </border>
    </dxf>
    <dxf>
      <font>
        <b/>
        <i val="0"/>
        <color rgb="FFFF6600"/>
      </font>
      <border diagonalUp="0" diagonalDown="0">
        <left style="thin">
          <color auto="1"/>
        </left>
        <right style="thin">
          <color auto="1"/>
        </right>
        <top style="thin">
          <color auto="1"/>
        </top>
        <bottom style="thin">
          <color auto="1"/>
        </bottom>
      </border>
    </dxf>
    <dxf>
      <font>
        <color rgb="FFFFFFFF"/>
      </font>
    </dxf>
    <dxf>
      <fill>
        <patternFill>
          <bgColor theme="9"/>
        </patternFill>
      </fill>
    </dxf>
    <dxf>
      <font>
        <b/>
        <i val="0"/>
        <color rgb="FF008000"/>
      </font>
      <border diagonalUp="0" diagonalDown="0">
        <left style="thin">
          <color auto="1"/>
        </left>
        <right style="thin">
          <color auto="1"/>
        </right>
        <top style="thin">
          <color auto="1"/>
        </top>
        <bottom style="thin">
          <color auto="1"/>
        </bottom>
      </border>
    </dxf>
    <dxf>
      <font>
        <b/>
        <i val="0"/>
        <strike val="0"/>
        <color rgb="FFFF0000"/>
      </font>
      <border diagonalUp="0" diagonalDown="0">
        <left style="thin">
          <color auto="1"/>
        </left>
        <right style="thin">
          <color auto="1"/>
        </right>
        <top style="thin">
          <color auto="1"/>
        </top>
        <bottom style="thin">
          <color auto="1"/>
        </bottom>
      </border>
    </dxf>
    <dxf>
      <font>
        <b/>
        <i val="0"/>
        <color rgb="FFFF6600"/>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47FA8"/>
      <rgbColor rgb="FFC0C0C0"/>
      <rgbColor rgb="FF8B8B8B"/>
      <rgbColor rgb="FF9999FF"/>
      <rgbColor rgb="FF993366"/>
      <rgbColor rgb="FFF2F2F2"/>
      <rgbColor rgb="FFD4F5F7"/>
      <rgbColor rgb="FF660066"/>
      <rgbColor rgb="FFFF8080"/>
      <rgbColor rgb="FF0070C0"/>
      <rgbColor rgb="FFCCCCFF"/>
      <rgbColor rgb="FF000080"/>
      <rgbColor rgb="FFFF00FF"/>
      <rgbColor rgb="FFFFFF00"/>
      <rgbColor rgb="FF00FFFF"/>
      <rgbColor rgb="FF800080"/>
      <rgbColor rgb="FF800000"/>
      <rgbColor rgb="FF1C6092"/>
      <rgbColor rgb="FF0000FF"/>
      <rgbColor rgb="FF00B0F0"/>
      <rgbColor rgb="FFD2EFFA"/>
      <rgbColor rgb="FFE7E7E7"/>
      <rgbColor rgb="FFFFFF99"/>
      <rgbColor rgb="FF99CCFF"/>
      <rgbColor rgb="FFFF99CC"/>
      <rgbColor rgb="FFCC99FF"/>
      <rgbColor rgb="FFFFCC99"/>
      <rgbColor rgb="FF2683C6"/>
      <rgbColor rgb="FF1CADE4"/>
      <rgbColor rgb="FF72BF44"/>
      <rgbColor rgb="FFFFCC00"/>
      <rgbColor rgb="FFFF9900"/>
      <rgbColor rgb="FFFF6600"/>
      <rgbColor rgb="FF666699"/>
      <rgbColor rgb="FF969696"/>
      <rgbColor rgb="FF003366"/>
      <rgbColor rgb="FF00B050"/>
      <rgbColor rgb="FF003300"/>
      <rgbColor rgb="FF333300"/>
      <rgbColor rgb="FFED1C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c:style val="2"/>
  <c:chart>
    <c:title>
      <c:tx>
        <c:rich>
          <a:bodyPr rot="0"/>
          <a:lstStyle/>
          <a:p>
            <a:pPr>
              <a:defRPr sz="1800" b="1" strike="noStrike" spc="-1">
                <a:solidFill>
                  <a:srgbClr val="000000"/>
                </a:solidFill>
                <a:latin typeface="Calibri"/>
              </a:defRPr>
            </a:pPr>
            <a:r>
              <a:rPr lang="es-CO" sz="1800" b="1" strike="noStrike" spc="-1">
                <a:solidFill>
                  <a:srgbClr val="000000"/>
                </a:solidFill>
                <a:latin typeface="Calibri"/>
              </a:rPr>
              <a:t>Seguimiento </a:t>
            </a:r>
          </a:p>
        </c:rich>
      </c:tx>
      <c:layout/>
      <c:overlay val="0"/>
    </c:title>
    <c:autoTitleDeleted val="0"/>
    <c:plotArea>
      <c:layout>
        <c:manualLayout>
          <c:layoutTarget val="inner"/>
          <c:xMode val="edge"/>
          <c:yMode val="edge"/>
          <c:x val="3.7717929584153001E-2"/>
          <c:y val="0.16086956521739099"/>
          <c:w val="0.85411437487280395"/>
          <c:h val="0.72362948960302498"/>
        </c:manualLayout>
      </c:layout>
      <c:barChart>
        <c:barDir val="col"/>
        <c:grouping val="clustered"/>
        <c:varyColors val="0"/>
        <c:ser>
          <c:idx val="0"/>
          <c:order val="0"/>
          <c:tx>
            <c:v>Meta</c:v>
          </c:tx>
          <c:spPr>
            <a:solidFill>
              <a:srgbClr val="CC99FF"/>
            </a:solidFill>
            <a:ln w="6480">
              <a:solidFill>
                <a:srgbClr val="147FA8"/>
              </a:solidFill>
              <a:round/>
            </a:ln>
          </c:spPr>
          <c:invertIfNegative val="0"/>
          <c:dLbls>
            <c:spPr>
              <a:noFill/>
              <a:ln>
                <a:noFill/>
              </a:ln>
              <a:effectLst/>
            </c:spPr>
            <c:dLblPos val="outEnd"/>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'Ficha T Seguimiento'!$C$13:$C$24</c:f>
              <c:strCache>
                <c:ptCount val="4"/>
                <c:pt idx="0">
                  <c:v>Septiembre</c:v>
                </c:pt>
                <c:pt idx="1">
                  <c:v>Octubre</c:v>
                </c:pt>
                <c:pt idx="2">
                  <c:v>Noviembre</c:v>
                </c:pt>
                <c:pt idx="3">
                  <c:v>Diciembre</c:v>
                </c:pt>
              </c:strCache>
            </c:strRef>
          </c:cat>
          <c:val>
            <c:numRef>
              <c:f>'Ficha T Seguimiento'!$D$13:$D$24</c:f>
              <c:numCache>
                <c:formatCode>0%</c:formatCode>
                <c:ptCount val="12"/>
                <c:pt idx="0">
                  <c:v>0.86</c:v>
                </c:pt>
                <c:pt idx="1">
                  <c:v>0.86</c:v>
                </c:pt>
                <c:pt idx="2">
                  <c:v>0.86</c:v>
                </c:pt>
                <c:pt idx="3">
                  <c:v>0.86</c:v>
                </c:pt>
              </c:numCache>
            </c:numRef>
          </c:val>
        </c:ser>
        <c:ser>
          <c:idx val="1"/>
          <c:order val="1"/>
          <c:tx>
            <c:v>Resultado</c:v>
          </c:tx>
          <c:spPr>
            <a:solidFill>
              <a:srgbClr val="0070C0"/>
            </a:solidFill>
            <a:ln w="6480">
              <a:solidFill>
                <a:srgbClr val="1C6092"/>
              </a:solidFill>
              <a:round/>
            </a:ln>
          </c:spPr>
          <c:invertIfNegative val="0"/>
          <c:dLbls>
            <c:spPr>
              <a:noFill/>
              <a:ln>
                <a:noFill/>
              </a:ln>
              <a:effectLst/>
            </c:spPr>
            <c:dLblPos val="outEnd"/>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'Ficha T Seguimiento'!$C$13:$C$24</c:f>
              <c:strCache>
                <c:ptCount val="4"/>
                <c:pt idx="0">
                  <c:v>Septiembre</c:v>
                </c:pt>
                <c:pt idx="1">
                  <c:v>Octubre</c:v>
                </c:pt>
                <c:pt idx="2">
                  <c:v>Noviembre</c:v>
                </c:pt>
                <c:pt idx="3">
                  <c:v>Diciembre</c:v>
                </c:pt>
              </c:strCache>
            </c:strRef>
          </c:cat>
          <c:val>
            <c:numRef>
              <c:f>'Ficha T Seguimiento'!$G$13:$G$24</c:f>
              <c:numCache>
                <c:formatCode>0%</c:formatCode>
                <c:ptCount val="12"/>
                <c:pt idx="0">
                  <c:v>1</c:v>
                </c:pt>
                <c:pt idx="1">
                  <c:v>1</c:v>
                </c:pt>
                <c:pt idx="2">
                  <c:v>0.97619047619047616</c:v>
                </c:pt>
                <c:pt idx="3">
                  <c:v>1</c:v>
                </c:pt>
                <c:pt idx="4">
                  <c:v>0</c:v>
                </c:pt>
                <c:pt idx="5">
                  <c:v>0</c:v>
                </c:pt>
                <c:pt idx="6">
                  <c:v>0</c:v>
                </c:pt>
                <c:pt idx="7">
                  <c:v>0</c:v>
                </c:pt>
                <c:pt idx="8">
                  <c:v>0</c:v>
                </c:pt>
                <c:pt idx="9">
                  <c:v>0</c:v>
                </c:pt>
                <c:pt idx="10">
                  <c:v>0</c:v>
                </c:pt>
                <c:pt idx="11">
                  <c:v>0</c:v>
                </c:pt>
              </c:numCache>
            </c:numRef>
          </c:val>
        </c:ser>
        <c:dLbls>
          <c:showLegendKey val="0"/>
          <c:showVal val="0"/>
          <c:showCatName val="0"/>
          <c:showSerName val="0"/>
          <c:showPercent val="0"/>
          <c:showBubbleSize val="0"/>
        </c:dLbls>
        <c:gapWidth val="75"/>
        <c:overlap val="-25"/>
        <c:axId val="368334056"/>
        <c:axId val="368331704"/>
      </c:barChart>
      <c:catAx>
        <c:axId val="368334056"/>
        <c:scaling>
          <c:orientation val="minMax"/>
        </c:scaling>
        <c:delete val="0"/>
        <c:axPos val="b"/>
        <c:numFmt formatCode="General" sourceLinked="1"/>
        <c:majorTickMark val="none"/>
        <c:minorTickMark val="none"/>
        <c:tickLblPos val="nextTo"/>
        <c:spPr>
          <a:ln w="6480">
            <a:solidFill>
              <a:srgbClr val="8B8B8B"/>
            </a:solidFill>
            <a:round/>
          </a:ln>
        </c:spPr>
        <c:txPr>
          <a:bodyPr/>
          <a:lstStyle/>
          <a:p>
            <a:pPr>
              <a:defRPr sz="1100" b="0" strike="noStrike" spc="-1">
                <a:solidFill>
                  <a:srgbClr val="000000"/>
                </a:solidFill>
                <a:latin typeface="Calibri"/>
              </a:defRPr>
            </a:pPr>
            <a:endParaRPr lang="es-CO"/>
          </a:p>
        </c:txPr>
        <c:crossAx val="368331704"/>
        <c:crosses val="autoZero"/>
        <c:auto val="1"/>
        <c:lblAlgn val="ctr"/>
        <c:lblOffset val="100"/>
        <c:noMultiLvlLbl val="1"/>
      </c:catAx>
      <c:valAx>
        <c:axId val="368331704"/>
        <c:scaling>
          <c:orientation val="minMax"/>
        </c:scaling>
        <c:delete val="0"/>
        <c:axPos val="l"/>
        <c:majorGridlines>
          <c:spPr>
            <a:ln w="6480">
              <a:solidFill>
                <a:srgbClr val="8B8B8B"/>
              </a:solidFill>
              <a:round/>
            </a:ln>
          </c:spPr>
        </c:majorGridlines>
        <c:numFmt formatCode="0%" sourceLinked="0"/>
        <c:majorTickMark val="none"/>
        <c:minorTickMark val="none"/>
        <c:tickLblPos val="nextTo"/>
        <c:spPr>
          <a:ln w="6480">
            <a:solidFill>
              <a:srgbClr val="8B8B8B"/>
            </a:solidFill>
            <a:round/>
          </a:ln>
        </c:spPr>
        <c:txPr>
          <a:bodyPr/>
          <a:lstStyle/>
          <a:p>
            <a:pPr>
              <a:defRPr sz="1050" b="0" strike="noStrike" spc="-1">
                <a:solidFill>
                  <a:srgbClr val="000000"/>
                </a:solidFill>
                <a:latin typeface="Calibri"/>
              </a:defRPr>
            </a:pPr>
            <a:endParaRPr lang="es-CO"/>
          </a:p>
        </c:txPr>
        <c:crossAx val="368334056"/>
        <c:crosses val="autoZero"/>
        <c:crossBetween val="between"/>
      </c:valAx>
      <c:spPr>
        <a:solidFill>
          <a:srgbClr val="E7E7E7"/>
        </a:solidFill>
        <a:ln>
          <a:noFill/>
        </a:ln>
      </c:spPr>
    </c:plotArea>
    <c:legend>
      <c:legendPos val="b"/>
      <c:layout>
        <c:manualLayout>
          <c:xMode val="edge"/>
          <c:yMode val="edge"/>
          <c:x val="0.89768444555290305"/>
          <c:y val="0.25742959705741603"/>
        </c:manualLayout>
      </c:layout>
      <c:overlay val="0"/>
      <c:spPr>
        <a:noFill/>
        <a:ln>
          <a:noFill/>
        </a:ln>
      </c:spPr>
    </c:legend>
    <c:plotVisOnly val="1"/>
    <c:dispBlanksAs val="gap"/>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1</xdr:col>
      <xdr:colOff>1440</xdr:colOff>
      <xdr:row>0</xdr:row>
      <xdr:rowOff>176760</xdr:rowOff>
    </xdr:from>
    <xdr:to>
      <xdr:col>12</xdr:col>
      <xdr:colOff>80640</xdr:colOff>
      <xdr:row>9</xdr:row>
      <xdr:rowOff>147600</xdr:rowOff>
    </xdr:to>
    <xdr:sp macro="" textlink="">
      <xdr:nvSpPr>
        <xdr:cNvPr id="2" name="CustomShape 1"/>
        <xdr:cNvSpPr/>
      </xdr:nvSpPr>
      <xdr:spPr>
        <a:xfrm>
          <a:off x="394200" y="176760"/>
          <a:ext cx="10598760" cy="1694520"/>
        </a:xfrm>
        <a:prstGeom prst="rect">
          <a:avLst/>
        </a:prstGeom>
        <a:no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9</xdr:col>
      <xdr:colOff>153720</xdr:colOff>
      <xdr:row>1</xdr:row>
      <xdr:rowOff>1800</xdr:rowOff>
    </xdr:from>
    <xdr:to>
      <xdr:col>12</xdr:col>
      <xdr:colOff>80280</xdr:colOff>
      <xdr:row>3</xdr:row>
      <xdr:rowOff>169560</xdr:rowOff>
    </xdr:to>
    <xdr:sp macro="" textlink="">
      <xdr:nvSpPr>
        <xdr:cNvPr id="3" name="CustomShape 1"/>
        <xdr:cNvSpPr/>
      </xdr:nvSpPr>
      <xdr:spPr>
        <a:xfrm>
          <a:off x="8133480" y="201600"/>
          <a:ext cx="2859120" cy="5486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0" anchor="ctr"/>
        <a:lstStyle/>
        <a:p>
          <a:pPr algn="ctr">
            <a:lnSpc>
              <a:spcPct val="100000"/>
            </a:lnSpc>
          </a:pPr>
          <a:r>
            <a:rPr lang="es-CO" sz="900" b="0" strike="noStrike" spc="-1">
              <a:solidFill>
                <a:srgbClr val="000000"/>
              </a:solidFill>
              <a:latin typeface="Arial"/>
            </a:rPr>
            <a:t>MEDE01.07.01.18.P05.F02</a:t>
          </a:r>
          <a:endParaRPr lang="es-CO" sz="900" b="0" strike="noStrike" spc="-1">
            <a:latin typeface="Times New Roman"/>
          </a:endParaRPr>
        </a:p>
      </xdr:txBody>
    </xdr:sp>
    <xdr:clientData/>
  </xdr:twoCellAnchor>
  <xdr:twoCellAnchor editAs="absolute">
    <xdr:from>
      <xdr:col>11</xdr:col>
      <xdr:colOff>552240</xdr:colOff>
      <xdr:row>3</xdr:row>
      <xdr:rowOff>171000</xdr:rowOff>
    </xdr:from>
    <xdr:to>
      <xdr:col>12</xdr:col>
      <xdr:colOff>80640</xdr:colOff>
      <xdr:row>5</xdr:row>
      <xdr:rowOff>86040</xdr:rowOff>
    </xdr:to>
    <xdr:sp macro="" textlink="">
      <xdr:nvSpPr>
        <xdr:cNvPr id="4" name="CustomShape 1"/>
        <xdr:cNvSpPr/>
      </xdr:nvSpPr>
      <xdr:spPr>
        <a:xfrm>
          <a:off x="9660600" y="751680"/>
          <a:ext cx="1332360" cy="296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0" anchor="ctr"/>
        <a:lstStyle/>
        <a:p>
          <a:pPr algn="ctr">
            <a:lnSpc>
              <a:spcPct val="100000"/>
            </a:lnSpc>
          </a:pPr>
          <a:r>
            <a:rPr lang="es-CO" sz="800" b="0" strike="noStrike" spc="-1">
              <a:solidFill>
                <a:srgbClr val="000000"/>
              </a:solidFill>
              <a:latin typeface="Arial"/>
            </a:rPr>
            <a:t>1</a:t>
          </a:r>
          <a:endParaRPr lang="es-CO" sz="800" b="0" strike="noStrike" spc="-1">
            <a:latin typeface="Times New Roman"/>
          </a:endParaRPr>
        </a:p>
      </xdr:txBody>
    </xdr:sp>
    <xdr:clientData/>
  </xdr:twoCellAnchor>
  <xdr:twoCellAnchor editAs="absolute">
    <xdr:from>
      <xdr:col>9</xdr:col>
      <xdr:colOff>153720</xdr:colOff>
      <xdr:row>3</xdr:row>
      <xdr:rowOff>171000</xdr:rowOff>
    </xdr:from>
    <xdr:to>
      <xdr:col>11</xdr:col>
      <xdr:colOff>551160</xdr:colOff>
      <xdr:row>5</xdr:row>
      <xdr:rowOff>86040</xdr:rowOff>
    </xdr:to>
    <xdr:sp macro="" textlink="">
      <xdr:nvSpPr>
        <xdr:cNvPr id="5" name="CustomShape 1"/>
        <xdr:cNvSpPr/>
      </xdr:nvSpPr>
      <xdr:spPr>
        <a:xfrm>
          <a:off x="8133480" y="751680"/>
          <a:ext cx="1526040" cy="296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0" anchor="ctr"/>
        <a:lstStyle/>
        <a:p>
          <a:pPr algn="ctr">
            <a:lnSpc>
              <a:spcPct val="100000"/>
            </a:lnSpc>
          </a:pPr>
          <a:r>
            <a:rPr lang="es-CO" sz="800" b="0" strike="noStrike" spc="-1">
              <a:solidFill>
                <a:srgbClr val="000000"/>
              </a:solidFill>
              <a:latin typeface="Arial"/>
            </a:rPr>
            <a:t>VERSIÓN</a:t>
          </a:r>
          <a:endParaRPr lang="es-CO" sz="800" b="0" strike="noStrike" spc="-1">
            <a:latin typeface="Times New Roman"/>
          </a:endParaRPr>
        </a:p>
      </xdr:txBody>
    </xdr:sp>
    <xdr:clientData/>
  </xdr:twoCellAnchor>
  <xdr:twoCellAnchor editAs="absolute">
    <xdr:from>
      <xdr:col>11</xdr:col>
      <xdr:colOff>541440</xdr:colOff>
      <xdr:row>5</xdr:row>
      <xdr:rowOff>67680</xdr:rowOff>
    </xdr:from>
    <xdr:to>
      <xdr:col>12</xdr:col>
      <xdr:colOff>80640</xdr:colOff>
      <xdr:row>9</xdr:row>
      <xdr:rowOff>147600</xdr:rowOff>
    </xdr:to>
    <xdr:sp macro="" textlink="">
      <xdr:nvSpPr>
        <xdr:cNvPr id="6" name="CustomShape 1"/>
        <xdr:cNvSpPr/>
      </xdr:nvSpPr>
      <xdr:spPr>
        <a:xfrm>
          <a:off x="9649800" y="1029600"/>
          <a:ext cx="1343160" cy="8416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23040" anchor="ctr"/>
        <a:lstStyle/>
        <a:p>
          <a:pPr algn="ctr">
            <a:lnSpc>
              <a:spcPct val="100000"/>
            </a:lnSpc>
          </a:pPr>
          <a:r>
            <a:rPr lang="es-CO" sz="800" b="0" strike="noStrike" spc="-1">
              <a:solidFill>
                <a:srgbClr val="000000"/>
              </a:solidFill>
              <a:latin typeface="Arial"/>
            </a:rPr>
            <a:t>09/mar/2018</a:t>
          </a:r>
          <a:endParaRPr lang="es-CO" sz="800" b="0" strike="noStrike" spc="-1">
            <a:latin typeface="Times New Roman"/>
          </a:endParaRPr>
        </a:p>
      </xdr:txBody>
    </xdr:sp>
    <xdr:clientData/>
  </xdr:twoCellAnchor>
  <xdr:twoCellAnchor editAs="absolute">
    <xdr:from>
      <xdr:col>9</xdr:col>
      <xdr:colOff>153720</xdr:colOff>
      <xdr:row>5</xdr:row>
      <xdr:rowOff>67680</xdr:rowOff>
    </xdr:from>
    <xdr:to>
      <xdr:col>11</xdr:col>
      <xdr:colOff>551160</xdr:colOff>
      <xdr:row>9</xdr:row>
      <xdr:rowOff>147600</xdr:rowOff>
    </xdr:to>
    <xdr:sp macro="" textlink="">
      <xdr:nvSpPr>
        <xdr:cNvPr id="7" name="CustomShape 1"/>
        <xdr:cNvSpPr/>
      </xdr:nvSpPr>
      <xdr:spPr>
        <a:xfrm>
          <a:off x="8133480" y="1029600"/>
          <a:ext cx="1526040" cy="8416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23040" anchor="ctr"/>
        <a:lstStyle/>
        <a:p>
          <a:pPr algn="ctr">
            <a:lnSpc>
              <a:spcPct val="100000"/>
            </a:lnSpc>
          </a:pPr>
          <a:r>
            <a:rPr lang="es-CO" sz="800" b="0" strike="noStrike" spc="-1">
              <a:solidFill>
                <a:srgbClr val="000000"/>
              </a:solidFill>
              <a:latin typeface="Arial"/>
            </a:rPr>
            <a:t>FECHA  DE </a:t>
          </a:r>
          <a:endParaRPr lang="es-CO" sz="800" b="0" strike="noStrike" spc="-1">
            <a:latin typeface="Times New Roman"/>
          </a:endParaRPr>
        </a:p>
        <a:p>
          <a:pPr algn="ctr">
            <a:lnSpc>
              <a:spcPct val="100000"/>
            </a:lnSpc>
          </a:pPr>
          <a:r>
            <a:rPr lang="es-CO" sz="800" b="0" strike="noStrike" spc="-1">
              <a:solidFill>
                <a:srgbClr val="000000"/>
              </a:solidFill>
              <a:latin typeface="Arial"/>
            </a:rPr>
            <a:t>ENTRADA EN </a:t>
          </a:r>
          <a:endParaRPr lang="es-CO" sz="800" b="0" strike="noStrike" spc="-1">
            <a:latin typeface="Times New Roman"/>
          </a:endParaRPr>
        </a:p>
        <a:p>
          <a:pPr algn="ctr">
            <a:lnSpc>
              <a:spcPct val="100000"/>
            </a:lnSpc>
          </a:pPr>
          <a:r>
            <a:rPr lang="es-CO" sz="800" b="0" strike="noStrike" spc="-1">
              <a:solidFill>
                <a:srgbClr val="000000"/>
              </a:solidFill>
              <a:latin typeface="Arial"/>
            </a:rPr>
            <a:t>VIGENCIA</a:t>
          </a:r>
          <a:endParaRPr lang="es-CO" sz="800" b="0" strike="noStrike" spc="-1">
            <a:latin typeface="Times New Roman"/>
          </a:endParaRPr>
        </a:p>
      </xdr:txBody>
    </xdr:sp>
    <xdr:clientData/>
  </xdr:twoCellAnchor>
  <xdr:twoCellAnchor editAs="absolute">
    <xdr:from>
      <xdr:col>2</xdr:col>
      <xdr:colOff>154800</xdr:colOff>
      <xdr:row>1</xdr:row>
      <xdr:rowOff>1800</xdr:rowOff>
    </xdr:from>
    <xdr:to>
      <xdr:col>9</xdr:col>
      <xdr:colOff>152640</xdr:colOff>
      <xdr:row>9</xdr:row>
      <xdr:rowOff>144720</xdr:rowOff>
    </xdr:to>
    <xdr:sp macro="" textlink="">
      <xdr:nvSpPr>
        <xdr:cNvPr id="8" name="CustomShape 1"/>
        <xdr:cNvSpPr/>
      </xdr:nvSpPr>
      <xdr:spPr>
        <a:xfrm>
          <a:off x="2845800" y="201600"/>
          <a:ext cx="5286600" cy="1666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23040" anchor="ctr"/>
        <a:lstStyle/>
        <a:p>
          <a:pPr algn="ctr">
            <a:lnSpc>
              <a:spcPct val="100000"/>
            </a:lnSpc>
          </a:pPr>
          <a:endParaRPr lang="es-CO" sz="1200" b="0" strike="noStrike" spc="-1">
            <a:latin typeface="Times New Roman"/>
          </a:endParaRPr>
        </a:p>
        <a:p>
          <a:pPr algn="ctr">
            <a:lnSpc>
              <a:spcPct val="100000"/>
            </a:lnSpc>
          </a:pPr>
          <a:r>
            <a:rPr lang="es-CO" sz="1200" b="0" strike="noStrike" spc="-1">
              <a:solidFill>
                <a:srgbClr val="000000"/>
              </a:solidFill>
              <a:latin typeface="Arial"/>
            </a:rPr>
            <a:t>SISTEMAS DE GESTIÓN Y CONTROL </a:t>
          </a:r>
          <a:endParaRPr lang="es-CO" sz="1200" b="0" strike="noStrike" spc="-1">
            <a:latin typeface="Times New Roman"/>
          </a:endParaRPr>
        </a:p>
        <a:p>
          <a:pPr algn="ctr">
            <a:lnSpc>
              <a:spcPct val="100000"/>
            </a:lnSpc>
          </a:pPr>
          <a:r>
            <a:rPr lang="es-CO" sz="1200" b="0" strike="noStrike" spc="-1">
              <a:solidFill>
                <a:srgbClr val="000000"/>
              </a:solidFill>
              <a:latin typeface="Arial"/>
            </a:rPr>
            <a:t>INTEGRADOS</a:t>
          </a:r>
          <a:endParaRPr lang="es-CO" sz="1200" b="0" strike="noStrike" spc="-1">
            <a:latin typeface="Times New Roman"/>
          </a:endParaRPr>
        </a:p>
        <a:p>
          <a:pPr algn="ctr">
            <a:lnSpc>
              <a:spcPct val="100000"/>
            </a:lnSpc>
          </a:pPr>
          <a:r>
            <a:rPr lang="es-CO" sz="1200" b="0" strike="noStrike" spc="-1">
              <a:solidFill>
                <a:srgbClr val="000000"/>
              </a:solidFill>
              <a:latin typeface="Arial"/>
            </a:rPr>
            <a:t> (SISTEDA, SGC y MECI)</a:t>
          </a:r>
          <a:endParaRPr lang="es-CO" sz="1200" b="0" strike="noStrike" spc="-1">
            <a:latin typeface="Times New Roman"/>
          </a:endParaRPr>
        </a:p>
        <a:p>
          <a:pPr algn="ctr">
            <a:lnSpc>
              <a:spcPct val="100000"/>
            </a:lnSpc>
          </a:pPr>
          <a:endParaRPr lang="es-CO" sz="1200" b="0" strike="noStrike" spc="-1">
            <a:latin typeface="Times New Roman"/>
          </a:endParaRPr>
        </a:p>
        <a:p>
          <a:pPr algn="ctr">
            <a:lnSpc>
              <a:spcPct val="100000"/>
            </a:lnSpc>
          </a:pPr>
          <a:r>
            <a:rPr lang="es-CO" sz="1200" b="1" strike="noStrike" spc="-1">
              <a:solidFill>
                <a:srgbClr val="000000"/>
              </a:solidFill>
              <a:latin typeface="Arial"/>
            </a:rPr>
            <a:t>FICHA TÉCNICA DE FORMULACIÓN DE INDICADORES </a:t>
          </a:r>
          <a:endParaRPr lang="es-CO" sz="1200" b="0" strike="noStrike" spc="-1">
            <a:latin typeface="Times New Roman"/>
          </a:endParaRPr>
        </a:p>
        <a:p>
          <a:pPr algn="ctr">
            <a:lnSpc>
              <a:spcPct val="100000"/>
            </a:lnSpc>
          </a:pPr>
          <a:endParaRPr lang="es-CO" sz="1200" b="0" strike="noStrike" spc="-1">
            <a:latin typeface="Times New Roman"/>
          </a:endParaRPr>
        </a:p>
        <a:p>
          <a:pPr algn="ctr">
            <a:lnSpc>
              <a:spcPct val="100000"/>
            </a:lnSpc>
          </a:pPr>
          <a:r>
            <a:rPr lang="es-CO" sz="1200" b="1" strike="noStrike" spc="-1">
              <a:solidFill>
                <a:srgbClr val="000000"/>
              </a:solidFill>
              <a:latin typeface="Arial"/>
            </a:rPr>
            <a:t>  </a:t>
          </a:r>
          <a:endParaRPr lang="es-CO" sz="1200" b="0" strike="noStrike" spc="-1">
            <a:latin typeface="Times New Roman"/>
          </a:endParaRPr>
        </a:p>
      </xdr:txBody>
    </xdr:sp>
    <xdr:clientData/>
  </xdr:twoCellAnchor>
  <xdr:twoCellAnchor editAs="absolute">
    <xdr:from>
      <xdr:col>1</xdr:col>
      <xdr:colOff>106560</xdr:colOff>
      <xdr:row>6</xdr:row>
      <xdr:rowOff>11160</xdr:rowOff>
    </xdr:from>
    <xdr:to>
      <xdr:col>2</xdr:col>
      <xdr:colOff>46440</xdr:colOff>
      <xdr:row>9</xdr:row>
      <xdr:rowOff>147600</xdr:rowOff>
    </xdr:to>
    <xdr:sp macro="" textlink="">
      <xdr:nvSpPr>
        <xdr:cNvPr id="9" name="CustomShape 1"/>
        <xdr:cNvSpPr/>
      </xdr:nvSpPr>
      <xdr:spPr>
        <a:xfrm>
          <a:off x="499320" y="1163520"/>
          <a:ext cx="2238120" cy="707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27360" bIns="18360" anchor="ctr"/>
        <a:lstStyle/>
        <a:p>
          <a:pPr algn="ctr">
            <a:lnSpc>
              <a:spcPct val="100000"/>
            </a:lnSpc>
          </a:pPr>
          <a:endParaRPr lang="es-CO" sz="1200" b="0" strike="noStrike" spc="-1">
            <a:latin typeface="Times New Roman"/>
          </a:endParaRPr>
        </a:p>
        <a:p>
          <a:pPr algn="ctr">
            <a:lnSpc>
              <a:spcPct val="100000"/>
            </a:lnSpc>
          </a:pPr>
          <a:r>
            <a:rPr lang="es-CO" sz="700" b="0" strike="noStrike" spc="-1">
              <a:solidFill>
                <a:srgbClr val="000000"/>
              </a:solidFill>
              <a:latin typeface="Arial"/>
            </a:rPr>
            <a:t>DIRECCIONAMIENTO </a:t>
          </a:r>
          <a:endParaRPr lang="es-CO" sz="700" b="0" strike="noStrike" spc="-1">
            <a:latin typeface="Times New Roman"/>
          </a:endParaRPr>
        </a:p>
        <a:p>
          <a:pPr algn="ctr">
            <a:lnSpc>
              <a:spcPct val="100000"/>
            </a:lnSpc>
          </a:pPr>
          <a:r>
            <a:rPr lang="es-CO" sz="700" b="0" strike="noStrike" spc="-1">
              <a:solidFill>
                <a:srgbClr val="000000"/>
              </a:solidFill>
              <a:latin typeface="Arial"/>
            </a:rPr>
            <a:t>ESTRATÉGICO</a:t>
          </a:r>
          <a:endParaRPr lang="es-CO" sz="700" b="0" strike="noStrike" spc="-1">
            <a:latin typeface="Times New Roman"/>
          </a:endParaRPr>
        </a:p>
        <a:p>
          <a:pPr algn="ctr">
            <a:lnSpc>
              <a:spcPct val="100000"/>
            </a:lnSpc>
          </a:pPr>
          <a:r>
            <a:rPr lang="es-CO" sz="700" b="0" strike="noStrike" spc="-1">
              <a:solidFill>
                <a:srgbClr val="000000"/>
              </a:solidFill>
              <a:latin typeface="Arial"/>
            </a:rPr>
            <a:t>INFORMACIÓN ESTRATÉGICA</a:t>
          </a:r>
          <a:endParaRPr lang="es-CO" sz="700" b="0" strike="noStrike" spc="-1">
            <a:latin typeface="Times New Roman"/>
          </a:endParaRPr>
        </a:p>
      </xdr:txBody>
    </xdr:sp>
    <xdr:clientData/>
  </xdr:twoCellAnchor>
  <xdr:twoCellAnchor editAs="absolute">
    <xdr:from>
      <xdr:col>1</xdr:col>
      <xdr:colOff>539280</xdr:colOff>
      <xdr:row>2</xdr:row>
      <xdr:rowOff>105120</xdr:rowOff>
    </xdr:from>
    <xdr:to>
      <xdr:col>1</xdr:col>
      <xdr:colOff>1752120</xdr:colOff>
      <xdr:row>6</xdr:row>
      <xdr:rowOff>99720</xdr:rowOff>
    </xdr:to>
    <xdr:pic>
      <xdr:nvPicPr>
        <xdr:cNvPr id="10" name="Picture 250"/>
        <xdr:cNvPicPr/>
      </xdr:nvPicPr>
      <xdr:blipFill>
        <a:blip xmlns:r="http://schemas.openxmlformats.org/officeDocument/2006/relationships" r:embed="rId1"/>
        <a:stretch/>
      </xdr:blipFill>
      <xdr:spPr>
        <a:xfrm>
          <a:off x="932040" y="495360"/>
          <a:ext cx="1212840" cy="756720"/>
        </a:xfrm>
        <a:prstGeom prst="rect">
          <a:avLst/>
        </a:prstGeom>
        <a:ln w="9360">
          <a:noFill/>
        </a:ln>
      </xdr:spPr>
    </xdr:pic>
    <xdr:clientData/>
  </xdr:twoCellAnchor>
  <xdr:twoCellAnchor>
    <xdr:from>
      <xdr:col>0</xdr:col>
      <xdr:colOff>0</xdr:colOff>
      <xdr:row>0</xdr:row>
      <xdr:rowOff>0</xdr:rowOff>
    </xdr:from>
    <xdr:to>
      <xdr:col>11</xdr:col>
      <xdr:colOff>914400</xdr:colOff>
      <xdr:row>39</xdr:row>
      <xdr:rowOff>0</xdr:rowOff>
    </xdr:to>
    <xdr:sp macro="" textlink="">
      <xdr:nvSpPr>
        <xdr:cNvPr id="109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9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9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9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8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8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8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8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7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7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6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6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6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4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4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4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3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3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3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3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914400</xdr:colOff>
      <xdr:row>39</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360</xdr:colOff>
      <xdr:row>2</xdr:row>
      <xdr:rowOff>0</xdr:rowOff>
    </xdr:from>
    <xdr:to>
      <xdr:col>11</xdr:col>
      <xdr:colOff>8280</xdr:colOff>
      <xdr:row>8</xdr:row>
      <xdr:rowOff>123120</xdr:rowOff>
    </xdr:to>
    <xdr:sp macro="" textlink="">
      <xdr:nvSpPr>
        <xdr:cNvPr id="9" name="CustomShape 1"/>
        <xdr:cNvSpPr/>
      </xdr:nvSpPr>
      <xdr:spPr>
        <a:xfrm>
          <a:off x="383040" y="380880"/>
          <a:ext cx="10924920" cy="1288800"/>
        </a:xfrm>
        <a:prstGeom prst="rect">
          <a:avLst/>
        </a:prstGeom>
        <a:no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absolute">
    <xdr:from>
      <xdr:col>8</xdr:col>
      <xdr:colOff>825705</xdr:colOff>
      <xdr:row>2</xdr:row>
      <xdr:rowOff>0</xdr:rowOff>
    </xdr:from>
    <xdr:to>
      <xdr:col>11</xdr:col>
      <xdr:colOff>8640</xdr:colOff>
      <xdr:row>4</xdr:row>
      <xdr:rowOff>54360</xdr:rowOff>
    </xdr:to>
    <xdr:sp macro="" textlink="">
      <xdr:nvSpPr>
        <xdr:cNvPr id="10" name="CustomShape 1"/>
        <xdr:cNvSpPr/>
      </xdr:nvSpPr>
      <xdr:spPr>
        <a:xfrm>
          <a:off x="8355240" y="380880"/>
          <a:ext cx="2953080" cy="4352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0" anchor="ctr"/>
        <a:lstStyle/>
        <a:p>
          <a:pPr algn="ctr">
            <a:lnSpc>
              <a:spcPct val="100000"/>
            </a:lnSpc>
          </a:pPr>
          <a:r>
            <a:rPr lang="es-CO" sz="900" b="0" strike="noStrike" spc="-1">
              <a:solidFill>
                <a:srgbClr val="000000"/>
              </a:solidFill>
              <a:latin typeface="Arial"/>
            </a:rPr>
            <a:t>MEDE01.07.01.18.P05.F05</a:t>
          </a:r>
          <a:endParaRPr lang="es-CO" sz="900" b="0" strike="noStrike" spc="-1">
            <a:latin typeface="Times New Roman"/>
          </a:endParaRPr>
        </a:p>
      </xdr:txBody>
    </xdr:sp>
    <xdr:clientData/>
  </xdr:twoCellAnchor>
  <xdr:twoCellAnchor editAs="absolute">
    <xdr:from>
      <xdr:col>10</xdr:col>
      <xdr:colOff>92160</xdr:colOff>
      <xdr:row>4</xdr:row>
      <xdr:rowOff>55440</xdr:rowOff>
    </xdr:from>
    <xdr:to>
      <xdr:col>11</xdr:col>
      <xdr:colOff>8280</xdr:colOff>
      <xdr:row>5</xdr:row>
      <xdr:rowOff>87120</xdr:rowOff>
    </xdr:to>
    <xdr:sp macro="" textlink="">
      <xdr:nvSpPr>
        <xdr:cNvPr id="11" name="CustomShape 1"/>
        <xdr:cNvSpPr/>
      </xdr:nvSpPr>
      <xdr:spPr>
        <a:xfrm>
          <a:off x="9930600" y="817200"/>
          <a:ext cx="1377360" cy="222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0" anchor="ctr"/>
        <a:lstStyle/>
        <a:p>
          <a:pPr algn="ctr">
            <a:lnSpc>
              <a:spcPct val="100000"/>
            </a:lnSpc>
          </a:pPr>
          <a:r>
            <a:rPr lang="es-CO" sz="800" b="0" strike="noStrike" spc="-1">
              <a:solidFill>
                <a:srgbClr val="000000"/>
              </a:solidFill>
              <a:latin typeface="Arial"/>
            </a:rPr>
            <a:t>1</a:t>
          </a:r>
          <a:endParaRPr lang="es-CO" sz="800" b="0" strike="noStrike" spc="-1">
            <a:latin typeface="Times New Roman"/>
          </a:endParaRPr>
        </a:p>
      </xdr:txBody>
    </xdr:sp>
    <xdr:clientData/>
  </xdr:twoCellAnchor>
  <xdr:twoCellAnchor editAs="absolute">
    <xdr:from>
      <xdr:col>8</xdr:col>
      <xdr:colOff>825705</xdr:colOff>
      <xdr:row>4</xdr:row>
      <xdr:rowOff>55440</xdr:rowOff>
    </xdr:from>
    <xdr:to>
      <xdr:col>10</xdr:col>
      <xdr:colOff>91080</xdr:colOff>
      <xdr:row>5</xdr:row>
      <xdr:rowOff>87120</xdr:rowOff>
    </xdr:to>
    <xdr:sp macro="" textlink="">
      <xdr:nvSpPr>
        <xdr:cNvPr id="12" name="CustomShape 1"/>
        <xdr:cNvSpPr/>
      </xdr:nvSpPr>
      <xdr:spPr>
        <a:xfrm>
          <a:off x="8355240" y="817200"/>
          <a:ext cx="1574280" cy="222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0" anchor="ctr"/>
        <a:lstStyle/>
        <a:p>
          <a:pPr algn="ctr">
            <a:lnSpc>
              <a:spcPct val="100000"/>
            </a:lnSpc>
          </a:pPr>
          <a:r>
            <a:rPr lang="es-CO" sz="800" b="0" strike="noStrike" spc="-1">
              <a:solidFill>
                <a:srgbClr val="000000"/>
              </a:solidFill>
              <a:latin typeface="Arial"/>
            </a:rPr>
            <a:t>VERSIÓN</a:t>
          </a:r>
          <a:endParaRPr lang="es-CO" sz="800" b="0" strike="noStrike" spc="-1">
            <a:latin typeface="Times New Roman"/>
          </a:endParaRPr>
        </a:p>
      </xdr:txBody>
    </xdr:sp>
    <xdr:clientData/>
  </xdr:twoCellAnchor>
  <xdr:twoCellAnchor editAs="absolute">
    <xdr:from>
      <xdr:col>10</xdr:col>
      <xdr:colOff>81720</xdr:colOff>
      <xdr:row>5</xdr:row>
      <xdr:rowOff>78480</xdr:rowOff>
    </xdr:from>
    <xdr:to>
      <xdr:col>11</xdr:col>
      <xdr:colOff>8280</xdr:colOff>
      <xdr:row>8</xdr:row>
      <xdr:rowOff>123120</xdr:rowOff>
    </xdr:to>
    <xdr:sp macro="" textlink="">
      <xdr:nvSpPr>
        <xdr:cNvPr id="13" name="CustomShape 1"/>
        <xdr:cNvSpPr/>
      </xdr:nvSpPr>
      <xdr:spPr>
        <a:xfrm>
          <a:off x="9920160" y="1030680"/>
          <a:ext cx="1387800" cy="6390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23040" anchor="ctr"/>
        <a:lstStyle/>
        <a:p>
          <a:pPr algn="ctr">
            <a:lnSpc>
              <a:spcPct val="100000"/>
            </a:lnSpc>
          </a:pPr>
          <a:r>
            <a:rPr lang="es-CO" sz="800" b="0" strike="noStrike" spc="-1">
              <a:solidFill>
                <a:srgbClr val="000000"/>
              </a:solidFill>
              <a:latin typeface="Arial"/>
            </a:rPr>
            <a:t>09/mar/2018</a:t>
          </a:r>
          <a:endParaRPr lang="es-CO" sz="800" b="0" strike="noStrike" spc="-1">
            <a:latin typeface="Times New Roman"/>
          </a:endParaRPr>
        </a:p>
      </xdr:txBody>
    </xdr:sp>
    <xdr:clientData/>
  </xdr:twoCellAnchor>
  <xdr:twoCellAnchor editAs="absolute">
    <xdr:from>
      <xdr:col>8</xdr:col>
      <xdr:colOff>825705</xdr:colOff>
      <xdr:row>5</xdr:row>
      <xdr:rowOff>78480</xdr:rowOff>
    </xdr:from>
    <xdr:to>
      <xdr:col>10</xdr:col>
      <xdr:colOff>91080</xdr:colOff>
      <xdr:row>8</xdr:row>
      <xdr:rowOff>123120</xdr:rowOff>
    </xdr:to>
    <xdr:sp macro="" textlink="">
      <xdr:nvSpPr>
        <xdr:cNvPr id="14" name="CustomShape 1"/>
        <xdr:cNvSpPr/>
      </xdr:nvSpPr>
      <xdr:spPr>
        <a:xfrm>
          <a:off x="8355240" y="1030680"/>
          <a:ext cx="1574280" cy="6390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23040" anchor="ctr"/>
        <a:lstStyle/>
        <a:p>
          <a:pPr algn="ctr">
            <a:lnSpc>
              <a:spcPct val="100000"/>
            </a:lnSpc>
          </a:pPr>
          <a:r>
            <a:rPr lang="es-CO" sz="800" b="0" strike="noStrike" spc="-1">
              <a:solidFill>
                <a:srgbClr val="000000"/>
              </a:solidFill>
              <a:latin typeface="Arial"/>
            </a:rPr>
            <a:t>FECHA DE</a:t>
          </a:r>
          <a:endParaRPr lang="es-CO" sz="800" b="0" strike="noStrike" spc="-1">
            <a:latin typeface="Times New Roman"/>
          </a:endParaRPr>
        </a:p>
        <a:p>
          <a:pPr algn="ctr">
            <a:lnSpc>
              <a:spcPct val="100000"/>
            </a:lnSpc>
          </a:pPr>
          <a:r>
            <a:rPr lang="es-CO" sz="800" b="0" strike="noStrike" spc="-1">
              <a:solidFill>
                <a:srgbClr val="000000"/>
              </a:solidFill>
              <a:latin typeface="Arial"/>
            </a:rPr>
            <a:t>ENTRADA</a:t>
          </a:r>
          <a:endParaRPr lang="es-CO" sz="800" b="0" strike="noStrike" spc="-1">
            <a:latin typeface="Times New Roman"/>
          </a:endParaRPr>
        </a:p>
        <a:p>
          <a:pPr algn="ctr">
            <a:lnSpc>
              <a:spcPct val="100000"/>
            </a:lnSpc>
          </a:pPr>
          <a:r>
            <a:rPr lang="es-CO" sz="800" b="0" strike="noStrike" spc="-1">
              <a:solidFill>
                <a:srgbClr val="000000"/>
              </a:solidFill>
              <a:latin typeface="Arial"/>
            </a:rPr>
            <a:t>EN VIGENCIA                    </a:t>
          </a:r>
          <a:endParaRPr lang="es-CO" sz="800" b="0" strike="noStrike" spc="-1">
            <a:latin typeface="Times New Roman"/>
          </a:endParaRPr>
        </a:p>
      </xdr:txBody>
    </xdr:sp>
    <xdr:clientData/>
  </xdr:twoCellAnchor>
  <xdr:twoCellAnchor editAs="absolute">
    <xdr:from>
      <xdr:col>3</xdr:col>
      <xdr:colOff>281520</xdr:colOff>
      <xdr:row>2</xdr:row>
      <xdr:rowOff>0</xdr:rowOff>
    </xdr:from>
    <xdr:to>
      <xdr:col>8</xdr:col>
      <xdr:colOff>824625</xdr:colOff>
      <xdr:row>8</xdr:row>
      <xdr:rowOff>123120</xdr:rowOff>
    </xdr:to>
    <xdr:sp macro="" textlink="">
      <xdr:nvSpPr>
        <xdr:cNvPr id="15" name="CustomShape 1"/>
        <xdr:cNvSpPr/>
      </xdr:nvSpPr>
      <xdr:spPr>
        <a:xfrm>
          <a:off x="2912040" y="380880"/>
          <a:ext cx="5442120" cy="1288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txBody>
        <a:bodyPr lIns="27360" tIns="23040" rIns="27360" bIns="23040" anchor="ctr"/>
        <a:lstStyle/>
        <a:p>
          <a:pPr algn="ctr">
            <a:lnSpc>
              <a:spcPct val="100000"/>
            </a:lnSpc>
          </a:pPr>
          <a:r>
            <a:rPr lang="es-CO" sz="1000" b="0" strike="noStrike" spc="-1">
              <a:solidFill>
                <a:srgbClr val="000000"/>
              </a:solidFill>
              <a:latin typeface="Arial"/>
            </a:rPr>
            <a:t>SISTEMAS DE GESTIÓN Y CONTROL </a:t>
          </a:r>
          <a:endParaRPr lang="es-CO" sz="1000" b="0" strike="noStrike" spc="-1">
            <a:latin typeface="Times New Roman"/>
          </a:endParaRPr>
        </a:p>
        <a:p>
          <a:pPr algn="ctr">
            <a:lnSpc>
              <a:spcPct val="100000"/>
            </a:lnSpc>
          </a:pPr>
          <a:r>
            <a:rPr lang="es-CO" sz="1000" b="0" strike="noStrike" spc="-1">
              <a:solidFill>
                <a:srgbClr val="000000"/>
              </a:solidFill>
              <a:latin typeface="Arial"/>
            </a:rPr>
            <a:t>INTEGRADOS</a:t>
          </a:r>
          <a:endParaRPr lang="es-CO" sz="1000" b="0" strike="noStrike" spc="-1">
            <a:latin typeface="Times New Roman"/>
          </a:endParaRPr>
        </a:p>
        <a:p>
          <a:pPr algn="ctr">
            <a:lnSpc>
              <a:spcPct val="100000"/>
            </a:lnSpc>
          </a:pPr>
          <a:r>
            <a:rPr lang="es-CO" sz="1000" b="0" strike="noStrike" spc="-1">
              <a:solidFill>
                <a:srgbClr val="000000"/>
              </a:solidFill>
              <a:latin typeface="Arial"/>
            </a:rPr>
            <a:t>(SISTEDA, SGC y MECI)</a:t>
          </a:r>
          <a:endParaRPr lang="es-CO" sz="1000" b="0" strike="noStrike" spc="-1">
            <a:latin typeface="Times New Roman"/>
          </a:endParaRPr>
        </a:p>
        <a:p>
          <a:pPr algn="ctr">
            <a:lnSpc>
              <a:spcPct val="100000"/>
            </a:lnSpc>
          </a:pPr>
          <a:endParaRPr lang="es-CO" sz="1000" b="0" strike="noStrike" spc="-1">
            <a:latin typeface="Times New Roman"/>
          </a:endParaRPr>
        </a:p>
        <a:p>
          <a:pPr algn="ctr">
            <a:lnSpc>
              <a:spcPct val="100000"/>
            </a:lnSpc>
          </a:pPr>
          <a:r>
            <a:rPr lang="es-CO" sz="1200" b="1" strike="noStrike" spc="-1">
              <a:solidFill>
                <a:srgbClr val="000000"/>
              </a:solidFill>
              <a:latin typeface="Arial"/>
            </a:rPr>
            <a:t>FICHA TÉCNICA DE SEGUIMIENTO DE INDICADORES  </a:t>
          </a:r>
          <a:endParaRPr lang="es-CO" sz="1200" b="0" strike="noStrike" spc="-1">
            <a:latin typeface="Times New Roman"/>
          </a:endParaRPr>
        </a:p>
      </xdr:txBody>
    </xdr:sp>
    <xdr:clientData/>
  </xdr:twoCellAnchor>
  <xdr:twoCellAnchor editAs="absolute">
    <xdr:from>
      <xdr:col>1</xdr:col>
      <xdr:colOff>62640</xdr:colOff>
      <xdr:row>6</xdr:row>
      <xdr:rowOff>53280</xdr:rowOff>
    </xdr:from>
    <xdr:to>
      <xdr:col>3</xdr:col>
      <xdr:colOff>239040</xdr:colOff>
      <xdr:row>8</xdr:row>
      <xdr:rowOff>93960</xdr:rowOff>
    </xdr:to>
    <xdr:sp macro="" textlink="">
      <xdr:nvSpPr>
        <xdr:cNvPr id="16" name="CustomShape 1"/>
        <xdr:cNvSpPr/>
      </xdr:nvSpPr>
      <xdr:spPr>
        <a:xfrm>
          <a:off x="445320" y="1234080"/>
          <a:ext cx="2424240" cy="4064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txBody>
        <a:bodyPr lIns="27360" tIns="18360" rIns="27360" bIns="18360" anchor="ctr"/>
        <a:lstStyle/>
        <a:p>
          <a:pPr algn="ctr">
            <a:lnSpc>
              <a:spcPct val="100000"/>
            </a:lnSpc>
          </a:pPr>
          <a:r>
            <a:rPr lang="es-CO" sz="700" b="0" strike="noStrike" spc="-1">
              <a:solidFill>
                <a:srgbClr val="000000"/>
              </a:solidFill>
              <a:latin typeface="Arial"/>
            </a:rPr>
            <a:t>DIRECCIONAMIENTO ESTRATEGICO</a:t>
          </a:r>
          <a:endParaRPr lang="es-CO" sz="700" b="0" strike="noStrike" spc="-1">
            <a:latin typeface="Times New Roman"/>
          </a:endParaRPr>
        </a:p>
        <a:p>
          <a:pPr algn="ctr">
            <a:lnSpc>
              <a:spcPct val="100000"/>
            </a:lnSpc>
          </a:pPr>
          <a:r>
            <a:rPr lang="es-CO" sz="700" b="0" strike="noStrike" spc="-1">
              <a:solidFill>
                <a:srgbClr val="000000"/>
              </a:solidFill>
              <a:latin typeface="Arial"/>
            </a:rPr>
            <a:t>INFORMACIÓN ESTRATEGICA</a:t>
          </a:r>
          <a:endParaRPr lang="es-CO" sz="700" b="0" strike="noStrike" spc="-1">
            <a:latin typeface="Times New Roman"/>
          </a:endParaRPr>
        </a:p>
      </xdr:txBody>
    </xdr:sp>
    <xdr:clientData/>
  </xdr:twoCellAnchor>
  <xdr:twoCellAnchor editAs="absolute">
    <xdr:from>
      <xdr:col>1</xdr:col>
      <xdr:colOff>637560</xdr:colOff>
      <xdr:row>2</xdr:row>
      <xdr:rowOff>38520</xdr:rowOff>
    </xdr:from>
    <xdr:to>
      <xdr:col>2</xdr:col>
      <xdr:colOff>1012680</xdr:colOff>
      <xdr:row>6</xdr:row>
      <xdr:rowOff>80280</xdr:rowOff>
    </xdr:to>
    <xdr:pic>
      <xdr:nvPicPr>
        <xdr:cNvPr id="17" name="Picture 250"/>
        <xdr:cNvPicPr/>
      </xdr:nvPicPr>
      <xdr:blipFill>
        <a:blip xmlns:r="http://schemas.openxmlformats.org/officeDocument/2006/relationships" r:embed="rId1"/>
        <a:stretch/>
      </xdr:blipFill>
      <xdr:spPr>
        <a:xfrm>
          <a:off x="1020240" y="419400"/>
          <a:ext cx="1282680" cy="841680"/>
        </a:xfrm>
        <a:prstGeom prst="rect">
          <a:avLst/>
        </a:prstGeom>
        <a:ln w="9360">
          <a:noFill/>
        </a:ln>
      </xdr:spPr>
    </xdr:pic>
    <xdr:clientData/>
  </xdr:twoCellAnchor>
  <xdr:twoCellAnchor editAs="oneCell">
    <xdr:from>
      <xdr:col>1</xdr:col>
      <xdr:colOff>111960</xdr:colOff>
      <xdr:row>25</xdr:row>
      <xdr:rowOff>55080</xdr:rowOff>
    </xdr:from>
    <xdr:to>
      <xdr:col>10</xdr:col>
      <xdr:colOff>1269360</xdr:colOff>
      <xdr:row>45</xdr:row>
      <xdr:rowOff>53280</xdr:rowOff>
    </xdr:to>
    <xdr:graphicFrame macro="">
      <xdr:nvGraphicFramePr>
        <xdr:cNvPr id="18" name="1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MK58"/>
  <sheetViews>
    <sheetView showGridLines="0" topLeftCell="A41" zoomScale="85" zoomScaleNormal="85" workbookViewId="0">
      <selection activeCell="G31" sqref="G31:M31"/>
    </sheetView>
  </sheetViews>
  <sheetFormatPr baseColWidth="10" defaultColWidth="9.140625" defaultRowHeight="15" x14ac:dyDescent="0.25"/>
  <cols>
    <col min="1" max="1" width="5.5703125" style="1" customWidth="1"/>
    <col min="2" max="2" width="32.5703125" style="1" customWidth="1"/>
    <col min="3" max="3" width="17.7109375" style="1" customWidth="1"/>
    <col min="4" max="4" width="7.140625" style="1" customWidth="1"/>
    <col min="5" max="5" width="7.5703125" style="1" customWidth="1"/>
    <col min="6" max="6" width="17.140625" style="1" customWidth="1"/>
    <col min="7" max="7" width="10" style="1" customWidth="1"/>
    <col min="8" max="8" width="8.42578125" style="1" customWidth="1"/>
    <col min="9" max="9" width="7" style="1" customWidth="1"/>
    <col min="10" max="10" width="3.5703125" style="1" customWidth="1"/>
    <col min="11" max="11" width="12.42578125" style="1" customWidth="1"/>
    <col min="12" max="12" width="25.5703125" style="1" customWidth="1"/>
    <col min="13" max="13" width="1.5703125" style="1" customWidth="1"/>
    <col min="14" max="1025" width="12.28515625" style="1" customWidth="1"/>
  </cols>
  <sheetData>
    <row r="2" spans="2:13" x14ac:dyDescent="0.25">
      <c r="B2" s="44"/>
      <c r="C2" s="44"/>
      <c r="D2" s="44"/>
      <c r="E2" s="44"/>
      <c r="F2" s="44"/>
      <c r="G2" s="44"/>
      <c r="H2" s="44"/>
      <c r="I2" s="44"/>
      <c r="J2" s="44"/>
      <c r="K2" s="44"/>
      <c r="L2" s="44"/>
      <c r="M2" s="44"/>
    </row>
    <row r="3" spans="2:13" x14ac:dyDescent="0.25">
      <c r="B3" s="44"/>
      <c r="C3" s="44"/>
      <c r="D3" s="44"/>
      <c r="E3" s="44"/>
      <c r="F3" s="44"/>
      <c r="G3" s="44"/>
      <c r="H3" s="44"/>
      <c r="I3" s="44"/>
      <c r="J3" s="44"/>
      <c r="K3" s="44"/>
      <c r="L3" s="44"/>
      <c r="M3" s="44"/>
    </row>
    <row r="4" spans="2:13" x14ac:dyDescent="0.25">
      <c r="B4" s="44"/>
      <c r="C4" s="44"/>
      <c r="D4" s="44"/>
      <c r="E4" s="44"/>
      <c r="F4" s="44"/>
      <c r="G4" s="44"/>
      <c r="H4" s="44"/>
      <c r="I4" s="44"/>
      <c r="J4" s="44"/>
      <c r="K4" s="44"/>
      <c r="L4" s="44"/>
      <c r="M4" s="44"/>
    </row>
    <row r="5" spans="2:13" x14ac:dyDescent="0.25">
      <c r="B5" s="44"/>
      <c r="C5" s="44"/>
      <c r="D5" s="44"/>
      <c r="E5" s="44"/>
      <c r="F5" s="44"/>
      <c r="G5" s="44"/>
      <c r="H5" s="44"/>
      <c r="I5" s="44"/>
      <c r="J5" s="44"/>
      <c r="K5" s="44"/>
      <c r="L5" s="44"/>
      <c r="M5" s="44"/>
    </row>
    <row r="6" spans="2:13" x14ac:dyDescent="0.25">
      <c r="B6" s="44"/>
      <c r="C6" s="44"/>
      <c r="D6" s="44"/>
      <c r="E6" s="44"/>
      <c r="F6" s="44"/>
      <c r="G6" s="44"/>
      <c r="H6" s="44"/>
      <c r="I6" s="44"/>
      <c r="J6" s="44"/>
      <c r="K6" s="44"/>
      <c r="L6" s="44"/>
      <c r="M6" s="44"/>
    </row>
    <row r="7" spans="2:13" x14ac:dyDescent="0.25">
      <c r="B7" s="44"/>
      <c r="C7" s="44"/>
      <c r="D7" s="44"/>
      <c r="E7" s="44"/>
      <c r="F7" s="44"/>
      <c r="G7" s="44"/>
      <c r="H7" s="44"/>
      <c r="I7" s="44"/>
      <c r="J7" s="44"/>
      <c r="K7" s="44"/>
      <c r="L7" s="44"/>
      <c r="M7" s="44"/>
    </row>
    <row r="8" spans="2:13" x14ac:dyDescent="0.25">
      <c r="B8" s="44"/>
      <c r="C8" s="44"/>
      <c r="D8" s="44"/>
      <c r="E8" s="44"/>
      <c r="F8" s="44"/>
      <c r="G8" s="44"/>
      <c r="H8" s="44"/>
      <c r="I8" s="44"/>
      <c r="J8" s="44"/>
      <c r="K8" s="44"/>
      <c r="L8" s="44"/>
      <c r="M8" s="44"/>
    </row>
    <row r="9" spans="2:13" x14ac:dyDescent="0.25">
      <c r="B9" s="44"/>
      <c r="C9" s="44"/>
      <c r="D9" s="44"/>
      <c r="E9" s="44"/>
      <c r="F9" s="44"/>
      <c r="G9" s="44"/>
      <c r="H9" s="44"/>
      <c r="I9" s="44"/>
      <c r="J9" s="44"/>
      <c r="K9" s="44"/>
      <c r="L9" s="44"/>
      <c r="M9" s="44"/>
    </row>
    <row r="10" spans="2:13" x14ac:dyDescent="0.25">
      <c r="B10" s="44"/>
      <c r="C10" s="44"/>
      <c r="D10" s="44"/>
      <c r="E10" s="44"/>
      <c r="F10" s="44"/>
      <c r="G10" s="44"/>
      <c r="H10" s="44"/>
      <c r="I10" s="44"/>
      <c r="J10" s="44"/>
      <c r="K10" s="44"/>
      <c r="L10" s="44"/>
      <c r="M10" s="44"/>
    </row>
    <row r="11" spans="2:13" ht="12.75" customHeight="1" x14ac:dyDescent="0.25">
      <c r="B11" s="2"/>
      <c r="C11" s="3"/>
      <c r="D11" s="3"/>
      <c r="E11" s="3"/>
      <c r="F11" s="4"/>
      <c r="G11" s="3"/>
      <c r="H11" s="3"/>
      <c r="I11" s="3"/>
      <c r="J11" s="3"/>
      <c r="K11" s="3"/>
      <c r="L11" s="3"/>
      <c r="M11" s="5"/>
    </row>
    <row r="12" spans="2:13" ht="23.25" customHeight="1" x14ac:dyDescent="0.25">
      <c r="B12" s="45" t="s">
        <v>0</v>
      </c>
      <c r="C12" s="45"/>
      <c r="D12" s="45"/>
      <c r="E12" s="45"/>
      <c r="F12" s="45"/>
      <c r="G12" s="45"/>
      <c r="H12" s="45"/>
      <c r="I12" s="45"/>
      <c r="J12" s="45"/>
      <c r="K12" s="45"/>
      <c r="L12" s="45"/>
      <c r="M12" s="45"/>
    </row>
    <row r="13" spans="2:13" ht="15.75" customHeight="1" x14ac:dyDescent="0.25">
      <c r="B13" s="6"/>
      <c r="C13" s="7"/>
      <c r="D13" s="8"/>
      <c r="E13" s="8"/>
      <c r="F13" s="7"/>
      <c r="G13" s="7"/>
      <c r="H13" s="7"/>
      <c r="I13" s="8"/>
      <c r="J13" s="8"/>
      <c r="K13" s="7"/>
      <c r="L13" s="7"/>
      <c r="M13" s="9"/>
    </row>
    <row r="14" spans="2:13" ht="12.75" customHeight="1" x14ac:dyDescent="0.25">
      <c r="B14" s="46" t="s">
        <v>1</v>
      </c>
      <c r="C14" s="46"/>
      <c r="D14" s="10"/>
      <c r="E14" s="10"/>
      <c r="F14" s="47" t="s">
        <v>2</v>
      </c>
      <c r="G14" s="47"/>
      <c r="H14" s="47"/>
      <c r="I14" s="10"/>
      <c r="J14" s="10"/>
      <c r="K14" s="47" t="s">
        <v>3</v>
      </c>
      <c r="L14" s="47"/>
      <c r="M14" s="11"/>
    </row>
    <row r="15" spans="2:13" ht="12.75" customHeight="1" x14ac:dyDescent="0.25">
      <c r="B15" s="46"/>
      <c r="C15" s="46"/>
      <c r="D15" s="10"/>
      <c r="E15" s="10"/>
      <c r="F15" s="47"/>
      <c r="G15" s="47"/>
      <c r="H15" s="47"/>
      <c r="I15" s="10"/>
      <c r="J15" s="10"/>
      <c r="K15" s="47"/>
      <c r="L15" s="47"/>
      <c r="M15" s="11"/>
    </row>
    <row r="16" spans="2:13" ht="14.25" customHeight="1" x14ac:dyDescent="0.25">
      <c r="B16" s="12" t="s">
        <v>4</v>
      </c>
      <c r="C16" s="13"/>
      <c r="F16" s="14" t="s">
        <v>5</v>
      </c>
      <c r="G16" s="48"/>
      <c r="H16" s="48"/>
      <c r="J16" s="10"/>
      <c r="K16" s="49" t="s">
        <v>6</v>
      </c>
      <c r="L16" s="49"/>
      <c r="M16" s="11"/>
    </row>
    <row r="17" spans="2:13" x14ac:dyDescent="0.25">
      <c r="B17" s="12" t="s">
        <v>7</v>
      </c>
      <c r="C17" s="13" t="s">
        <v>8</v>
      </c>
      <c r="F17" s="14" t="s">
        <v>9</v>
      </c>
      <c r="G17" s="48" t="s">
        <v>8</v>
      </c>
      <c r="H17" s="48"/>
      <c r="J17" s="10"/>
      <c r="K17" s="49"/>
      <c r="L17" s="49"/>
      <c r="M17" s="11"/>
    </row>
    <row r="18" spans="2:13" x14ac:dyDescent="0.25">
      <c r="B18" s="12" t="s">
        <v>10</v>
      </c>
      <c r="C18" s="13"/>
      <c r="F18" s="14" t="s">
        <v>11</v>
      </c>
      <c r="G18" s="48"/>
      <c r="H18" s="48"/>
      <c r="J18" s="10"/>
      <c r="K18" s="49"/>
      <c r="L18" s="49"/>
      <c r="M18" s="11"/>
    </row>
    <row r="19" spans="2:13" x14ac:dyDescent="0.25">
      <c r="B19" s="12" t="s">
        <v>12</v>
      </c>
      <c r="C19" s="13"/>
      <c r="F19" s="14" t="s">
        <v>13</v>
      </c>
      <c r="G19" s="48"/>
      <c r="H19" s="48"/>
      <c r="I19" s="10"/>
      <c r="J19" s="15"/>
      <c r="K19" s="15"/>
      <c r="L19" s="15"/>
      <c r="M19" s="11"/>
    </row>
    <row r="20" spans="2:13" ht="10.5" customHeight="1" x14ac:dyDescent="0.25">
      <c r="B20" s="16"/>
      <c r="C20" s="17"/>
      <c r="D20" s="10"/>
      <c r="E20" s="10"/>
      <c r="F20" s="10"/>
      <c r="G20" s="10"/>
      <c r="H20" s="18"/>
      <c r="I20" s="10"/>
      <c r="J20" s="15"/>
      <c r="K20" s="15"/>
      <c r="L20" s="15"/>
      <c r="M20" s="11"/>
    </row>
    <row r="21" spans="2:13" ht="17.25" customHeight="1" x14ac:dyDescent="0.25">
      <c r="B21" s="50" t="s">
        <v>14</v>
      </c>
      <c r="C21" s="50"/>
      <c r="D21" s="50"/>
      <c r="E21" s="50"/>
      <c r="F21" s="50"/>
      <c r="G21" s="50"/>
      <c r="H21" s="50"/>
      <c r="I21" s="50"/>
      <c r="J21" s="50"/>
      <c r="K21" s="50"/>
      <c r="L21" s="50"/>
      <c r="M21" s="50"/>
    </row>
    <row r="22" spans="2:13" ht="14.25" customHeight="1" x14ac:dyDescent="0.25">
      <c r="B22" s="50"/>
      <c r="C22" s="50"/>
      <c r="D22" s="50"/>
      <c r="E22" s="50"/>
      <c r="F22" s="50"/>
      <c r="G22" s="50"/>
      <c r="H22" s="50"/>
      <c r="I22" s="50"/>
      <c r="J22" s="50"/>
      <c r="K22" s="50"/>
      <c r="L22" s="50"/>
      <c r="M22" s="50"/>
    </row>
    <row r="23" spans="2:13" ht="21" customHeight="1" x14ac:dyDescent="0.25">
      <c r="B23" s="51" t="s">
        <v>15</v>
      </c>
      <c r="C23" s="52" t="s">
        <v>16</v>
      </c>
      <c r="D23" s="52"/>
      <c r="E23" s="52"/>
      <c r="F23" s="52"/>
      <c r="G23" s="53" t="s">
        <v>17</v>
      </c>
      <c r="H23" s="53"/>
      <c r="I23" s="53"/>
      <c r="J23" s="53"/>
      <c r="K23" s="53"/>
      <c r="L23" s="53"/>
      <c r="M23" s="53"/>
    </row>
    <row r="24" spans="2:13" ht="20.100000000000001" customHeight="1" x14ac:dyDescent="0.25">
      <c r="B24" s="51"/>
      <c r="C24" s="52" t="s">
        <v>18</v>
      </c>
      <c r="D24" s="52"/>
      <c r="E24" s="52"/>
      <c r="F24" s="52"/>
      <c r="G24" s="53" t="s">
        <v>19</v>
      </c>
      <c r="H24" s="53"/>
      <c r="I24" s="53"/>
      <c r="J24" s="53"/>
      <c r="K24" s="53"/>
      <c r="L24" s="53"/>
      <c r="M24" s="53"/>
    </row>
    <row r="25" spans="2:13" ht="20.100000000000001" customHeight="1" x14ac:dyDescent="0.25">
      <c r="B25" s="51"/>
      <c r="C25" s="52" t="s">
        <v>20</v>
      </c>
      <c r="D25" s="52"/>
      <c r="E25" s="52"/>
      <c r="F25" s="52"/>
      <c r="G25" s="53" t="s">
        <v>21</v>
      </c>
      <c r="H25" s="53"/>
      <c r="I25" s="53"/>
      <c r="J25" s="53"/>
      <c r="K25" s="53"/>
      <c r="L25" s="53"/>
      <c r="M25" s="53"/>
    </row>
    <row r="26" spans="2:13" ht="20.100000000000001" customHeight="1" x14ac:dyDescent="0.25">
      <c r="B26" s="51"/>
      <c r="C26" s="52" t="s">
        <v>22</v>
      </c>
      <c r="D26" s="52"/>
      <c r="E26" s="52"/>
      <c r="F26" s="52"/>
      <c r="G26" s="53" t="s">
        <v>23</v>
      </c>
      <c r="H26" s="53"/>
      <c r="I26" s="53"/>
      <c r="J26" s="53"/>
      <c r="K26" s="53"/>
      <c r="L26" s="53"/>
      <c r="M26" s="53"/>
    </row>
    <row r="27" spans="2:13" ht="23.25" customHeight="1" x14ac:dyDescent="0.25">
      <c r="B27" s="54" t="s">
        <v>24</v>
      </c>
      <c r="C27" s="52" t="s">
        <v>25</v>
      </c>
      <c r="D27" s="52"/>
      <c r="E27" s="52"/>
      <c r="F27" s="52"/>
      <c r="G27" s="55" t="s">
        <v>26</v>
      </c>
      <c r="H27" s="55"/>
      <c r="I27" s="55"/>
      <c r="J27" s="55"/>
      <c r="K27" s="55"/>
      <c r="L27" s="55"/>
      <c r="M27" s="55"/>
    </row>
    <row r="28" spans="2:13" ht="23.25" customHeight="1" x14ac:dyDescent="0.25">
      <c r="B28" s="54"/>
      <c r="C28" s="52" t="s">
        <v>27</v>
      </c>
      <c r="D28" s="52"/>
      <c r="E28" s="52"/>
      <c r="F28" s="52"/>
      <c r="G28" s="56" t="s">
        <v>28</v>
      </c>
      <c r="H28" s="56"/>
      <c r="I28" s="56"/>
      <c r="J28" s="56"/>
      <c r="K28" s="56"/>
      <c r="L28" s="56"/>
      <c r="M28" s="56"/>
    </row>
    <row r="29" spans="2:13" ht="23.25" customHeight="1" x14ac:dyDescent="0.25">
      <c r="B29" s="54"/>
      <c r="C29" s="52" t="s">
        <v>29</v>
      </c>
      <c r="D29" s="52"/>
      <c r="E29" s="52"/>
      <c r="F29" s="52"/>
      <c r="G29" s="57" t="s">
        <v>30</v>
      </c>
      <c r="H29" s="57"/>
      <c r="I29" s="57"/>
      <c r="J29" s="57"/>
      <c r="K29" s="57"/>
      <c r="L29" s="57"/>
      <c r="M29" s="57"/>
    </row>
    <row r="30" spans="2:13" ht="23.25" customHeight="1" x14ac:dyDescent="0.25">
      <c r="B30" s="54"/>
      <c r="C30" s="52" t="s">
        <v>31</v>
      </c>
      <c r="D30" s="52"/>
      <c r="E30" s="52"/>
      <c r="F30" s="52"/>
      <c r="G30" s="58" t="s">
        <v>32</v>
      </c>
      <c r="H30" s="58"/>
      <c r="I30" s="58"/>
      <c r="J30" s="58"/>
      <c r="K30" s="58"/>
      <c r="L30" s="58"/>
      <c r="M30" s="58"/>
    </row>
    <row r="31" spans="2:13" ht="25.5" customHeight="1" x14ac:dyDescent="0.25">
      <c r="B31" s="59" t="s">
        <v>33</v>
      </c>
      <c r="C31" s="60" t="s">
        <v>34</v>
      </c>
      <c r="D31" s="60"/>
      <c r="E31" s="60"/>
      <c r="F31" s="60"/>
      <c r="G31" s="61" t="s">
        <v>35</v>
      </c>
      <c r="H31" s="61"/>
      <c r="I31" s="61"/>
      <c r="J31" s="61"/>
      <c r="K31" s="61"/>
      <c r="L31" s="61"/>
      <c r="M31" s="61"/>
    </row>
    <row r="32" spans="2:13" ht="21" customHeight="1" x14ac:dyDescent="0.25">
      <c r="B32" s="59"/>
      <c r="C32" s="60" t="s">
        <v>36</v>
      </c>
      <c r="D32" s="60"/>
      <c r="E32" s="60"/>
      <c r="F32" s="60"/>
      <c r="G32" s="61" t="s">
        <v>35</v>
      </c>
      <c r="H32" s="61"/>
      <c r="I32" s="61"/>
      <c r="J32" s="61"/>
      <c r="K32" s="61"/>
      <c r="L32" s="61"/>
      <c r="M32" s="61"/>
    </row>
    <row r="33" spans="2:13" ht="33" customHeight="1" x14ac:dyDescent="0.25">
      <c r="B33" s="59"/>
      <c r="C33" s="62" t="s">
        <v>37</v>
      </c>
      <c r="D33" s="62"/>
      <c r="E33" s="62"/>
      <c r="F33" s="62"/>
      <c r="G33" s="61" t="s">
        <v>35</v>
      </c>
      <c r="H33" s="61"/>
      <c r="I33" s="61"/>
      <c r="J33" s="61"/>
      <c r="K33" s="61"/>
      <c r="L33" s="61"/>
      <c r="M33" s="61"/>
    </row>
    <row r="34" spans="2:13" ht="28.5" customHeight="1" x14ac:dyDescent="0.25">
      <c r="B34" s="19" t="s">
        <v>38</v>
      </c>
      <c r="C34" s="62" t="s">
        <v>16</v>
      </c>
      <c r="D34" s="62"/>
      <c r="E34" s="62"/>
      <c r="F34" s="62"/>
      <c r="G34" s="61" t="s">
        <v>35</v>
      </c>
      <c r="H34" s="61"/>
      <c r="I34" s="61"/>
      <c r="J34" s="61"/>
      <c r="K34" s="61"/>
      <c r="L34" s="61"/>
      <c r="M34" s="61"/>
    </row>
    <row r="35" spans="2:13" s="20" customFormat="1" ht="28.5" customHeight="1" x14ac:dyDescent="0.25">
      <c r="B35" s="63" t="s">
        <v>39</v>
      </c>
      <c r="C35" s="63"/>
      <c r="D35" s="63"/>
      <c r="E35" s="63"/>
      <c r="F35" s="63"/>
      <c r="G35" s="63"/>
      <c r="H35" s="63"/>
      <c r="I35" s="63"/>
      <c r="J35" s="63"/>
      <c r="K35" s="63"/>
      <c r="L35" s="63"/>
      <c r="M35" s="63"/>
    </row>
    <row r="36" spans="2:13" s="20" customFormat="1" ht="24.75" customHeight="1" x14ac:dyDescent="0.25">
      <c r="B36" s="21" t="s">
        <v>40</v>
      </c>
      <c r="C36" s="64" t="s">
        <v>41</v>
      </c>
      <c r="D36" s="64"/>
      <c r="E36" s="64"/>
      <c r="F36" s="64"/>
      <c r="G36" s="64"/>
      <c r="H36" s="64"/>
      <c r="I36" s="64"/>
      <c r="J36" s="64"/>
      <c r="K36" s="64"/>
      <c r="L36" s="64"/>
      <c r="M36" s="64"/>
    </row>
    <row r="37" spans="2:13" ht="29.25" customHeight="1" x14ac:dyDescent="0.25">
      <c r="B37" s="22" t="s">
        <v>42</v>
      </c>
      <c r="C37" s="65" t="s">
        <v>43</v>
      </c>
      <c r="D37" s="65"/>
      <c r="E37" s="65"/>
      <c r="F37" s="65"/>
      <c r="G37" s="65"/>
      <c r="H37" s="65"/>
      <c r="I37" s="65"/>
      <c r="J37" s="65"/>
      <c r="K37" s="65"/>
      <c r="L37" s="65"/>
      <c r="M37" s="65"/>
    </row>
    <row r="38" spans="2:13" ht="29.25" customHeight="1" x14ac:dyDescent="0.25">
      <c r="B38" s="23" t="s">
        <v>44</v>
      </c>
      <c r="C38" s="65" t="s">
        <v>45</v>
      </c>
      <c r="D38" s="65"/>
      <c r="E38" s="65"/>
      <c r="F38" s="65"/>
      <c r="G38" s="65"/>
      <c r="H38" s="65"/>
      <c r="I38" s="65"/>
      <c r="J38" s="65"/>
      <c r="K38" s="65"/>
      <c r="L38" s="65"/>
      <c r="M38" s="65"/>
    </row>
    <row r="39" spans="2:13" ht="29.25" customHeight="1" x14ac:dyDescent="0.25">
      <c r="B39" s="23" t="s">
        <v>46</v>
      </c>
      <c r="C39" s="65" t="s">
        <v>47</v>
      </c>
      <c r="D39" s="65"/>
      <c r="E39" s="65"/>
      <c r="F39" s="65"/>
      <c r="G39" s="65"/>
      <c r="H39" s="65"/>
      <c r="I39" s="65"/>
      <c r="J39" s="65"/>
      <c r="K39" s="65"/>
      <c r="L39" s="65"/>
      <c r="M39" s="65"/>
    </row>
    <row r="40" spans="2:13" ht="33" customHeight="1" x14ac:dyDescent="0.25">
      <c r="B40" s="24" t="s">
        <v>48</v>
      </c>
      <c r="C40" s="66" t="s">
        <v>49</v>
      </c>
      <c r="D40" s="66"/>
      <c r="E40" s="66"/>
      <c r="F40" s="66"/>
      <c r="G40" s="66"/>
      <c r="H40" s="66"/>
      <c r="I40" s="66"/>
      <c r="J40" s="66"/>
      <c r="K40" s="66"/>
      <c r="L40" s="66"/>
      <c r="M40" s="66"/>
    </row>
    <row r="41" spans="2:13" ht="39.75" customHeight="1" x14ac:dyDescent="0.25">
      <c r="B41" s="24" t="s">
        <v>50</v>
      </c>
      <c r="C41" s="65" t="s">
        <v>51</v>
      </c>
      <c r="D41" s="65"/>
      <c r="E41" s="65"/>
      <c r="F41" s="65"/>
      <c r="G41" s="65"/>
      <c r="H41" s="65"/>
      <c r="I41" s="65"/>
      <c r="J41" s="65"/>
      <c r="K41" s="65"/>
      <c r="L41" s="65"/>
      <c r="M41" s="65"/>
    </row>
    <row r="42" spans="2:13" ht="39.75" customHeight="1" x14ac:dyDescent="0.25">
      <c r="B42" s="24" t="s">
        <v>52</v>
      </c>
      <c r="C42" s="67" t="s">
        <v>53</v>
      </c>
      <c r="D42" s="67"/>
      <c r="E42" s="67"/>
      <c r="F42" s="67"/>
      <c r="G42" s="67"/>
      <c r="H42" s="67"/>
      <c r="I42" s="67"/>
      <c r="J42" s="67"/>
      <c r="K42" s="67"/>
      <c r="L42" s="67"/>
      <c r="M42" s="67"/>
    </row>
    <row r="43" spans="2:13" ht="26.25" customHeight="1" x14ac:dyDescent="0.25">
      <c r="B43" s="25" t="s">
        <v>54</v>
      </c>
      <c r="C43" s="66" t="s">
        <v>55</v>
      </c>
      <c r="D43" s="66"/>
      <c r="E43" s="66"/>
      <c r="F43" s="66"/>
      <c r="G43" s="66"/>
      <c r="H43" s="66"/>
      <c r="I43" s="66"/>
      <c r="J43" s="66"/>
      <c r="K43" s="66"/>
      <c r="L43" s="66"/>
      <c r="M43" s="66"/>
    </row>
    <row r="44" spans="2:13" ht="26.25" customHeight="1" x14ac:dyDescent="0.25">
      <c r="B44" s="25" t="s">
        <v>56</v>
      </c>
      <c r="C44" s="66" t="s">
        <v>57</v>
      </c>
      <c r="D44" s="66"/>
      <c r="E44" s="66"/>
      <c r="F44" s="66"/>
      <c r="G44" s="66"/>
      <c r="H44" s="66"/>
      <c r="I44" s="66"/>
      <c r="J44" s="66"/>
      <c r="K44" s="66"/>
      <c r="L44" s="66"/>
      <c r="M44" s="66"/>
    </row>
    <row r="45" spans="2:13" ht="23.25" customHeight="1" x14ac:dyDescent="0.25">
      <c r="B45" s="68" t="s">
        <v>58</v>
      </c>
      <c r="C45" s="66" t="s">
        <v>59</v>
      </c>
      <c r="D45" s="66"/>
      <c r="E45" s="66"/>
      <c r="F45" s="66"/>
      <c r="G45" s="66"/>
      <c r="H45" s="66"/>
      <c r="I45" s="66"/>
      <c r="J45" s="66"/>
      <c r="K45" s="66"/>
      <c r="L45" s="66"/>
      <c r="M45" s="66"/>
    </row>
    <row r="46" spans="2:13" ht="23.25" customHeight="1" x14ac:dyDescent="0.25">
      <c r="B46" s="68"/>
      <c r="C46" s="66" t="s">
        <v>60</v>
      </c>
      <c r="D46" s="66"/>
      <c r="E46" s="66"/>
      <c r="F46" s="66"/>
      <c r="G46" s="66"/>
      <c r="H46" s="66"/>
      <c r="I46" s="66"/>
      <c r="J46" s="66"/>
      <c r="K46" s="66"/>
      <c r="L46" s="66"/>
      <c r="M46" s="66"/>
    </row>
    <row r="47" spans="2:13" ht="25.5" customHeight="1" x14ac:dyDescent="0.25">
      <c r="B47" s="68"/>
      <c r="C47" s="66"/>
      <c r="D47" s="66"/>
      <c r="E47" s="66"/>
      <c r="F47" s="66"/>
      <c r="G47" s="66"/>
      <c r="H47" s="66"/>
      <c r="I47" s="66"/>
      <c r="J47" s="66"/>
      <c r="K47" s="66"/>
      <c r="L47" s="66"/>
      <c r="M47" s="66"/>
    </row>
    <row r="48" spans="2:13" ht="26.25" customHeight="1" x14ac:dyDescent="0.25">
      <c r="B48" s="25" t="s">
        <v>61</v>
      </c>
      <c r="C48" s="65" t="s">
        <v>35</v>
      </c>
      <c r="D48" s="65"/>
      <c r="E48" s="65"/>
      <c r="F48" s="65"/>
      <c r="G48" s="65"/>
      <c r="H48" s="65"/>
      <c r="I48" s="65"/>
      <c r="J48" s="65"/>
      <c r="K48" s="65"/>
      <c r="L48" s="65"/>
      <c r="M48" s="65"/>
    </row>
    <row r="49" spans="2:13" ht="33" customHeight="1" x14ac:dyDescent="0.25">
      <c r="B49" s="25" t="s">
        <v>62</v>
      </c>
      <c r="C49" s="65" t="s">
        <v>35</v>
      </c>
      <c r="D49" s="65"/>
      <c r="E49" s="65"/>
      <c r="F49" s="65"/>
      <c r="G49" s="65"/>
      <c r="H49" s="65"/>
      <c r="I49" s="65"/>
      <c r="J49" s="65"/>
      <c r="K49" s="65"/>
      <c r="L49" s="65"/>
      <c r="M49" s="65"/>
    </row>
    <row r="50" spans="2:13" ht="33" customHeight="1" x14ac:dyDescent="0.25">
      <c r="B50" s="25" t="s">
        <v>63</v>
      </c>
      <c r="C50" s="65" t="s">
        <v>35</v>
      </c>
      <c r="D50" s="65"/>
      <c r="E50" s="65"/>
      <c r="F50" s="65"/>
      <c r="G50" s="65"/>
      <c r="H50" s="65"/>
      <c r="I50" s="65"/>
      <c r="J50" s="65"/>
      <c r="K50" s="65"/>
      <c r="L50" s="65"/>
      <c r="M50" s="65"/>
    </row>
    <row r="51" spans="2:13" ht="27" customHeight="1" x14ac:dyDescent="0.25">
      <c r="B51" s="25" t="s">
        <v>64</v>
      </c>
      <c r="C51" s="69">
        <v>1</v>
      </c>
      <c r="D51" s="69"/>
      <c r="E51" s="69"/>
      <c r="F51" s="69"/>
      <c r="G51" s="69"/>
      <c r="H51" s="69"/>
      <c r="I51" s="69"/>
      <c r="J51" s="69"/>
      <c r="K51" s="69"/>
      <c r="L51" s="69"/>
      <c r="M51" s="69"/>
    </row>
    <row r="52" spans="2:13" ht="42.75" customHeight="1" x14ac:dyDescent="0.25">
      <c r="B52" s="25" t="s">
        <v>65</v>
      </c>
      <c r="C52" s="70" t="s">
        <v>66</v>
      </c>
      <c r="D52" s="70"/>
      <c r="E52" s="70"/>
      <c r="F52" s="70"/>
      <c r="G52" s="70"/>
      <c r="H52" s="70"/>
      <c r="I52" s="70"/>
      <c r="J52" s="70"/>
      <c r="K52" s="70"/>
      <c r="L52" s="70"/>
      <c r="M52" s="70"/>
    </row>
    <row r="53" spans="2:13" ht="24" customHeight="1" x14ac:dyDescent="0.25">
      <c r="B53" s="25" t="s">
        <v>67</v>
      </c>
      <c r="C53" s="66" t="s">
        <v>68</v>
      </c>
      <c r="D53" s="66"/>
      <c r="E53" s="66"/>
      <c r="F53" s="66"/>
      <c r="G53" s="66"/>
      <c r="H53" s="66"/>
      <c r="I53" s="66"/>
      <c r="J53" s="66"/>
      <c r="K53" s="66"/>
      <c r="L53" s="66"/>
      <c r="M53" s="66"/>
    </row>
    <row r="54" spans="2:13" ht="27" customHeight="1" x14ac:dyDescent="0.25">
      <c r="B54" s="25" t="s">
        <v>69</v>
      </c>
      <c r="C54" s="66" t="s">
        <v>70</v>
      </c>
      <c r="D54" s="66"/>
      <c r="E54" s="66"/>
      <c r="F54" s="66"/>
      <c r="G54" s="66"/>
      <c r="H54" s="66"/>
      <c r="I54" s="66"/>
      <c r="J54" s="66"/>
      <c r="K54" s="66"/>
      <c r="L54" s="66"/>
      <c r="M54" s="66"/>
    </row>
    <row r="55" spans="2:13" ht="27" customHeight="1" x14ac:dyDescent="0.25">
      <c r="B55" s="26" t="s">
        <v>71</v>
      </c>
      <c r="C55" s="66" t="s">
        <v>72</v>
      </c>
      <c r="D55" s="66"/>
      <c r="E55" s="66"/>
      <c r="F55" s="66"/>
      <c r="G55" s="66"/>
      <c r="H55" s="66"/>
      <c r="I55" s="66"/>
      <c r="J55" s="66"/>
      <c r="K55" s="66"/>
      <c r="L55" s="66"/>
      <c r="M55" s="66"/>
    </row>
    <row r="56" spans="2:13" ht="48" customHeight="1" x14ac:dyDescent="0.25">
      <c r="B56" s="27" t="s">
        <v>73</v>
      </c>
      <c r="C56" s="72" t="s">
        <v>74</v>
      </c>
      <c r="D56" s="72"/>
      <c r="E56" s="72"/>
      <c r="F56" s="72"/>
      <c r="G56" s="72"/>
      <c r="H56" s="73" t="s">
        <v>75</v>
      </c>
      <c r="I56" s="73"/>
      <c r="J56" s="73"/>
      <c r="K56" s="74"/>
      <c r="L56" s="74"/>
      <c r="M56" s="74"/>
    </row>
    <row r="57" spans="2:13" ht="9" customHeight="1" x14ac:dyDescent="0.25"/>
    <row r="58" spans="2:13" ht="15.75" x14ac:dyDescent="0.25">
      <c r="B58" s="71" t="s">
        <v>76</v>
      </c>
      <c r="C58" s="71"/>
      <c r="D58" s="71"/>
      <c r="E58" s="71"/>
      <c r="F58" s="71"/>
      <c r="G58" s="71"/>
      <c r="H58" s="71"/>
      <c r="I58" s="71"/>
      <c r="J58" s="71"/>
      <c r="K58" s="71"/>
      <c r="L58" s="71"/>
      <c r="M58" s="71"/>
    </row>
  </sheetData>
  <mergeCells count="64">
    <mergeCell ref="B58:M58"/>
    <mergeCell ref="C53:M53"/>
    <mergeCell ref="C54:M54"/>
    <mergeCell ref="C55:M55"/>
    <mergeCell ref="C56:G56"/>
    <mergeCell ref="H56:J56"/>
    <mergeCell ref="K56:M56"/>
    <mergeCell ref="C48:M48"/>
    <mergeCell ref="C49:M49"/>
    <mergeCell ref="C50:M50"/>
    <mergeCell ref="C51:M51"/>
    <mergeCell ref="C52:M52"/>
    <mergeCell ref="C43:M43"/>
    <mergeCell ref="C44:M44"/>
    <mergeCell ref="B45:B47"/>
    <mergeCell ref="C45:M45"/>
    <mergeCell ref="C46:M46"/>
    <mergeCell ref="C47:M47"/>
    <mergeCell ref="C38:M38"/>
    <mergeCell ref="C39:M39"/>
    <mergeCell ref="C40:M40"/>
    <mergeCell ref="C41:M41"/>
    <mergeCell ref="C42:M42"/>
    <mergeCell ref="C34:F34"/>
    <mergeCell ref="G34:M34"/>
    <mergeCell ref="B35:M35"/>
    <mergeCell ref="C36:M36"/>
    <mergeCell ref="C37:M37"/>
    <mergeCell ref="B31:B33"/>
    <mergeCell ref="C31:F31"/>
    <mergeCell ref="G31:M31"/>
    <mergeCell ref="C32:F32"/>
    <mergeCell ref="G32:M32"/>
    <mergeCell ref="C33:F33"/>
    <mergeCell ref="G33:M33"/>
    <mergeCell ref="B27:B30"/>
    <mergeCell ref="C27:F27"/>
    <mergeCell ref="G27:M27"/>
    <mergeCell ref="C28:F28"/>
    <mergeCell ref="G28:M28"/>
    <mergeCell ref="C29:F29"/>
    <mergeCell ref="G29:M29"/>
    <mergeCell ref="C30:F30"/>
    <mergeCell ref="G30:M30"/>
    <mergeCell ref="B21:M22"/>
    <mergeCell ref="B23:B26"/>
    <mergeCell ref="C23:F23"/>
    <mergeCell ref="G23:M23"/>
    <mergeCell ref="C24:F24"/>
    <mergeCell ref="G24:M24"/>
    <mergeCell ref="C25:F25"/>
    <mergeCell ref="G25:M25"/>
    <mergeCell ref="C26:F26"/>
    <mergeCell ref="G26:M26"/>
    <mergeCell ref="G16:H16"/>
    <mergeCell ref="K16:L18"/>
    <mergeCell ref="G17:H17"/>
    <mergeCell ref="G18:H18"/>
    <mergeCell ref="G19:H19"/>
    <mergeCell ref="B2:M10"/>
    <mergeCell ref="B12:M12"/>
    <mergeCell ref="B14:C15"/>
    <mergeCell ref="F14:H15"/>
    <mergeCell ref="K14:L15"/>
  </mergeCells>
  <pageMargins left="0.55138888888888904" right="0.39374999999999999" top="0.39374999999999999" bottom="0.23611111111111099" header="0.51180555555555496" footer="0.196527777777778"/>
  <pageSetup scale="60" firstPageNumber="0" orientation="portrait" horizontalDpi="300" verticalDpi="300"/>
  <headerFooter>
    <oddFooter>&amp;L&amp;"Arial,Normal"&amp;8Este documento es propiedad de la Administración Central del Municipio de Santiago de Cali. Prohibida su alteración o modificación por cualquier medio, sin previa autorización del Alcalde.&amp;R&amp;"Arial,Normal"&amp;8Página &amp;P de 1</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24"/>
  <sheetViews>
    <sheetView showGridLines="0" tabSelected="1" topLeftCell="A7" zoomScaleNormal="100" workbookViewId="0">
      <selection activeCell="J15" sqref="J15"/>
    </sheetView>
  </sheetViews>
  <sheetFormatPr baseColWidth="10" defaultColWidth="9.140625" defaultRowHeight="15" x14ac:dyDescent="0.25"/>
  <cols>
    <col min="1" max="1" width="5.42578125" customWidth="1"/>
    <col min="2" max="2" width="12.85546875" customWidth="1"/>
    <col min="3" max="3" width="19" customWidth="1"/>
    <col min="4" max="4" width="17.5703125" customWidth="1"/>
    <col min="5" max="5" width="15.28515625" customWidth="1"/>
    <col min="6" max="6" width="14.42578125" customWidth="1"/>
    <col min="7" max="7" width="12.28515625" customWidth="1"/>
    <col min="8" max="8" width="9.42578125" customWidth="1"/>
    <col min="9" max="9" width="12.42578125" customWidth="1"/>
    <col min="10" max="11" width="20.7109375" customWidth="1"/>
    <col min="12" max="13" width="12.5703125" customWidth="1"/>
    <col min="14" max="14" width="6.42578125" customWidth="1"/>
    <col min="15" max="254" width="11.42578125"/>
    <col min="255" max="255" width="18.140625" customWidth="1"/>
    <col min="256" max="256" width="13.7109375" customWidth="1"/>
    <col min="257" max="1025" width="14.140625" customWidth="1"/>
  </cols>
  <sheetData>
    <row r="3" spans="2:15" x14ac:dyDescent="0.25">
      <c r="B3" s="10"/>
      <c r="C3" s="10"/>
      <c r="D3" s="10"/>
      <c r="E3" s="28"/>
      <c r="F3" s="28"/>
      <c r="G3" s="28"/>
      <c r="H3" s="28"/>
      <c r="I3" s="28"/>
      <c r="J3" s="28"/>
      <c r="K3" s="1"/>
    </row>
    <row r="4" spans="2:15" x14ac:dyDescent="0.25">
      <c r="B4" s="10"/>
      <c r="C4" s="10"/>
      <c r="D4" s="10"/>
      <c r="E4" s="28"/>
      <c r="F4" s="28"/>
      <c r="G4" s="28"/>
      <c r="H4" s="28"/>
      <c r="I4" s="28"/>
      <c r="J4" s="28"/>
      <c r="K4" s="1"/>
    </row>
    <row r="5" spans="2:15" x14ac:dyDescent="0.25">
      <c r="B5" s="10"/>
      <c r="C5" s="10"/>
      <c r="D5" s="10"/>
      <c r="E5" s="28"/>
      <c r="F5" s="28"/>
      <c r="G5" s="28"/>
      <c r="H5" s="28"/>
      <c r="I5" s="28"/>
      <c r="J5" s="28"/>
      <c r="K5" s="1"/>
    </row>
    <row r="6" spans="2:15" ht="18" customHeight="1" x14ac:dyDescent="0.25">
      <c r="B6" s="10"/>
      <c r="C6" s="10"/>
      <c r="D6" s="10"/>
      <c r="E6" s="28"/>
      <c r="F6" s="28"/>
      <c r="G6" s="28"/>
      <c r="H6" s="28"/>
      <c r="I6" s="28"/>
      <c r="J6" s="28"/>
      <c r="K6" s="1"/>
      <c r="M6" s="75" t="s">
        <v>77</v>
      </c>
      <c r="N6" s="75"/>
      <c r="O6" s="75"/>
    </row>
    <row r="7" spans="2:15" x14ac:dyDescent="0.25">
      <c r="B7" s="10"/>
      <c r="C7" s="10"/>
      <c r="D7" s="10"/>
      <c r="E7" s="28"/>
      <c r="F7" s="28"/>
      <c r="G7" s="28"/>
      <c r="H7" s="28"/>
      <c r="I7" s="28"/>
      <c r="J7" s="28"/>
      <c r="K7" s="1"/>
      <c r="M7" s="29" t="s">
        <v>78</v>
      </c>
      <c r="N7" s="30" t="s">
        <v>79</v>
      </c>
      <c r="O7" s="31">
        <v>0.85</v>
      </c>
    </row>
    <row r="8" spans="2:15" x14ac:dyDescent="0.25">
      <c r="B8" s="28"/>
      <c r="C8" s="28"/>
      <c r="D8" s="28"/>
      <c r="E8" s="28"/>
      <c r="F8" s="28"/>
      <c r="G8" s="28"/>
      <c r="H8" s="28"/>
      <c r="I8" s="28"/>
      <c r="J8" s="28"/>
      <c r="K8" s="1"/>
      <c r="M8" s="32" t="s">
        <v>80</v>
      </c>
      <c r="N8" s="30" t="s">
        <v>81</v>
      </c>
      <c r="O8" s="20" t="s">
        <v>82</v>
      </c>
    </row>
    <row r="9" spans="2:15" ht="18.75" customHeight="1" x14ac:dyDescent="0.25">
      <c r="B9" s="28"/>
      <c r="C9" s="28"/>
      <c r="D9" s="28"/>
      <c r="E9" s="28"/>
      <c r="F9" s="28"/>
      <c r="G9" s="28"/>
      <c r="H9" s="28"/>
      <c r="I9" s="28"/>
      <c r="J9" s="28"/>
      <c r="K9" s="1"/>
      <c r="M9" s="33" t="s">
        <v>83</v>
      </c>
      <c r="N9" s="30" t="s">
        <v>84</v>
      </c>
      <c r="O9" s="31">
        <v>0.4</v>
      </c>
    </row>
    <row r="10" spans="2:15" ht="18" x14ac:dyDescent="0.25">
      <c r="B10" s="76" t="s">
        <v>85</v>
      </c>
      <c r="C10" s="76"/>
      <c r="D10" s="76"/>
      <c r="E10" s="77" t="str">
        <f>'Ficha Técnica Formulación'!C37</f>
        <v>Porcentaje de atención de ordenes de servicio de mantenimiento a Automotores propiedad del Municipio de Santiago de Cali</v>
      </c>
      <c r="F10" s="77"/>
      <c r="G10" s="77"/>
      <c r="H10" s="77"/>
      <c r="I10" s="77"/>
      <c r="J10" s="77"/>
      <c r="K10" s="77"/>
      <c r="L10" s="34"/>
    </row>
    <row r="11" spans="2:15" ht="10.5" customHeight="1" x14ac:dyDescent="0.25"/>
    <row r="12" spans="2:15" ht="96" customHeight="1" x14ac:dyDescent="0.25">
      <c r="B12" s="35" t="s">
        <v>86</v>
      </c>
      <c r="C12" s="35" t="s">
        <v>87</v>
      </c>
      <c r="D12" s="35" t="s">
        <v>88</v>
      </c>
      <c r="E12" s="35" t="str">
        <f>'Ficha Técnica Formulación'!C45</f>
        <v>V1 = Número de ordenes atendidas de Servicio de mantenimiento de Automotores propiedad del Municipio de Santiago de Cali</v>
      </c>
      <c r="F12" s="35" t="str">
        <f>'Ficha Técnica Formulación'!C46</f>
        <v>V2 = Número de ordenes recibidas de Servicio de mantenimiento de Automotores propiedad del Municipio de Santiago de Cali</v>
      </c>
      <c r="G12" s="35" t="s">
        <v>89</v>
      </c>
      <c r="H12" s="78" t="s">
        <v>90</v>
      </c>
      <c r="I12" s="78"/>
      <c r="J12" s="35" t="s">
        <v>91</v>
      </c>
      <c r="K12" s="35" t="s">
        <v>92</v>
      </c>
    </row>
    <row r="13" spans="2:15" x14ac:dyDescent="0.25">
      <c r="B13" s="79">
        <v>2019</v>
      </c>
      <c r="C13" s="36" t="s">
        <v>93</v>
      </c>
      <c r="D13" s="36">
        <v>0.86</v>
      </c>
      <c r="E13" s="37">
        <f>64+27</f>
        <v>91</v>
      </c>
      <c r="F13" s="37">
        <v>91</v>
      </c>
      <c r="G13" s="36">
        <f>IF(E13="","",E13/F13)</f>
        <v>1</v>
      </c>
      <c r="H13" s="38">
        <f t="shared" ref="H13:H24" si="0">IF(G13="","",G13/D13)</f>
        <v>1.1627906976744187</v>
      </c>
      <c r="I13" s="39" t="str">
        <f>IF(H13&lt;$O$9,"Critico",IF(H13&lt;$O$7,"Medio",IF(H13="","","Satisfactorio")))</f>
        <v>Satisfactorio</v>
      </c>
      <c r="J13" s="39"/>
      <c r="K13" s="39"/>
      <c r="L13">
        <f>429+175</f>
        <v>604</v>
      </c>
      <c r="M13">
        <f>425+175</f>
        <v>600</v>
      </c>
    </row>
    <row r="14" spans="2:15" x14ac:dyDescent="0.25">
      <c r="B14" s="80"/>
      <c r="C14" s="40" t="s">
        <v>94</v>
      </c>
      <c r="D14" s="36">
        <v>0.86</v>
      </c>
      <c r="E14" s="42">
        <v>190</v>
      </c>
      <c r="F14" s="42">
        <v>190</v>
      </c>
      <c r="G14" s="41">
        <f>IF(E14="","",E14/F14)</f>
        <v>1</v>
      </c>
      <c r="H14" s="38">
        <f t="shared" si="0"/>
        <v>1.1627906976744187</v>
      </c>
      <c r="I14" s="39" t="str">
        <f t="shared" ref="I14:I16" si="1">IF(H14&lt;$O$9,"Critico",IF(H14&lt;$O$7,"Medio",IF(H14="","","Satisfactorio")))</f>
        <v>Satisfactorio</v>
      </c>
      <c r="J14" s="40"/>
      <c r="K14" s="40"/>
    </row>
    <row r="15" spans="2:15" ht="28.5" x14ac:dyDescent="0.25">
      <c r="B15" s="80"/>
      <c r="C15" s="40" t="s">
        <v>95</v>
      </c>
      <c r="D15" s="36">
        <v>0.86</v>
      </c>
      <c r="E15" s="42">
        <v>205</v>
      </c>
      <c r="F15" s="42">
        <v>210</v>
      </c>
      <c r="G15" s="41">
        <f t="shared" ref="G15:G16" si="2">IF(E15="","",E15/F15)</f>
        <v>0.97619047619047616</v>
      </c>
      <c r="H15" s="38">
        <f t="shared" si="0"/>
        <v>1.1351052048726467</v>
      </c>
      <c r="I15" s="39" t="str">
        <f t="shared" si="1"/>
        <v>Satisfactorio</v>
      </c>
      <c r="J15" s="82" t="s">
        <v>97</v>
      </c>
      <c r="K15" s="40"/>
      <c r="L15">
        <f>L13/3</f>
        <v>201.33333333333334</v>
      </c>
    </row>
    <row r="16" spans="2:15" x14ac:dyDescent="0.25">
      <c r="B16" s="81"/>
      <c r="C16" s="40" t="s">
        <v>96</v>
      </c>
      <c r="D16" s="36">
        <v>0.86</v>
      </c>
      <c r="E16" s="42">
        <v>60</v>
      </c>
      <c r="F16" s="42">
        <v>60</v>
      </c>
      <c r="G16" s="41">
        <f t="shared" si="2"/>
        <v>1</v>
      </c>
      <c r="H16" s="38">
        <f t="shared" si="0"/>
        <v>1.1627906976744187</v>
      </c>
      <c r="I16" s="39" t="str">
        <f t="shared" si="1"/>
        <v>Satisfactorio</v>
      </c>
      <c r="J16" s="40"/>
      <c r="K16" s="40"/>
    </row>
    <row r="17" spans="2:11" x14ac:dyDescent="0.25">
      <c r="B17" s="43"/>
      <c r="C17" s="40"/>
      <c r="D17" s="41"/>
      <c r="E17" s="42"/>
      <c r="F17" s="42"/>
      <c r="G17" s="41" t="str">
        <f t="shared" ref="G16:G24" si="3">IF(E17="","",E141/F17)</f>
        <v/>
      </c>
      <c r="H17" s="38" t="str">
        <f t="shared" si="0"/>
        <v/>
      </c>
      <c r="I17" s="39" t="str">
        <f t="shared" ref="I14:I24" si="4">IF(H17&lt;$O$9,"Satisfactorio",IF(H17&lt;$O$7,"Medio",IF(H17="","","Critico")))</f>
        <v/>
      </c>
      <c r="J17" s="40"/>
      <c r="K17" s="40"/>
    </row>
    <row r="18" spans="2:11" x14ac:dyDescent="0.25">
      <c r="B18" s="43"/>
      <c r="C18" s="40"/>
      <c r="D18" s="41"/>
      <c r="E18" s="42"/>
      <c r="F18" s="42"/>
      <c r="G18" s="41" t="str">
        <f t="shared" si="3"/>
        <v/>
      </c>
      <c r="H18" s="38" t="str">
        <f t="shared" si="0"/>
        <v/>
      </c>
      <c r="I18" s="39" t="str">
        <f t="shared" si="4"/>
        <v/>
      </c>
      <c r="J18" s="40"/>
      <c r="K18" s="40"/>
    </row>
    <row r="19" spans="2:11" x14ac:dyDescent="0.25">
      <c r="B19" s="43"/>
      <c r="C19" s="40"/>
      <c r="D19" s="41"/>
      <c r="E19" s="42"/>
      <c r="F19" s="42"/>
      <c r="G19" s="41" t="str">
        <f t="shared" si="3"/>
        <v/>
      </c>
      <c r="H19" s="38" t="str">
        <f t="shared" si="0"/>
        <v/>
      </c>
      <c r="I19" s="39" t="str">
        <f t="shared" si="4"/>
        <v/>
      </c>
      <c r="J19" s="40"/>
      <c r="K19" s="40"/>
    </row>
    <row r="20" spans="2:11" x14ac:dyDescent="0.25">
      <c r="B20" s="43"/>
      <c r="C20" s="40"/>
      <c r="D20" s="41"/>
      <c r="E20" s="42"/>
      <c r="F20" s="42"/>
      <c r="G20" s="41" t="str">
        <f t="shared" si="3"/>
        <v/>
      </c>
      <c r="H20" s="38" t="str">
        <f t="shared" si="0"/>
        <v/>
      </c>
      <c r="I20" s="39" t="str">
        <f t="shared" si="4"/>
        <v/>
      </c>
      <c r="J20" s="40"/>
      <c r="K20" s="40"/>
    </row>
    <row r="21" spans="2:11" x14ac:dyDescent="0.25">
      <c r="B21" s="43"/>
      <c r="C21" s="40"/>
      <c r="D21" s="41"/>
      <c r="E21" s="42"/>
      <c r="F21" s="42"/>
      <c r="G21" s="41" t="str">
        <f t="shared" si="3"/>
        <v/>
      </c>
      <c r="H21" s="38" t="str">
        <f t="shared" si="0"/>
        <v/>
      </c>
      <c r="I21" s="39" t="str">
        <f t="shared" si="4"/>
        <v/>
      </c>
      <c r="J21" s="40"/>
      <c r="K21" s="40"/>
    </row>
    <row r="22" spans="2:11" x14ac:dyDescent="0.25">
      <c r="B22" s="43"/>
      <c r="C22" s="40"/>
      <c r="D22" s="41"/>
      <c r="E22" s="42"/>
      <c r="F22" s="42"/>
      <c r="G22" s="41" t="str">
        <f t="shared" si="3"/>
        <v/>
      </c>
      <c r="H22" s="38" t="str">
        <f t="shared" si="0"/>
        <v/>
      </c>
      <c r="I22" s="39" t="str">
        <f t="shared" si="4"/>
        <v/>
      </c>
      <c r="J22" s="40"/>
      <c r="K22" s="40"/>
    </row>
    <row r="23" spans="2:11" x14ac:dyDescent="0.25">
      <c r="B23" s="43"/>
      <c r="C23" s="40"/>
      <c r="D23" s="41"/>
      <c r="E23" s="42"/>
      <c r="F23" s="42"/>
      <c r="G23" s="41" t="str">
        <f t="shared" si="3"/>
        <v/>
      </c>
      <c r="H23" s="38" t="str">
        <f t="shared" si="0"/>
        <v/>
      </c>
      <c r="I23" s="39" t="str">
        <f t="shared" si="4"/>
        <v/>
      </c>
      <c r="J23" s="40"/>
      <c r="K23" s="40"/>
    </row>
    <row r="24" spans="2:11" x14ac:dyDescent="0.25">
      <c r="B24" s="43"/>
      <c r="C24" s="40"/>
      <c r="D24" s="41"/>
      <c r="E24" s="42"/>
      <c r="F24" s="42"/>
      <c r="G24" s="41" t="str">
        <f t="shared" si="3"/>
        <v/>
      </c>
      <c r="H24" s="38" t="str">
        <f t="shared" si="0"/>
        <v/>
      </c>
      <c r="I24" s="39" t="str">
        <f t="shared" si="4"/>
        <v/>
      </c>
      <c r="J24" s="40"/>
      <c r="K24" s="40"/>
    </row>
  </sheetData>
  <mergeCells count="5">
    <mergeCell ref="M6:O6"/>
    <mergeCell ref="B10:D10"/>
    <mergeCell ref="E10:K10"/>
    <mergeCell ref="H12:I12"/>
    <mergeCell ref="B13:B16"/>
  </mergeCells>
  <conditionalFormatting sqref="H13:H24">
    <cfRule type="cellIs" dxfId="31" priority="5" operator="between">
      <formula>0.4</formula>
      <formula>0.85</formula>
    </cfRule>
    <cfRule type="cellIs" dxfId="30" priority="6" operator="lessThan">
      <formula>0.4</formula>
    </cfRule>
    <cfRule type="cellIs" dxfId="29" priority="7" operator="greaterThan">
      <formula>0.85</formula>
    </cfRule>
    <cfRule type="cellIs" dxfId="28" priority="3" operator="greaterThan">
      <formula>0.85</formula>
    </cfRule>
    <cfRule type="cellIs" priority="2" operator="lessThan">
      <formula>0.4</formula>
    </cfRule>
    <cfRule type="cellIs" priority="1" operator="between">
      <formula>0.4</formula>
      <formula>0.85</formula>
    </cfRule>
  </conditionalFormatting>
  <conditionalFormatting sqref="H13:H24">
    <cfRule type="expression" dxfId="27" priority="8">
      <formula>ISERROR(H13)</formula>
    </cfRule>
  </conditionalFormatting>
  <conditionalFormatting sqref="H13:H24">
    <cfRule type="cellIs" dxfId="26" priority="9" operator="between">
      <formula>0.4</formula>
      <formula>0.85</formula>
    </cfRule>
    <cfRule type="cellIs" dxfId="25" priority="10" operator="lessThan">
      <formula>0.4</formula>
    </cfRule>
    <cfRule type="cellIs" dxfId="24" priority="11" operator="greaterThan">
      <formula>0.85</formula>
    </cfRule>
  </conditionalFormatting>
  <conditionalFormatting sqref="I13:I24">
    <cfRule type="containsText" dxfId="23" priority="12" operator="containsText" text="Critico"/>
    <cfRule type="containsText" dxfId="22" priority="13" operator="containsText" text="Satisfactorio"/>
    <cfRule type="containsText" dxfId="21" priority="14" operator="containsText" text="Medio"/>
  </conditionalFormatting>
  <conditionalFormatting sqref="J13:K24">
    <cfRule type="containsText" dxfId="20" priority="15" operator="containsText" text="Critico"/>
    <cfRule type="containsText" dxfId="19" priority="16" operator="containsText" text="Satisfactorio"/>
    <cfRule type="containsText" dxfId="18" priority="17" operator="containsText" text="Medio"/>
  </conditionalFormatting>
  <conditionalFormatting sqref="B13:D13 D13:D24 B17:D23 C14:D16">
    <cfRule type="containsText" dxfId="17" priority="18" operator="containsText" text="Critico"/>
    <cfRule type="containsText" dxfId="16" priority="19" operator="containsText" text="Satisfactorio"/>
    <cfRule type="containsText" dxfId="15" priority="20" operator="containsText" text="Medio"/>
  </conditionalFormatting>
  <conditionalFormatting sqref="B24:C24">
    <cfRule type="containsText" dxfId="14" priority="21" operator="containsText" text="Critico"/>
    <cfRule type="containsText" dxfId="13" priority="22" operator="containsText" text="Satisfactorio"/>
    <cfRule type="containsText" dxfId="12" priority="23" operator="containsText" text="Medio"/>
  </conditionalFormatting>
  <conditionalFormatting sqref="G13:G24">
    <cfRule type="containsText" dxfId="11" priority="24" operator="containsText" text="Critico"/>
    <cfRule type="containsText" dxfId="10" priority="25" operator="containsText" text="Satisfactorio"/>
    <cfRule type="containsText" dxfId="9" priority="26" operator="containsText" text="Medio"/>
  </conditionalFormatting>
  <pageMargins left="0.51180555555555496" right="0.23611111111111099" top="0.43333333333333302" bottom="0.23749999999999999" header="0.51180555555555496" footer="0.31527777777777799"/>
  <pageSetup scale="59" firstPageNumber="0" orientation="portrait" horizontalDpi="300" verticalDpi="300"/>
  <headerFooter>
    <oddFooter>&amp;L&amp;"Arial,Normal"&amp;8Este documento es propiedad de la Administración Central del Municipio de Santiago de Cali. Prohibida su alteración o modificación por cualquier medio, sin previa autorización del Alcalde.&amp;RPágina &amp;P de 1</oddFooter>
  </headerFooter>
  <drawing r:id="rId1"/>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Ficha Técnica Formulación</vt:lpstr>
      <vt:lpstr>Ficha T Seguimiento</vt:lpstr>
      <vt:lpstr>'Ficha Técnica Formulación'!Área_de_impresión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Alejandra Muñoz</dc:creator>
  <dc:description/>
  <cp:lastModifiedBy>Hernan Urbano</cp:lastModifiedBy>
  <cp:revision>8</cp:revision>
  <dcterms:created xsi:type="dcterms:W3CDTF">2017-09-28T15:09:54Z</dcterms:created>
  <dcterms:modified xsi:type="dcterms:W3CDTF">2019-11-26T16:48:05Z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