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showInkAnnotation="0"/>
  <mc:AlternateContent xmlns:mc="http://schemas.openxmlformats.org/markup-compatibility/2006">
    <mc:Choice Requires="x15">
      <x15ac:absPath xmlns:x15ac="http://schemas.microsoft.com/office/spreadsheetml/2010/11/ac" url="G:\Mi unidad\ARCHIVOS LEIDY PORTILLA\SEGUIMIENTOS 2019\SEGUIMIENTO IV TRIMESTRE 2019\37. CONTROL INTERNO A LA GESTIÓN\"/>
    </mc:Choice>
  </mc:AlternateContent>
  <xr:revisionPtr revIDLastSave="0" documentId="8_{AEC98BAF-5D18-48D0-A6EF-51A1E9D66283}" xr6:coauthVersionLast="36" xr6:coauthVersionMax="36" xr10:uidLastSave="{00000000-0000-0000-0000-000000000000}"/>
  <bookViews>
    <workbookView xWindow="0" yWindow="0" windowWidth="20490" windowHeight="7755" tabRatio="764" xr2:uid="{00000000-000D-0000-FFFF-FFFF00000000}"/>
  </bookViews>
  <sheets>
    <sheet name="Form Seguimto a sensib" sheetId="14" r:id="rId1"/>
    <sheet name="Seg Seguimiento" sheetId="15" r:id="rId2"/>
  </sheets>
  <externalReferences>
    <externalReference r:id="rId3"/>
  </externalReferences>
  <definedNames>
    <definedName name="_xlnm.Print_Area" localSheetId="0">'Form Seguimto a sensib'!$B$2:$M$56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15" l="1"/>
  <c r="F13" i="15" l="1"/>
  <c r="G13" i="15" l="1"/>
  <c r="H13" i="15" s="1"/>
  <c r="E12" i="15"/>
  <c r="E10"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2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2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2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200-000004000000}">
      <text>
        <r>
          <rPr>
            <sz val="9"/>
            <color indexed="81"/>
            <rFont val="Tahoma"/>
            <family val="2"/>
          </rPr>
          <t>si el indicador corresponde a un indicador de producto o resultado del Plan de Desarrollo vigente.</t>
        </r>
      </text>
    </comment>
    <comment ref="F16" authorId="0" shapeId="0" xr:uid="{00000000-0006-0000-02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2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200-000007000000}">
      <text>
        <r>
          <rPr>
            <sz val="9"/>
            <color indexed="81"/>
            <rFont val="Tahoma"/>
            <family val="2"/>
          </rPr>
          <t>si el indicador permite establecer la relación de productividad en el uso de los recursos. (DANE)</t>
        </r>
      </text>
    </comment>
    <comment ref="B18" authorId="0" shapeId="0" xr:uid="{00000000-0006-0000-0200-000008000000}">
      <text>
        <r>
          <rPr>
            <sz val="9"/>
            <color indexed="81"/>
            <rFont val="Tahoma"/>
            <family val="2"/>
          </rPr>
          <t>si el indicador corresponde a la medición de un trámite o un servicio priorizado por la entidad.</t>
        </r>
      </text>
    </comment>
    <comment ref="F18" authorId="0" shapeId="0" xr:uid="{00000000-0006-0000-02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2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200-00000B000000}">
      <text>
        <r>
          <rPr>
            <sz val="9"/>
            <color indexed="81"/>
            <rFont val="Tahoma"/>
            <family val="2"/>
          </rPr>
          <t>Diligenciar otra  clasificación para el indicador, por ejemplo: indicadores de gestión, estratégicos, tácticos, insumos, productos y resultado.</t>
        </r>
      </text>
    </comment>
    <comment ref="B21" authorId="0" shapeId="0" xr:uid="{00000000-0006-0000-0200-00000C000000}">
      <text>
        <r>
          <rPr>
            <sz val="9"/>
            <color indexed="81"/>
            <rFont val="Tahoma"/>
            <family val="2"/>
          </rPr>
          <t>pretende identificar a mayor detalle el contexto donde se realiza la medición del indicador; diligencie en el campo:</t>
        </r>
      </text>
    </comment>
    <comment ref="B23" authorId="1" shapeId="0" xr:uid="{00000000-0006-0000-02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2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200-00000F000000}">
      <text>
        <r>
          <rPr>
            <sz val="9"/>
            <color indexed="81"/>
            <rFont val="Tahoma"/>
            <family val="2"/>
          </rPr>
          <t>Si el indicador corresponde a la medición de un Trámite o Servicio, diligencie el nombre, el tiempo máximo de respuesta legal y el documento normativo específico que lo regula.</t>
        </r>
      </text>
    </comment>
    <comment ref="B34" authorId="1" shapeId="0" xr:uid="{00000000-0006-0000-02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2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200-000012000000}">
      <text>
        <r>
          <rPr>
            <sz val="9"/>
            <color indexed="81"/>
            <rFont val="Tahoma"/>
            <family val="2"/>
          </rPr>
          <t>Se diligencia la expresión verbal, precisa y concreta que identifica el indicador.</t>
        </r>
      </text>
    </comment>
    <comment ref="B38" authorId="2" shapeId="0" xr:uid="{00000000-0006-0000-02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200-000014000000}">
      <text>
        <r>
          <rPr>
            <sz val="9"/>
            <color indexed="81"/>
            <rFont val="Tahoma"/>
            <family val="2"/>
          </rPr>
          <t xml:space="preserve">Se diligencia la explicación conceptual de cada uno de los términos utilizados en el indicador. </t>
        </r>
      </text>
    </comment>
    <comment ref="B40" authorId="2" shapeId="0" xr:uid="{00000000-0006-0000-02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2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2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2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2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2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2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2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2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2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2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2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200-000021000000}">
      <text>
        <r>
          <rPr>
            <sz val="9"/>
            <color indexed="81"/>
            <rFont val="Tahoma"/>
            <family val="2"/>
          </rPr>
          <t>Se diligencia el organismo  encargado de la elaboración del indicador.</t>
        </r>
      </text>
    </comment>
    <comment ref="B54" authorId="2" shapeId="0" xr:uid="{00000000-0006-0000-02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200-000023000000}">
      <text>
        <r>
          <rPr>
            <sz val="9"/>
            <color indexed="81"/>
            <rFont val="Tahoma"/>
            <family val="2"/>
          </rPr>
          <t>Se diligencia la fecha en que formula el indicador.</t>
        </r>
      </text>
    </comment>
    <comment ref="H55" authorId="2" shapeId="0" xr:uid="{00000000-0006-0000-02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<sst xmlns="http://schemas.openxmlformats.org/spreadsheetml/2006/main" count="106" uniqueCount="97">
  <si>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</si>
  <si>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</si>
  <si>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</si>
  <si>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</si>
  <si>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</si>
  <si>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</si>
  <si>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</si>
  <si>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</si>
  <si>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</si>
  <si>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</si>
  <si>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</si>
  <si>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</si>
  <si>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</si>
  <si>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</si>
  <si>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</si>
  <si>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</si>
  <si>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</si>
  <si>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</si>
  <si>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</si>
  <si>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</si>
  <si>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</si>
  <si>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</si>
  <si>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</si>
  <si>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</si>
  <si>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</si>
  <si>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</si>
  <si>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</si>
  <si>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</si>
  <si>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</si>
  <si>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</si>
  <si>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</si>
  <si>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</si>
  <si>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</si>
  <si>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</si>
  <si>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</si>
  <si>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</si>
  <si>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</si>
  <si>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</si>
  <si>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</si>
  <si>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</si>
  <si>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</si>
  <si>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</si>
  <si>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</si>
  <si>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</si>
  <si>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</si>
  <si>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</si>
  <si>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</si>
  <si>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</si>
  <si>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</si>
  <si>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</si>
  <si>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</si>
  <si>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</si>
  <si>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</si>
  <si>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</si>
  <si>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</si>
  <si>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</si>
  <si>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</si>
  <si>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</si>
  <si>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</si>
  <si>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</si>
  <si>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</si>
  <si>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</si>
  <si>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</si>
  <si>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</si>
  <si>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</si>
  <si>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</si>
  <si>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</si>
  <si>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Cumplimiento Satisfactorio: &gt; 90%, Cumplimiento Medio: entre 70% y 90% y Cumplimiento Crítico: &lt; 70%</t>
  </si>
  <si>
    <t>Marzo 20 de 2018</t>
  </si>
  <si>
    <t>Cinco (5) "Cali participativa y bien gobernada"</t>
  </si>
  <si>
    <t>Cali progresa contigo 2016 - 2019</t>
  </si>
  <si>
    <t>Vigencia 
(2018)</t>
  </si>
  <si>
    <t>Estrategias para fomentar la cultura de control (MCCO01.02.01.18.P02)</t>
  </si>
  <si>
    <t>No aplica</t>
  </si>
  <si>
    <t>Seguimiento es verificar el conocimiento y aplicación sobre los conceptos dados en la sensibilización</t>
  </si>
  <si>
    <t>Medir el porcentaje de asimilación de conceptos y aplicación de la sensibilización sobre el fomento de la cultura de control</t>
  </si>
  <si>
    <t>No Aplica</t>
  </si>
  <si>
    <t>Departamento Administrativo de Control Interno/ Líder del proceso Control Interno a la Gestión</t>
  </si>
  <si>
    <t>5.2, Modernización institucional con transparencia y dignificación del servicio público</t>
  </si>
  <si>
    <t>5.2.3, Gestión del talento humano y cultura organizacional</t>
  </si>
  <si>
    <t>Control MCCO01</t>
  </si>
  <si>
    <t>Control Interno a la Gestión MCCO01.02</t>
  </si>
  <si>
    <t>Fomento de la Cultura de Control MCCO01.02.01</t>
  </si>
  <si>
    <t>MCCO01.02.18.FT02</t>
  </si>
  <si>
    <t>Enero - Diciembre</t>
  </si>
  <si>
    <t>V1: Número de servidores públicos con seguimiento</t>
  </si>
  <si>
    <t>V2: No aplica</t>
  </si>
  <si>
    <t>Seguimiento a la sensibilización sobre el fomento de la cultura de control</t>
  </si>
  <si>
    <t xml:space="preserve">Número de servidores o personas </t>
  </si>
  <si>
    <t>Oficios de convocatorias enviadas a los procesos (organismos) y listas de asistencia para seguimiento firmadas por los funcionarios</t>
  </si>
  <si>
    <t>Se hace una convocatoria dirigida al 80% (400 funcionarios) del total de participantes de la sensibilización sobre el fomento de la cultura, luego se cuentan los servidores públicos asistentes al seguimiento a partir de las listas de asistencia y al final de la vigencia se cuentan el total de servidores asistentes</t>
  </si>
  <si>
    <t>100% de servidores públicos con seguimiento en la vigencia de 2018</t>
  </si>
  <si>
    <t>Anual</t>
  </si>
  <si>
    <t>Septiembre 06 2019</t>
  </si>
  <si>
    <t xml:space="preserve">Debido a que el indicador de seguimiento no se mide en el primer semestre, sino que  se ejecuta y se evalua  a partir del segundo semestre -lo que generaba confusión- se solicitó ajustar  su frecuencia de semestral a anual, para una efectiva medición del desempeño coherente a la realidad de su ejecución. Se envio oficio con F07  No. Radicado: 201941230100014224 de  09/ sep/ 2019 a la subdirección de gestión organizacional </t>
  </si>
  <si>
    <t xml:space="preserve">Este indicador se mide anualmente y evalúa la actividad de seguimiento a los funcionarios que fueron sensibilizados </t>
  </si>
  <si>
    <t>En este periodo de enero a junio no se realiza seguimiento, se hace únicamente la sensibilización. El seguimiento se hará en el segundo semestre de 2019.
El subproceso inicio la fase de seguimiento en agosto con la planeación y realizó  el seguimiento a partir del 14 de agosto de 2019. A la fecha se ha dirigido el seguimiento a 237 funcionarios que representan el 59 %. 
Para el mes de septiembre se hizo seguimiento al 117 funcionarios lo que de manera acumulada representa el 88,5%, capacitando un total de 354 funcionarios al cierre del tercer trimestre de 2019. En el mes de octubre se hizo seguimiento a 67 funcionarios. Total de funcionarios a los cuales se les hizo seguimiento: 354+67= 421, lo que equivale al 105,25% de cumplimiento por encima de la meta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</si>
</sst>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19"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38">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3" fontId="1" fillId="7" borderId="38" xfId="0" applyNumberFormat="1" applyFont="1" applyFill="1" applyBorder="1" applyAlignment="1">
      <alignment horizontal="center" vertical="center"/>
    </xf>
    <xf numFmtId="0" fontId="7" fillId="0" borderId="38"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0" fontId="7" fillId="0" borderId="39" xfId="0" applyFont="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5" fillId="5" borderId="14" xfId="0" applyFont="1" applyFill="1" applyBorder="1" applyAlignment="1">
      <alignment horizontal="left" vertical="center"/>
    </xf>
    <xf numFmtId="0" fontId="6" fillId="5" borderId="14" xfId="0" applyFont="1" applyFill="1" applyBorder="1" applyAlignment="1" applyProtection="1">
      <alignment vertical="center" wrapText="1"/>
    </xf>
    <xf numFmtId="0" fontId="15" fillId="6" borderId="15" xfId="0" applyFont="1" applyFill="1" applyBorder="1" applyAlignment="1" applyProtection="1">
      <alignment horizontal="center" vertical="center" wrapText="1"/>
      <protection hidden="1"/>
    </xf>
    <xf numFmtId="0" fontId="1" fillId="0" borderId="27" xfId="0" applyFont="1" applyBorder="1" applyAlignment="1" applyProtection="1">
      <alignment horizontal="left" vertical="center"/>
      <protection locked="0"/>
    </xf>
    <xf numFmtId="0" fontId="1" fillId="0" borderId="10" xfId="0" applyFont="1" applyBorder="1" applyAlignment="1" applyProtection="1">
      <alignment horizontal="justify" vertical="center" wrapText="1"/>
      <protection locked="0"/>
    </xf>
    <xf numFmtId="0" fontId="1" fillId="0" borderId="11" xfId="0" applyFont="1" applyBorder="1" applyAlignment="1" applyProtection="1">
      <alignment horizontal="justify" vertical="center" wrapText="1"/>
      <protection locked="0"/>
    </xf>
    <xf numFmtId="0" fontId="7" fillId="0" borderId="38" xfId="0" applyFont="1" applyBorder="1" applyAlignment="1">
      <alignment horizontal="justify" vertical="center"/>
    </xf>
    <xf numFmtId="1" fontId="7" fillId="0" borderId="39" xfId="1" applyNumberFormat="1" applyFont="1" applyBorder="1" applyAlignment="1">
      <alignment horizontal="center" vertical="center"/>
    </xf>
    <xf numFmtId="0" fontId="7" fillId="0" borderId="38" xfId="0" applyFont="1" applyBorder="1" applyAlignment="1">
      <alignment horizontal="justify" vertical="center" wrapText="1"/>
    </xf>
    <xf numFmtId="1" fontId="7" fillId="0" borderId="38" xfId="1" applyNumberFormat="1" applyFont="1" applyBorder="1" applyAlignment="1">
      <alignment horizontal="center" vertical="center" wrapText="1"/>
    </xf>
    <xf numFmtId="9" fontId="7" fillId="0" borderId="39" xfId="1" applyFont="1" applyFill="1" applyBorder="1" applyAlignment="1">
      <alignment horizontal="left" vertical="center"/>
    </xf>
    <xf numFmtId="0" fontId="8" fillId="0" borderId="0" xfId="0" applyFont="1" applyAlignment="1">
      <alignment horizontal="left" vertical="center"/>
    </xf>
    <xf numFmtId="9" fontId="7" fillId="2" borderId="27" xfId="0" applyNumberFormat="1" applyFont="1" applyFill="1" applyBorder="1" applyAlignment="1" applyProtection="1">
      <alignment horizontal="justify" vertical="center" wrapText="1"/>
      <protection locked="0"/>
    </xf>
    <xf numFmtId="0" fontId="7" fillId="2" borderId="10" xfId="0" applyFont="1" applyFill="1" applyBorder="1" applyAlignment="1" applyProtection="1">
      <alignment horizontal="justify" vertical="center" wrapText="1"/>
      <protection locked="0"/>
    </xf>
    <xf numFmtId="0" fontId="7" fillId="2" borderId="11" xfId="0" applyFont="1" applyFill="1" applyBorder="1" applyAlignment="1" applyProtection="1">
      <alignment horizontal="justify" vertical="center" wrapText="1"/>
      <protection locked="0"/>
    </xf>
    <xf numFmtId="0" fontId="7" fillId="2" borderId="27" xfId="0" applyFont="1" applyFill="1" applyBorder="1" applyAlignment="1" applyProtection="1">
      <alignment horizontal="justify" vertical="center" wrapText="1"/>
      <protection locked="0"/>
    </xf>
    <xf numFmtId="9" fontId="1" fillId="0" borderId="15" xfId="0" applyNumberFormat="1" applyFont="1" applyBorder="1" applyAlignment="1" applyProtection="1">
      <alignment horizontal="justify" vertical="center" wrapText="1"/>
      <protection locked="0"/>
    </xf>
    <xf numFmtId="0" fontId="1" fillId="0" borderId="15" xfId="0" applyNumberFormat="1" applyFont="1" applyBorder="1" applyAlignment="1" applyProtection="1">
      <alignment horizontal="justify" vertical="center" wrapText="1"/>
      <protection locked="0"/>
    </xf>
    <xf numFmtId="0" fontId="1" fillId="0" borderId="31" xfId="0" applyNumberFormat="1" applyFont="1" applyBorder="1" applyAlignment="1" applyProtection="1">
      <alignment horizontal="justify" vertical="center" wrapText="1"/>
      <protection locked="0"/>
    </xf>
    <xf numFmtId="9" fontId="1" fillId="0" borderId="27" xfId="0" applyNumberFormat="1" applyFont="1" applyBorder="1" applyAlignment="1" applyProtection="1">
      <alignment horizontal="justify" vertical="center" wrapText="1"/>
      <protection locked="0"/>
    </xf>
    <xf numFmtId="9" fontId="1" fillId="0" borderId="10" xfId="0" applyNumberFormat="1" applyFont="1" applyBorder="1" applyAlignment="1" applyProtection="1">
      <alignment horizontal="justify" vertical="center" wrapText="1"/>
      <protection locked="0"/>
    </xf>
    <xf numFmtId="9" fontId="1" fillId="0" borderId="11" xfId="0" applyNumberFormat="1" applyFont="1" applyBorder="1" applyAlignment="1" applyProtection="1">
      <alignment horizontal="justify" vertical="center" wrapText="1"/>
      <protection locked="0"/>
    </xf>
    <xf numFmtId="0" fontId="1" fillId="0" borderId="15" xfId="0" applyFont="1" applyFill="1" applyBorder="1" applyAlignment="1" applyProtection="1">
      <alignment horizontal="justify" vertical="center" wrapText="1"/>
      <protection locked="0"/>
    </xf>
    <xf numFmtId="0" fontId="1" fillId="0" borderId="31" xfId="0" applyFont="1" applyFill="1" applyBorder="1" applyAlignment="1" applyProtection="1">
      <alignment horizontal="justify" vertical="center" wrapText="1"/>
      <protection locked="0"/>
    </xf>
    <xf numFmtId="0" fontId="1" fillId="0" borderId="15" xfId="0" applyFont="1" applyBorder="1" applyAlignment="1" applyProtection="1">
      <alignment horizontal="justify" vertical="center" wrapText="1"/>
      <protection locked="0"/>
    </xf>
    <xf numFmtId="0" fontId="1" fillId="0" borderId="31" xfId="0" applyFont="1" applyBorder="1" applyAlignment="1" applyProtection="1">
      <alignment horizontal="justify"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Fill="1" applyBorder="1" applyAlignment="1" applyProtection="1">
      <alignment horizontal="left" vertical="center" wrapText="1"/>
      <protection locked="0"/>
    </xf>
    <xf numFmtId="49" fontId="1" fillId="0" borderId="34" xfId="0" applyNumberFormat="1" applyFont="1" applyFill="1" applyBorder="1" applyAlignment="1" applyProtection="1">
      <alignment horizontal="left" vertical="center" wrapText="1"/>
      <protection locked="0"/>
    </xf>
    <xf numFmtId="49" fontId="1" fillId="0" borderId="37" xfId="0" applyNumberFormat="1" applyFont="1" applyFill="1" applyBorder="1" applyAlignment="1" applyProtection="1">
      <alignment horizontal="left" vertical="center" wrapText="1"/>
      <protection locked="0"/>
    </xf>
    <xf numFmtId="0" fontId="1" fillId="0" borderId="27" xfId="0" applyFont="1" applyBorder="1" applyAlignment="1" applyProtection="1">
      <alignment horizontal="justify" vertical="center" wrapText="1"/>
      <protection locked="0"/>
    </xf>
    <xf numFmtId="0" fontId="1" fillId="0" borderId="10" xfId="0" applyFont="1" applyBorder="1" applyAlignment="1" applyProtection="1">
      <alignment horizontal="justify" vertical="center" wrapText="1"/>
      <protection locked="0"/>
    </xf>
    <xf numFmtId="0" fontId="1" fillId="0" borderId="11" xfId="0" applyFont="1" applyBorder="1" applyAlignment="1" applyProtection="1">
      <alignment horizontal="justify" vertical="center" wrapText="1"/>
      <protection locked="0"/>
    </xf>
    <xf numFmtId="0" fontId="7" fillId="2" borderId="27" xfId="0" applyFont="1" applyFill="1" applyBorder="1" applyAlignment="1" applyProtection="1">
      <alignment horizontal="justify" vertical="center"/>
    </xf>
    <xf numFmtId="0" fontId="7" fillId="2" borderId="10" xfId="0" applyFont="1" applyFill="1" applyBorder="1" applyAlignment="1" applyProtection="1">
      <alignment horizontal="justify" vertical="center"/>
    </xf>
    <xf numFmtId="0" fontId="7" fillId="2" borderId="11" xfId="0" applyFont="1" applyFill="1" applyBorder="1" applyAlignment="1" applyProtection="1">
      <alignment horizontal="justify" vertical="center"/>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7" fillId="0" borderId="27" xfId="0" applyFont="1" applyFill="1" applyBorder="1" applyAlignment="1" applyProtection="1">
      <alignment horizontal="justify" vertical="center" wrapText="1"/>
      <protection locked="0"/>
    </xf>
    <xf numFmtId="0" fontId="7" fillId="0" borderId="10" xfId="0" applyFont="1" applyFill="1" applyBorder="1" applyAlignment="1" applyProtection="1">
      <alignment horizontal="justify" vertical="center" wrapText="1"/>
      <protection locked="0"/>
    </xf>
    <xf numFmtId="0" fontId="7" fillId="0" borderId="11" xfId="0" applyFont="1" applyFill="1" applyBorder="1" applyAlignment="1" applyProtection="1">
      <alignment horizontal="justify"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0" fillId="0" borderId="15" xfId="0" applyBorder="1" applyAlignment="1">
      <alignment horizontal="center" vertical="center"/>
    </xf>
    <xf numFmtId="0" fontId="7" fillId="2" borderId="27" xfId="0" applyFont="1" applyFill="1" applyBorder="1" applyAlignment="1" applyProtection="1">
      <alignment horizontal="justify" vertical="center" wrapText="1"/>
    </xf>
    <xf numFmtId="0" fontId="7" fillId="2" borderId="10" xfId="0" applyFont="1" applyFill="1" applyBorder="1" applyAlignment="1" applyProtection="1">
      <alignment horizontal="justify" vertical="center" wrapText="1"/>
    </xf>
    <xf numFmtId="0" fontId="7" fillId="2" borderId="11" xfId="0" applyFont="1" applyFill="1" applyBorder="1" applyAlignment="1" applyProtection="1">
      <alignment horizontal="justify" vertical="center" wrapText="1"/>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0" fillId="0" borderId="0" xfId="0" applyAlignment="1">
      <alignment horizontal="center" vertical="center"/>
    </xf>
    <xf numFmtId="0" fontId="6" fillId="5" borderId="14" xfId="0" applyFont="1" applyFill="1" applyBorder="1" applyAlignment="1" applyProtection="1">
      <alignment vertical="center" wrapText="1"/>
    </xf>
    <xf numFmtId="0" fontId="13" fillId="2" borderId="27" xfId="0" applyNumberFormat="1" applyFont="1" applyFill="1" applyBorder="1" applyAlignment="1" applyProtection="1">
      <alignment horizontal="center" vertical="center" wrapText="1"/>
    </xf>
    <xf numFmtId="0" fontId="13" fillId="2" borderId="10" xfId="0" applyNumberFormat="1" applyFont="1" applyFill="1" applyBorder="1" applyAlignment="1" applyProtection="1">
      <alignment horizontal="center" vertical="center" wrapText="1"/>
    </xf>
    <xf numFmtId="0" fontId="13" fillId="2" borderId="28" xfId="0" applyNumberFormat="1" applyFont="1" applyFill="1" applyBorder="1" applyAlignment="1" applyProtection="1">
      <alignment horizontal="center" vertical="center" wrapText="1"/>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13">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colors>
    <mruColors>
      <color rgb="FFCC99FF"/>
      <color rgb="FF00FFCC"/>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800"/>
            </a:pPr>
            <a:r>
              <a:rPr lang="es-CO" sz="1800"/>
              <a:t>Seguimiento a la sensibilización sobre el fomento de la cultura de control</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strRef>
              <c:f>'Seg Seguimiento'!$D$13</c:f>
              <c:strCache>
                <c:ptCount val="1"/>
                <c:pt idx="0">
                  <c:v>400</c:v>
                </c:pt>
              </c:strCache>
            </c:strRef>
          </c:tx>
          <c:spPr>
            <a:solidFill>
              <a:srgbClr val="CC99FF"/>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'Seg Seguimiento'!#REF!</c:f>
              <c:numCache>
                <c:formatCode>General</c:formatCode>
                <c:ptCount val="1"/>
                <c:pt idx="0">
                  <c:v>1</c:v>
                </c:pt>
              </c:numCache>
            </c:numRef>
          </c:val>
          <c:extLst>
            <c:ext xmlns:c15="http://schemas.microsoft.com/office/drawing/2012/chart" uri="{02D57815-91ED-43cb-92C2-25804820EDAC}">
              <c15:filteredCategoryTitle>
                <c15:cat>
                  <c:multiLvlStrRef>
                    <c:extLst xmlns:c16="http://schemas.microsoft.com/office/drawing/2014/chart">
                      <c:ext uri="{02D57815-91ED-43cb-92C2-25804820EDAC}">
                        <c15:formulaRef>
                          <c15:sqref>'Seg Seguimiento'!#REF!</c15:sqref>
                        </c15:formulaRef>
                      </c:ext>
                    </c:extLst>
                  </c:multiLvlStrRef>
                </c15:cat>
              </c15:filteredCategoryTitle>
            </c:ext>
            <c:ext xmlns:c16="http://schemas.microsoft.com/office/drawing/2014/chart" uri="{C3380CC4-5D6E-409C-BE32-E72D297353CC}">
              <c16:uniqueId val="{00000000-EC3F-470A-BA61-6F56121C36D4}"/>
            </c:ext>
          </c:extLst>
        </c:ser>
        <c:ser>
          <c:idx val="1"/>
          <c:order val="1"/>
          <c:tx>
            <c:strRef>
              <c:f>'Seg Seguimiento'!$E$13</c:f>
              <c:strCache>
                <c:ptCount val="1"/>
                <c:pt idx="0">
                  <c:v>421</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'Seg Seguimiento'!#REF!</c:f>
              <c:numCache>
                <c:formatCode>General</c:formatCode>
                <c:ptCount val="1"/>
                <c:pt idx="0">
                  <c:v>1</c:v>
                </c:pt>
              </c:numCache>
            </c:numRef>
          </c:val>
          <c:extLst>
            <c:ext xmlns:c15="http://schemas.microsoft.com/office/drawing/2012/chart" uri="{02D57815-91ED-43cb-92C2-25804820EDAC}">
              <c15:filteredCategoryTitle>
                <c15:cat>
                  <c:multiLvlStrRef>
                    <c:extLst xmlns:c16="http://schemas.microsoft.com/office/drawing/2014/chart">
                      <c:ext uri="{02D57815-91ED-43cb-92C2-25804820EDAC}">
                        <c15:formulaRef>
                          <c15:sqref>'Seg Seguimiento'!#REF!</c15:sqref>
                        </c15:formulaRef>
                      </c:ext>
                    </c:extLst>
                  </c:multiLvlStrRef>
                </c15:cat>
              </c15:filteredCategoryTitle>
            </c:ext>
            <c:ext xmlns:c16="http://schemas.microsoft.com/office/drawing/2014/chart" uri="{C3380CC4-5D6E-409C-BE32-E72D297353CC}">
              <c16:uniqueId val="{00000001-EC3F-470A-BA61-6F56121C36D4}"/>
            </c:ext>
          </c:extLst>
        </c:ser>
        <c:dLbls>
          <c:dLblPos val="outEnd"/>
          <c:showLegendKey val="0"/>
          <c:showVal val="1"/>
          <c:showCatName val="0"/>
          <c:showSerName val="0"/>
          <c:showPercent val="0"/>
          <c:showBubbleSize val="0"/>
        </c:dLbls>
        <c:gapWidth val="75"/>
        <c:overlap val="-25"/>
        <c:axId val="221169840"/>
        <c:axId val="221170400"/>
      </c:barChart>
      <c:catAx>
        <c:axId val="221169840"/>
        <c:scaling>
          <c:orientation val="minMax"/>
        </c:scaling>
        <c:delete val="0"/>
        <c:axPos val="b"/>
        <c:numFmt formatCode="0" sourceLinked="1"/>
        <c:majorTickMark val="none"/>
        <c:minorTickMark val="none"/>
        <c:tickLblPos val="nextTo"/>
        <c:txPr>
          <a:bodyPr/>
          <a:lstStyle/>
          <a:p>
            <a:pPr>
              <a:defRPr sz="1100"/>
            </a:pPr>
            <a:endParaRPr lang="es-CO"/>
          </a:p>
        </c:txPr>
        <c:crossAx val="221170400"/>
        <c:crosses val="autoZero"/>
        <c:auto val="1"/>
        <c:lblAlgn val="ctr"/>
        <c:lblOffset val="100"/>
        <c:noMultiLvlLbl val="0"/>
      </c:catAx>
      <c:valAx>
        <c:axId val="221170400"/>
        <c:scaling>
          <c:orientation val="minMax"/>
        </c:scaling>
        <c:delete val="0"/>
        <c:axPos val="l"/>
        <c:majorGridlines/>
        <c:numFmt formatCode="General" sourceLinked="1"/>
        <c:majorTickMark val="none"/>
        <c:minorTickMark val="none"/>
        <c:tickLblPos val="nextTo"/>
        <c:txPr>
          <a:bodyPr/>
          <a:lstStyle/>
          <a:p>
            <a:pPr>
              <a:defRPr sz="1050"/>
            </a:pPr>
            <a:endParaRPr lang="es-CO"/>
          </a:p>
        </c:txPr>
        <c:crossAx val="22116984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71437" y="176894"/>
          <a:ext cx="10028955" cy="1696508"/>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10</xdr:col>
      <xdr:colOff>9525</xdr:colOff>
      <xdr:row>8</xdr:row>
      <xdr:rowOff>123825</xdr:rowOff>
    </xdr:to>
    <xdr:grpSp>
      <xdr:nvGrpSpPr>
        <xdr:cNvPr id="2" name="13 Grupo">
          <a:extLst>
            <a:ext uri="{FF2B5EF4-FFF2-40B4-BE49-F238E27FC236}">
              <a16:creationId xmlns:a16="http://schemas.microsoft.com/office/drawing/2014/main" id="{00000000-0008-0000-0300-000002000000}"/>
            </a:ext>
          </a:extLst>
        </xdr:cNvPr>
        <xdr:cNvGrpSpPr>
          <a:grpSpLocks/>
        </xdr:cNvGrpSpPr>
      </xdr:nvGrpSpPr>
      <xdr:grpSpPr bwMode="auto">
        <a:xfrm>
          <a:off x="359833" y="381000"/>
          <a:ext cx="13143442" cy="1309158"/>
          <a:chOff x="596900" y="2852737"/>
          <a:chExt cx="7950200" cy="1152527"/>
        </a:xfrm>
      </xdr:grpSpPr>
      <xdr:grpSp>
        <xdr:nvGrpSpPr>
          <xdr:cNvPr id="3" name="37 Grupo">
            <a:extLst>
              <a:ext uri="{FF2B5EF4-FFF2-40B4-BE49-F238E27FC236}">
                <a16:creationId xmlns:a16="http://schemas.microsoft.com/office/drawing/2014/main" id="{00000000-0008-0000-03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3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3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3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3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3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3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3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3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3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15</xdr:row>
      <xdr:rowOff>63500</xdr:rowOff>
    </xdr:from>
    <xdr:to>
      <xdr:col>9</xdr:col>
      <xdr:colOff>1269999</xdr:colOff>
      <xdr:row>35</xdr:row>
      <xdr:rowOff>63499</xdr:rowOff>
    </xdr:to>
    <xdr:graphicFrame macro="">
      <xdr:nvGraphicFramePr>
        <xdr:cNvPr id="13" name="12 Gráfico">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CCO01.02.18.FT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Serv publ sensib"/>
      <sheetName val="Seg Serv publ sensib"/>
    </sheetNames>
    <sheetDataSet>
      <sheetData sheetId="0"/>
      <sheetData sheetId="1">
        <row r="13">
          <cell r="C13" t="str">
            <v>Enero - Diciembre</v>
          </cell>
          <cell r="D13">
            <v>500</v>
          </cell>
          <cell r="F13">
            <v>500</v>
          </cell>
        </row>
      </sheetData>
    </sheetDataSet>
  </externalBook>
</externalLink>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39997558519241921"/>
  </sheetPr>
  <dimension ref="B1:P57"/>
  <sheetViews>
    <sheetView showGridLines="0" tabSelected="1" topLeftCell="A4" zoomScale="90" zoomScaleNormal="90"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00"/>
      <c r="C2" s="101"/>
      <c r="D2" s="101"/>
      <c r="E2" s="101"/>
      <c r="F2" s="101"/>
      <c r="G2" s="101"/>
      <c r="H2" s="101"/>
      <c r="I2" s="101"/>
      <c r="J2" s="101"/>
      <c r="K2" s="101"/>
      <c r="L2" s="101"/>
      <c r="M2" s="102"/>
    </row>
    <row r="3" spans="2:13" x14ac:dyDescent="0.25">
      <c r="B3" s="103"/>
      <c r="C3" s="104"/>
      <c r="D3" s="104"/>
      <c r="E3" s="104"/>
      <c r="F3" s="104"/>
      <c r="G3" s="104"/>
      <c r="H3" s="104"/>
      <c r="I3" s="104"/>
      <c r="J3" s="104"/>
      <c r="K3" s="104"/>
      <c r="L3" s="104"/>
      <c r="M3" s="105"/>
    </row>
    <row r="4" spans="2:13" x14ac:dyDescent="0.25">
      <c r="B4" s="103"/>
      <c r="C4" s="104"/>
      <c r="D4" s="104"/>
      <c r="E4" s="104"/>
      <c r="F4" s="104"/>
      <c r="G4" s="104"/>
      <c r="H4" s="104"/>
      <c r="I4" s="104"/>
      <c r="J4" s="104"/>
      <c r="K4" s="104"/>
      <c r="L4" s="104"/>
      <c r="M4" s="105"/>
    </row>
    <row r="5" spans="2:13" x14ac:dyDescent="0.25">
      <c r="B5" s="103"/>
      <c r="C5" s="104"/>
      <c r="D5" s="104"/>
      <c r="E5" s="104"/>
      <c r="F5" s="104"/>
      <c r="G5" s="104"/>
      <c r="H5" s="104"/>
      <c r="I5" s="104"/>
      <c r="J5" s="104"/>
      <c r="K5" s="104"/>
      <c r="L5" s="104"/>
      <c r="M5" s="105"/>
    </row>
    <row r="6" spans="2:13" x14ac:dyDescent="0.25">
      <c r="B6" s="103"/>
      <c r="C6" s="104"/>
      <c r="D6" s="104"/>
      <c r="E6" s="104"/>
      <c r="F6" s="104"/>
      <c r="G6" s="104"/>
      <c r="H6" s="104"/>
      <c r="I6" s="104"/>
      <c r="J6" s="104"/>
      <c r="K6" s="104"/>
      <c r="L6" s="104"/>
      <c r="M6" s="105"/>
    </row>
    <row r="7" spans="2:13" x14ac:dyDescent="0.25">
      <c r="B7" s="103"/>
      <c r="C7" s="104"/>
      <c r="D7" s="104"/>
      <c r="E7" s="104"/>
      <c r="F7" s="104"/>
      <c r="G7" s="104"/>
      <c r="H7" s="104"/>
      <c r="I7" s="104"/>
      <c r="J7" s="104"/>
      <c r="K7" s="104"/>
      <c r="L7" s="104"/>
      <c r="M7" s="105"/>
    </row>
    <row r="8" spans="2:13" x14ac:dyDescent="0.25">
      <c r="B8" s="103"/>
      <c r="C8" s="104"/>
      <c r="D8" s="104"/>
      <c r="E8" s="104"/>
      <c r="F8" s="104"/>
      <c r="G8" s="104"/>
      <c r="H8" s="104"/>
      <c r="I8" s="104"/>
      <c r="J8" s="104"/>
      <c r="K8" s="104"/>
      <c r="L8" s="104"/>
      <c r="M8" s="105"/>
    </row>
    <row r="9" spans="2:13" x14ac:dyDescent="0.25">
      <c r="B9" s="103"/>
      <c r="C9" s="104"/>
      <c r="D9" s="104"/>
      <c r="E9" s="104"/>
      <c r="F9" s="104"/>
      <c r="G9" s="104"/>
      <c r="H9" s="104"/>
      <c r="I9" s="104"/>
      <c r="J9" s="104"/>
      <c r="K9" s="104"/>
      <c r="L9" s="104"/>
      <c r="M9" s="105"/>
    </row>
    <row r="10" spans="2:13" ht="15.75" thickBot="1" x14ac:dyDescent="0.3">
      <c r="B10" s="106"/>
      <c r="C10" s="107"/>
      <c r="D10" s="107"/>
      <c r="E10" s="107"/>
      <c r="F10" s="107"/>
      <c r="G10" s="107"/>
      <c r="H10" s="107"/>
      <c r="I10" s="107"/>
      <c r="J10" s="107"/>
      <c r="K10" s="107"/>
      <c r="L10" s="107"/>
      <c r="M10" s="108"/>
    </row>
    <row r="11" spans="2:13" ht="12.75" customHeight="1" x14ac:dyDescent="0.25">
      <c r="B11" s="2"/>
      <c r="C11" s="3"/>
      <c r="D11" s="3"/>
      <c r="E11" s="3"/>
      <c r="F11" s="4"/>
      <c r="G11" s="3"/>
      <c r="H11" s="3"/>
      <c r="I11" s="3"/>
      <c r="J11" s="3"/>
      <c r="K11" s="3"/>
      <c r="L11" s="3"/>
      <c r="M11" s="5"/>
    </row>
    <row r="12" spans="2:13" ht="23.25" customHeight="1" x14ac:dyDescent="0.25">
      <c r="B12" s="109" t="s">
        <v>0</v>
      </c>
      <c r="C12" s="110"/>
      <c r="D12" s="110"/>
      <c r="E12" s="110"/>
      <c r="F12" s="110"/>
      <c r="G12" s="110"/>
      <c r="H12" s="110"/>
      <c r="I12" s="110"/>
      <c r="J12" s="110"/>
      <c r="K12" s="110"/>
      <c r="L12" s="110"/>
      <c r="M12" s="111"/>
    </row>
    <row r="13" spans="2:13" ht="15.75" customHeight="1" x14ac:dyDescent="0.25">
      <c r="B13" s="6"/>
      <c r="C13" s="7"/>
      <c r="D13" s="8"/>
      <c r="E13" s="8"/>
      <c r="F13" s="7"/>
      <c r="G13" s="7"/>
      <c r="H13" s="7"/>
      <c r="I13" s="8"/>
      <c r="J13" s="8"/>
      <c r="K13" s="7"/>
      <c r="L13" s="7"/>
      <c r="M13" s="9"/>
    </row>
    <row r="14" spans="2:13" ht="12.75" customHeight="1" x14ac:dyDescent="0.25">
      <c r="B14" s="112" t="s">
        <v>1</v>
      </c>
      <c r="C14" s="113"/>
      <c r="D14" s="10"/>
      <c r="E14" s="10"/>
      <c r="F14" s="114" t="s">
        <v>46</v>
      </c>
      <c r="G14" s="114"/>
      <c r="H14" s="114"/>
      <c r="I14" s="10"/>
      <c r="J14" s="10"/>
      <c r="K14" s="114" t="s">
        <v>2</v>
      </c>
      <c r="L14" s="114"/>
      <c r="M14" s="11"/>
    </row>
    <row r="15" spans="2:13" ht="12.75" customHeight="1" x14ac:dyDescent="0.25">
      <c r="B15" s="112"/>
      <c r="C15" s="113"/>
      <c r="D15" s="10"/>
      <c r="E15" s="10"/>
      <c r="F15" s="114"/>
      <c r="G15" s="114"/>
      <c r="H15" s="114"/>
      <c r="I15" s="10"/>
      <c r="J15" s="10"/>
      <c r="K15" s="114"/>
      <c r="L15" s="114"/>
      <c r="M15" s="11"/>
    </row>
    <row r="16" spans="2:13" ht="14.25" customHeight="1" x14ac:dyDescent="0.25">
      <c r="B16" s="12" t="s">
        <v>3</v>
      </c>
      <c r="C16" s="13"/>
      <c r="D16" s="14"/>
      <c r="E16" s="14"/>
      <c r="F16" s="26" t="s">
        <v>41</v>
      </c>
      <c r="G16" s="127"/>
      <c r="H16" s="127"/>
      <c r="I16" s="14"/>
      <c r="J16" s="10"/>
      <c r="K16" s="115" t="s">
        <v>83</v>
      </c>
      <c r="L16" s="116"/>
      <c r="M16" s="11"/>
    </row>
    <row r="17" spans="2:13" x14ac:dyDescent="0.25">
      <c r="B17" s="12" t="s">
        <v>4</v>
      </c>
      <c r="C17" s="13" t="s">
        <v>66</v>
      </c>
      <c r="D17" s="14"/>
      <c r="E17" s="14"/>
      <c r="F17" s="26" t="s">
        <v>42</v>
      </c>
      <c r="G17" s="127" t="s">
        <v>66</v>
      </c>
      <c r="H17" s="127"/>
      <c r="I17" s="14"/>
      <c r="J17" s="10"/>
      <c r="K17" s="117"/>
      <c r="L17" s="118"/>
      <c r="M17" s="11"/>
    </row>
    <row r="18" spans="2:13" x14ac:dyDescent="0.25">
      <c r="B18" s="12" t="s">
        <v>5</v>
      </c>
      <c r="C18" s="13"/>
      <c r="D18" s="14"/>
      <c r="E18" s="14"/>
      <c r="F18" s="26" t="s">
        <v>43</v>
      </c>
      <c r="G18" s="127"/>
      <c r="H18" s="127"/>
      <c r="I18" s="14"/>
      <c r="J18" s="10"/>
      <c r="K18" s="119"/>
      <c r="L18" s="120"/>
      <c r="M18" s="11"/>
    </row>
    <row r="19" spans="2:13" x14ac:dyDescent="0.25">
      <c r="B19" s="12" t="s">
        <v>40</v>
      </c>
      <c r="C19" s="13"/>
      <c r="D19" s="14"/>
      <c r="E19" s="14"/>
      <c r="F19" s="26" t="s">
        <v>39</v>
      </c>
      <c r="G19" s="127"/>
      <c r="H19" s="127"/>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21" t="s">
        <v>6</v>
      </c>
      <c r="C21" s="122"/>
      <c r="D21" s="122"/>
      <c r="E21" s="122"/>
      <c r="F21" s="122"/>
      <c r="G21" s="122"/>
      <c r="H21" s="122"/>
      <c r="I21" s="122"/>
      <c r="J21" s="122"/>
      <c r="K21" s="122"/>
      <c r="L21" s="122"/>
      <c r="M21" s="123"/>
    </row>
    <row r="22" spans="2:13" ht="14.25" customHeight="1" x14ac:dyDescent="0.25">
      <c r="B22" s="124"/>
      <c r="C22" s="125"/>
      <c r="D22" s="125"/>
      <c r="E22" s="125"/>
      <c r="F22" s="125"/>
      <c r="G22" s="125"/>
      <c r="H22" s="125"/>
      <c r="I22" s="125"/>
      <c r="J22" s="125"/>
      <c r="K22" s="125"/>
      <c r="L22" s="125"/>
      <c r="M22" s="126"/>
    </row>
    <row r="23" spans="2:13" ht="20.100000000000001" customHeight="1" x14ac:dyDescent="0.25">
      <c r="B23" s="94" t="s">
        <v>53</v>
      </c>
      <c r="C23" s="82" t="s">
        <v>7</v>
      </c>
      <c r="D23" s="83"/>
      <c r="E23" s="83"/>
      <c r="F23" s="84"/>
      <c r="G23" s="79" t="s">
        <v>70</v>
      </c>
      <c r="H23" s="80"/>
      <c r="I23" s="80"/>
      <c r="J23" s="80"/>
      <c r="K23" s="80"/>
      <c r="L23" s="80"/>
      <c r="M23" s="81"/>
    </row>
    <row r="24" spans="2:13" ht="20.100000000000001" customHeight="1" x14ac:dyDescent="0.25">
      <c r="B24" s="95"/>
      <c r="C24" s="82" t="s">
        <v>8</v>
      </c>
      <c r="D24" s="83"/>
      <c r="E24" s="83"/>
      <c r="F24" s="84"/>
      <c r="G24" s="79" t="s">
        <v>69</v>
      </c>
      <c r="H24" s="80"/>
      <c r="I24" s="80"/>
      <c r="J24" s="80"/>
      <c r="K24" s="80"/>
      <c r="L24" s="80"/>
      <c r="M24" s="81"/>
    </row>
    <row r="25" spans="2:13" ht="30" customHeight="1" x14ac:dyDescent="0.25">
      <c r="B25" s="95"/>
      <c r="C25" s="82" t="s">
        <v>9</v>
      </c>
      <c r="D25" s="83"/>
      <c r="E25" s="83"/>
      <c r="F25" s="84"/>
      <c r="G25" s="128" t="s">
        <v>78</v>
      </c>
      <c r="H25" s="129"/>
      <c r="I25" s="129"/>
      <c r="J25" s="129"/>
      <c r="K25" s="129"/>
      <c r="L25" s="129"/>
      <c r="M25" s="130"/>
    </row>
    <row r="26" spans="2:13" ht="20.100000000000001" customHeight="1" x14ac:dyDescent="0.25">
      <c r="B26" s="95"/>
      <c r="C26" s="82" t="s">
        <v>10</v>
      </c>
      <c r="D26" s="83"/>
      <c r="E26" s="83"/>
      <c r="F26" s="84"/>
      <c r="G26" s="79" t="s">
        <v>79</v>
      </c>
      <c r="H26" s="80"/>
      <c r="I26" s="80"/>
      <c r="J26" s="80"/>
      <c r="K26" s="80"/>
      <c r="L26" s="80"/>
      <c r="M26" s="81"/>
    </row>
    <row r="27" spans="2:13" ht="20.100000000000001" customHeight="1" x14ac:dyDescent="0.25">
      <c r="B27" s="94" t="s">
        <v>54</v>
      </c>
      <c r="C27" s="82" t="s">
        <v>11</v>
      </c>
      <c r="D27" s="83"/>
      <c r="E27" s="83"/>
      <c r="F27" s="84"/>
      <c r="G27" s="79" t="s">
        <v>80</v>
      </c>
      <c r="H27" s="80"/>
      <c r="I27" s="80"/>
      <c r="J27" s="80"/>
      <c r="K27" s="80"/>
      <c r="L27" s="80"/>
      <c r="M27" s="81"/>
    </row>
    <row r="28" spans="2:13" ht="20.100000000000001" customHeight="1" x14ac:dyDescent="0.25">
      <c r="B28" s="95"/>
      <c r="C28" s="82" t="s">
        <v>12</v>
      </c>
      <c r="D28" s="83"/>
      <c r="E28" s="83"/>
      <c r="F28" s="84"/>
      <c r="G28" s="79" t="s">
        <v>81</v>
      </c>
      <c r="H28" s="80"/>
      <c r="I28" s="80"/>
      <c r="J28" s="80"/>
      <c r="K28" s="80"/>
      <c r="L28" s="80"/>
      <c r="M28" s="81"/>
    </row>
    <row r="29" spans="2:13" ht="20.100000000000001" customHeight="1" x14ac:dyDescent="0.25">
      <c r="B29" s="95"/>
      <c r="C29" s="82" t="s">
        <v>13</v>
      </c>
      <c r="D29" s="83"/>
      <c r="E29" s="83"/>
      <c r="F29" s="84"/>
      <c r="G29" s="79" t="s">
        <v>82</v>
      </c>
      <c r="H29" s="80"/>
      <c r="I29" s="80"/>
      <c r="J29" s="80"/>
      <c r="K29" s="80"/>
      <c r="L29" s="80"/>
      <c r="M29" s="81"/>
    </row>
    <row r="30" spans="2:13" ht="20.100000000000001" customHeight="1" x14ac:dyDescent="0.25">
      <c r="B30" s="96"/>
      <c r="C30" s="82" t="s">
        <v>14</v>
      </c>
      <c r="D30" s="83"/>
      <c r="E30" s="83"/>
      <c r="F30" s="84"/>
      <c r="G30" s="79" t="s">
        <v>72</v>
      </c>
      <c r="H30" s="80"/>
      <c r="I30" s="80"/>
      <c r="J30" s="80"/>
      <c r="K30" s="80"/>
      <c r="L30" s="80"/>
      <c r="M30" s="81"/>
    </row>
    <row r="31" spans="2:13" ht="20.100000000000001" customHeight="1" x14ac:dyDescent="0.25">
      <c r="B31" s="97" t="s">
        <v>55</v>
      </c>
      <c r="C31" s="99" t="s">
        <v>15</v>
      </c>
      <c r="D31" s="99"/>
      <c r="E31" s="99"/>
      <c r="F31" s="99"/>
      <c r="G31" s="79" t="s">
        <v>73</v>
      </c>
      <c r="H31" s="80"/>
      <c r="I31" s="80"/>
      <c r="J31" s="80"/>
      <c r="K31" s="80"/>
      <c r="L31" s="80"/>
      <c r="M31" s="81"/>
    </row>
    <row r="32" spans="2:13" ht="20.100000000000001" customHeight="1" x14ac:dyDescent="0.25">
      <c r="B32" s="98"/>
      <c r="C32" s="99" t="s">
        <v>16</v>
      </c>
      <c r="D32" s="99"/>
      <c r="E32" s="99"/>
      <c r="F32" s="99"/>
      <c r="G32" s="79" t="s">
        <v>73</v>
      </c>
      <c r="H32" s="80"/>
      <c r="I32" s="80"/>
      <c r="J32" s="80"/>
      <c r="K32" s="80"/>
      <c r="L32" s="80"/>
      <c r="M32" s="81"/>
    </row>
    <row r="33" spans="2:16" ht="30" customHeight="1" x14ac:dyDescent="0.25">
      <c r="B33" s="98"/>
      <c r="C33" s="85" t="s">
        <v>17</v>
      </c>
      <c r="D33" s="85"/>
      <c r="E33" s="85"/>
      <c r="F33" s="85"/>
      <c r="G33" s="79" t="s">
        <v>73</v>
      </c>
      <c r="H33" s="80"/>
      <c r="I33" s="80"/>
      <c r="J33" s="80"/>
      <c r="K33" s="80"/>
      <c r="L33" s="80"/>
      <c r="M33" s="81"/>
    </row>
    <row r="34" spans="2:16" ht="20.100000000000001" customHeight="1" x14ac:dyDescent="0.25">
      <c r="B34" s="43" t="s">
        <v>56</v>
      </c>
      <c r="C34" s="85" t="s">
        <v>7</v>
      </c>
      <c r="D34" s="85"/>
      <c r="E34" s="85"/>
      <c r="F34" s="85"/>
      <c r="G34" s="79" t="s">
        <v>73</v>
      </c>
      <c r="H34" s="80"/>
      <c r="I34" s="80"/>
      <c r="J34" s="80"/>
      <c r="K34" s="80"/>
      <c r="L34" s="80"/>
      <c r="M34" s="81"/>
    </row>
    <row r="35" spans="2:16" s="19" customFormat="1" ht="28.5" customHeight="1" x14ac:dyDescent="0.25">
      <c r="B35" s="86" t="s">
        <v>18</v>
      </c>
      <c r="C35" s="87"/>
      <c r="D35" s="87"/>
      <c r="E35" s="87"/>
      <c r="F35" s="87"/>
      <c r="G35" s="87"/>
      <c r="H35" s="87"/>
      <c r="I35" s="87"/>
      <c r="J35" s="87"/>
      <c r="K35" s="87"/>
      <c r="L35" s="87"/>
      <c r="M35" s="88"/>
    </row>
    <row r="36" spans="2:16" s="19" customFormat="1" ht="24.75" customHeight="1" x14ac:dyDescent="0.25">
      <c r="B36" s="20" t="s">
        <v>19</v>
      </c>
      <c r="C36" s="89" t="s">
        <v>20</v>
      </c>
      <c r="D36" s="89"/>
      <c r="E36" s="89"/>
      <c r="F36" s="89"/>
      <c r="G36" s="89"/>
      <c r="H36" s="89"/>
      <c r="I36" s="89"/>
      <c r="J36" s="89"/>
      <c r="K36" s="89"/>
      <c r="L36" s="89"/>
      <c r="M36" s="90"/>
    </row>
    <row r="37" spans="2:16" ht="20.100000000000001" customHeight="1" x14ac:dyDescent="0.25">
      <c r="B37" s="21" t="s">
        <v>64</v>
      </c>
      <c r="C37" s="65" t="s">
        <v>87</v>
      </c>
      <c r="D37" s="65"/>
      <c r="E37" s="65"/>
      <c r="F37" s="65"/>
      <c r="G37" s="65"/>
      <c r="H37" s="65"/>
      <c r="I37" s="65"/>
      <c r="J37" s="65"/>
      <c r="K37" s="65"/>
      <c r="L37" s="65"/>
      <c r="M37" s="66"/>
      <c r="O37"/>
      <c r="P37"/>
    </row>
    <row r="38" spans="2:16" ht="20.100000000000001" customHeight="1" x14ac:dyDescent="0.25">
      <c r="B38" s="22" t="s">
        <v>22</v>
      </c>
      <c r="C38" s="58" t="s">
        <v>73</v>
      </c>
      <c r="D38" s="56"/>
      <c r="E38" s="56"/>
      <c r="F38" s="56"/>
      <c r="G38" s="56"/>
      <c r="H38" s="56"/>
      <c r="I38" s="56"/>
      <c r="J38" s="56"/>
      <c r="K38" s="56"/>
      <c r="L38" s="56"/>
      <c r="M38" s="57"/>
      <c r="O38"/>
      <c r="P38"/>
    </row>
    <row r="39" spans="2:16" ht="20.100000000000001" customHeight="1" x14ac:dyDescent="0.25">
      <c r="B39" s="22" t="s">
        <v>63</v>
      </c>
      <c r="C39" s="58" t="s">
        <v>74</v>
      </c>
      <c r="D39" s="56"/>
      <c r="E39" s="56"/>
      <c r="F39" s="56"/>
      <c r="G39" s="56"/>
      <c r="H39" s="56"/>
      <c r="I39" s="56"/>
      <c r="J39" s="56"/>
      <c r="K39" s="56"/>
      <c r="L39" s="56"/>
      <c r="M39" s="57"/>
      <c r="O39"/>
      <c r="P39"/>
    </row>
    <row r="40" spans="2:16" ht="20.100000000000001" customHeight="1" x14ac:dyDescent="0.25">
      <c r="B40" s="23" t="s">
        <v>23</v>
      </c>
      <c r="C40" s="67" t="s">
        <v>75</v>
      </c>
      <c r="D40" s="67"/>
      <c r="E40" s="67"/>
      <c r="F40" s="67"/>
      <c r="G40" s="67"/>
      <c r="H40" s="67"/>
      <c r="I40" s="67"/>
      <c r="J40" s="67"/>
      <c r="K40" s="67"/>
      <c r="L40" s="67"/>
      <c r="M40" s="68"/>
      <c r="O40"/>
      <c r="P40"/>
    </row>
    <row r="41" spans="2:16" ht="49.5" customHeight="1" x14ac:dyDescent="0.25">
      <c r="B41" s="23" t="s">
        <v>24</v>
      </c>
      <c r="C41" s="91" t="s">
        <v>90</v>
      </c>
      <c r="D41" s="92"/>
      <c r="E41" s="92"/>
      <c r="F41" s="92"/>
      <c r="G41" s="92"/>
      <c r="H41" s="92"/>
      <c r="I41" s="92"/>
      <c r="J41" s="92"/>
      <c r="K41" s="92"/>
      <c r="L41" s="92"/>
      <c r="M41" s="93"/>
      <c r="O41"/>
      <c r="P41"/>
    </row>
    <row r="42" spans="2:16" ht="20.100000000000001" customHeight="1" x14ac:dyDescent="0.25">
      <c r="B42" s="23" t="s">
        <v>25</v>
      </c>
      <c r="C42" s="46" t="s">
        <v>67</v>
      </c>
      <c r="D42" s="47"/>
      <c r="E42" s="47"/>
      <c r="F42" s="47"/>
      <c r="G42" s="47"/>
      <c r="H42" s="47"/>
      <c r="I42" s="47"/>
      <c r="J42" s="47"/>
      <c r="K42" s="47"/>
      <c r="L42" s="47"/>
      <c r="M42" s="48"/>
      <c r="O42"/>
      <c r="P42"/>
    </row>
    <row r="43" spans="2:16" ht="20.100000000000001" customHeight="1" x14ac:dyDescent="0.25">
      <c r="B43" s="44" t="s">
        <v>26</v>
      </c>
      <c r="C43" s="67" t="s">
        <v>88</v>
      </c>
      <c r="D43" s="67"/>
      <c r="E43" s="67"/>
      <c r="F43" s="67"/>
      <c r="G43" s="67"/>
      <c r="H43" s="67"/>
      <c r="I43" s="67"/>
      <c r="J43" s="67"/>
      <c r="K43" s="67"/>
      <c r="L43" s="67"/>
      <c r="M43" s="68"/>
      <c r="O43"/>
      <c r="P43"/>
    </row>
    <row r="44" spans="2:16" ht="20.100000000000001" customHeight="1" x14ac:dyDescent="0.25">
      <c r="B44" s="44" t="s">
        <v>27</v>
      </c>
      <c r="C44" s="76" t="s">
        <v>85</v>
      </c>
      <c r="D44" s="77"/>
      <c r="E44" s="77"/>
      <c r="F44" s="77"/>
      <c r="G44" s="77"/>
      <c r="H44" s="77"/>
      <c r="I44" s="77"/>
      <c r="J44" s="77"/>
      <c r="K44" s="77"/>
      <c r="L44" s="77"/>
      <c r="M44" s="78"/>
      <c r="O44"/>
      <c r="P44"/>
    </row>
    <row r="45" spans="2:16" ht="20.100000000000001" customHeight="1" x14ac:dyDescent="0.25">
      <c r="B45" s="134" t="s">
        <v>28</v>
      </c>
      <c r="C45" s="91" t="s">
        <v>85</v>
      </c>
      <c r="D45" s="92"/>
      <c r="E45" s="92"/>
      <c r="F45" s="92"/>
      <c r="G45" s="92"/>
      <c r="H45" s="92"/>
      <c r="I45" s="92"/>
      <c r="J45" s="92"/>
      <c r="K45" s="92"/>
      <c r="L45" s="92"/>
      <c r="M45" s="93"/>
    </row>
    <row r="46" spans="2:16" ht="20.100000000000001" customHeight="1" x14ac:dyDescent="0.25">
      <c r="B46" s="134"/>
      <c r="C46" s="76" t="s">
        <v>86</v>
      </c>
      <c r="D46" s="77"/>
      <c r="E46" s="77"/>
      <c r="F46" s="77"/>
      <c r="G46" s="77"/>
      <c r="H46" s="77"/>
      <c r="I46" s="77"/>
      <c r="J46" s="77"/>
      <c r="K46" s="77"/>
      <c r="L46" s="77"/>
      <c r="M46" s="78"/>
    </row>
    <row r="47" spans="2:16" ht="20.100000000000001" customHeight="1" x14ac:dyDescent="0.25">
      <c r="B47" s="44" t="s">
        <v>29</v>
      </c>
      <c r="C47" s="55" t="s">
        <v>76</v>
      </c>
      <c r="D47" s="56"/>
      <c r="E47" s="56"/>
      <c r="F47" s="56"/>
      <c r="G47" s="56"/>
      <c r="H47" s="56"/>
      <c r="I47" s="56"/>
      <c r="J47" s="56"/>
      <c r="K47" s="56"/>
      <c r="L47" s="56"/>
      <c r="M47" s="57"/>
    </row>
    <row r="48" spans="2:16" ht="20.100000000000001" customHeight="1" x14ac:dyDescent="0.25">
      <c r="B48" s="44" t="s">
        <v>30</v>
      </c>
      <c r="C48" s="58" t="s">
        <v>73</v>
      </c>
      <c r="D48" s="56"/>
      <c r="E48" s="56"/>
      <c r="F48" s="56"/>
      <c r="G48" s="56"/>
      <c r="H48" s="56"/>
      <c r="I48" s="56"/>
      <c r="J48" s="56"/>
      <c r="K48" s="56"/>
      <c r="L48" s="56"/>
      <c r="M48" s="57"/>
    </row>
    <row r="49" spans="2:13" ht="20.100000000000001" customHeight="1" x14ac:dyDescent="0.25">
      <c r="B49" s="44" t="s">
        <v>31</v>
      </c>
      <c r="C49" s="58" t="s">
        <v>73</v>
      </c>
      <c r="D49" s="56"/>
      <c r="E49" s="56"/>
      <c r="F49" s="56"/>
      <c r="G49" s="56"/>
      <c r="H49" s="56"/>
      <c r="I49" s="56"/>
      <c r="J49" s="56"/>
      <c r="K49" s="56"/>
      <c r="L49" s="56"/>
      <c r="M49" s="57"/>
    </row>
    <row r="50" spans="2:13" ht="20.100000000000001" customHeight="1" x14ac:dyDescent="0.25">
      <c r="B50" s="44" t="s">
        <v>32</v>
      </c>
      <c r="C50" s="59" t="s">
        <v>91</v>
      </c>
      <c r="D50" s="60"/>
      <c r="E50" s="60"/>
      <c r="F50" s="60"/>
      <c r="G50" s="60"/>
      <c r="H50" s="60"/>
      <c r="I50" s="60"/>
      <c r="J50" s="60"/>
      <c r="K50" s="60"/>
      <c r="L50" s="60"/>
      <c r="M50" s="61"/>
    </row>
    <row r="51" spans="2:13" ht="30" customHeight="1" x14ac:dyDescent="0.25">
      <c r="B51" s="44" t="s">
        <v>52</v>
      </c>
      <c r="C51" s="62" t="s">
        <v>92</v>
      </c>
      <c r="D51" s="63"/>
      <c r="E51" s="63"/>
      <c r="F51" s="63"/>
      <c r="G51" s="63"/>
      <c r="H51" s="63"/>
      <c r="I51" s="63"/>
      <c r="J51" s="63"/>
      <c r="K51" s="63"/>
      <c r="L51" s="63"/>
      <c r="M51" s="64"/>
    </row>
    <row r="52" spans="2:13" ht="30" customHeight="1" x14ac:dyDescent="0.25">
      <c r="B52" s="44" t="s">
        <v>33</v>
      </c>
      <c r="C52" s="65" t="s">
        <v>89</v>
      </c>
      <c r="D52" s="65"/>
      <c r="E52" s="65"/>
      <c r="F52" s="65"/>
      <c r="G52" s="65"/>
      <c r="H52" s="65"/>
      <c r="I52" s="65"/>
      <c r="J52" s="65"/>
      <c r="K52" s="65"/>
      <c r="L52" s="65"/>
      <c r="M52" s="66"/>
    </row>
    <row r="53" spans="2:13" ht="20.100000000000001" customHeight="1" x14ac:dyDescent="0.25">
      <c r="B53" s="44" t="s">
        <v>34</v>
      </c>
      <c r="C53" s="67" t="s">
        <v>77</v>
      </c>
      <c r="D53" s="67"/>
      <c r="E53" s="67"/>
      <c r="F53" s="67"/>
      <c r="G53" s="67"/>
      <c r="H53" s="67"/>
      <c r="I53" s="67"/>
      <c r="J53" s="67"/>
      <c r="K53" s="67"/>
      <c r="L53" s="67"/>
      <c r="M53" s="68"/>
    </row>
    <row r="54" spans="2:13" ht="45" customHeight="1" x14ac:dyDescent="0.25">
      <c r="B54" s="24" t="s">
        <v>35</v>
      </c>
      <c r="C54" s="76" t="s">
        <v>95</v>
      </c>
      <c r="D54" s="77"/>
      <c r="E54" s="77"/>
      <c r="F54" s="77"/>
      <c r="G54" s="77"/>
      <c r="H54" s="77"/>
      <c r="I54" s="77"/>
      <c r="J54" s="77"/>
      <c r="K54" s="77"/>
      <c r="L54" s="77"/>
      <c r="M54" s="78"/>
    </row>
    <row r="55" spans="2:13" ht="45" customHeight="1" thickBot="1" x14ac:dyDescent="0.3">
      <c r="B55" s="25" t="s">
        <v>36</v>
      </c>
      <c r="C55" s="69" t="s">
        <v>68</v>
      </c>
      <c r="D55" s="70"/>
      <c r="E55" s="70"/>
      <c r="F55" s="70"/>
      <c r="G55" s="71"/>
      <c r="H55" s="72" t="s">
        <v>37</v>
      </c>
      <c r="I55" s="72"/>
      <c r="J55" s="72"/>
      <c r="K55" s="73" t="s">
        <v>93</v>
      </c>
      <c r="L55" s="74"/>
      <c r="M55" s="75"/>
    </row>
    <row r="56" spans="2:13" ht="9" customHeight="1" x14ac:dyDescent="0.25"/>
    <row r="57" spans="2:13" ht="15.75" x14ac:dyDescent="0.25">
      <c r="B57" s="54" t="s">
        <v>38</v>
      </c>
      <c r="C57" s="54"/>
      <c r="D57" s="54"/>
      <c r="E57" s="54"/>
      <c r="F57" s="54"/>
      <c r="G57" s="54"/>
      <c r="H57" s="54"/>
      <c r="I57" s="54"/>
      <c r="J57" s="54"/>
      <c r="K57" s="54"/>
      <c r="L57" s="54"/>
      <c r="M57" s="54"/>
    </row>
  </sheetData>
  <mergeCells count="62">
    <mergeCell ref="B57:M57"/>
    <mergeCell ref="C47:M47"/>
    <mergeCell ref="C48:M48"/>
    <mergeCell ref="C49:M49"/>
    <mergeCell ref="C50:M50"/>
    <mergeCell ref="C51:M51"/>
    <mergeCell ref="C52:M52"/>
    <mergeCell ref="C53:M53"/>
    <mergeCell ref="C54:M54"/>
    <mergeCell ref="C55:G55"/>
    <mergeCell ref="H55:J55"/>
    <mergeCell ref="K55:M55"/>
    <mergeCell ref="B45:B46"/>
    <mergeCell ref="C45:M45"/>
    <mergeCell ref="C46:M46"/>
    <mergeCell ref="C34:F34"/>
    <mergeCell ref="G34:M34"/>
    <mergeCell ref="B35:M35"/>
    <mergeCell ref="C36:M36"/>
    <mergeCell ref="C37:M37"/>
    <mergeCell ref="C38:M38"/>
    <mergeCell ref="C39:M39"/>
    <mergeCell ref="C40:M40"/>
    <mergeCell ref="C41:M41"/>
    <mergeCell ref="C43:M43"/>
    <mergeCell ref="C44:M44"/>
    <mergeCell ref="B31:B33"/>
    <mergeCell ref="C31:F31"/>
    <mergeCell ref="G31:M31"/>
    <mergeCell ref="C32:F32"/>
    <mergeCell ref="G32:M32"/>
    <mergeCell ref="C33:F33"/>
    <mergeCell ref="G33:M33"/>
    <mergeCell ref="B27:B30"/>
    <mergeCell ref="C27:F27"/>
    <mergeCell ref="G27:M27"/>
    <mergeCell ref="C28:F28"/>
    <mergeCell ref="G28:M28"/>
    <mergeCell ref="C29:F29"/>
    <mergeCell ref="G29:M29"/>
    <mergeCell ref="C30:F30"/>
    <mergeCell ref="G30:M30"/>
    <mergeCell ref="G19:H19"/>
    <mergeCell ref="B21:M22"/>
    <mergeCell ref="B23:B26"/>
    <mergeCell ref="C23:F23"/>
    <mergeCell ref="G23:M23"/>
    <mergeCell ref="C24:F24"/>
    <mergeCell ref="G24:M24"/>
    <mergeCell ref="C25:F25"/>
    <mergeCell ref="G25:M25"/>
    <mergeCell ref="C26:F26"/>
    <mergeCell ref="G26:M26"/>
    <mergeCell ref="G16:H16"/>
    <mergeCell ref="K16:L18"/>
    <mergeCell ref="G17:H17"/>
    <mergeCell ref="G18:H18"/>
    <mergeCell ref="B2:M10"/>
    <mergeCell ref="B12:M12"/>
    <mergeCell ref="B14:C15"/>
    <mergeCell ref="F14:H15"/>
    <mergeCell ref="K14:L1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sheetPr>
  <dimension ref="B3:N37"/>
  <sheetViews>
    <sheetView showGridLines="0" topLeftCell="A8" zoomScale="90" zoomScaleNormal="90" workbookViewId="0">
      <selection activeCell="I13" sqref="I13"/>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2.28515625" customWidth="1"/>
    <col min="7" max="7" width="9.42578125" customWidth="1"/>
    <col min="8" max="8" width="12.42578125" customWidth="1"/>
    <col min="9" max="9" width="57.42578125" customWidth="1"/>
    <col min="10" max="10" width="40.7109375" customWidth="1"/>
    <col min="11" max="12" width="12.5703125" customWidth="1"/>
    <col min="13" max="13" width="6.42578125" customWidth="1"/>
    <col min="14" max="253" width="11.42578125" customWidth="1"/>
    <col min="254" max="254" width="18.140625" customWidth="1"/>
    <col min="255" max="255" width="13.7109375" customWidth="1"/>
  </cols>
  <sheetData>
    <row r="3" spans="2:14" x14ac:dyDescent="0.25">
      <c r="B3" s="10"/>
      <c r="C3" s="10"/>
      <c r="D3" s="10"/>
      <c r="E3" s="27"/>
      <c r="F3" s="27"/>
      <c r="G3" s="27"/>
      <c r="H3" s="27"/>
      <c r="I3" s="27"/>
      <c r="J3" s="1"/>
    </row>
    <row r="4" spans="2:14" x14ac:dyDescent="0.25">
      <c r="B4" s="10"/>
      <c r="C4" s="10"/>
      <c r="D4" s="10"/>
      <c r="E4" s="27"/>
      <c r="F4" s="27"/>
      <c r="G4" s="27"/>
      <c r="H4" s="27"/>
      <c r="I4" s="27"/>
      <c r="J4" s="1"/>
    </row>
    <row r="5" spans="2:14" x14ac:dyDescent="0.25">
      <c r="B5" s="10"/>
      <c r="C5" s="10"/>
      <c r="D5" s="10"/>
      <c r="E5" s="27"/>
      <c r="F5" s="27"/>
      <c r="G5" s="27"/>
      <c r="H5" s="27"/>
      <c r="I5" s="27"/>
      <c r="J5" s="1"/>
    </row>
    <row r="6" spans="2:14" ht="18" customHeight="1" x14ac:dyDescent="0.25">
      <c r="B6" s="10"/>
      <c r="C6" s="10"/>
      <c r="D6" s="10"/>
      <c r="E6" s="27"/>
      <c r="F6" s="27"/>
      <c r="G6" s="27"/>
      <c r="H6" s="27"/>
      <c r="I6" s="27"/>
      <c r="J6" s="1"/>
      <c r="L6" s="133" t="s">
        <v>58</v>
      </c>
      <c r="M6" s="133"/>
      <c r="N6" s="133"/>
    </row>
    <row r="7" spans="2:14" x14ac:dyDescent="0.25">
      <c r="B7" s="10"/>
      <c r="C7" s="10"/>
      <c r="D7" s="10"/>
      <c r="E7" s="27"/>
      <c r="F7" s="27"/>
      <c r="G7" s="27"/>
      <c r="H7" s="27"/>
      <c r="I7" s="27"/>
      <c r="J7" s="1"/>
      <c r="L7" s="37" t="s">
        <v>49</v>
      </c>
      <c r="M7" s="41" t="s">
        <v>60</v>
      </c>
      <c r="N7" s="42">
        <v>0.9</v>
      </c>
    </row>
    <row r="8" spans="2:14" x14ac:dyDescent="0.25">
      <c r="B8" s="27"/>
      <c r="C8" s="27"/>
      <c r="D8" s="27"/>
      <c r="E8" s="27"/>
      <c r="F8" s="27"/>
      <c r="G8" s="27"/>
      <c r="H8" s="27"/>
      <c r="I8" s="27"/>
      <c r="J8" s="1"/>
      <c r="L8" s="36" t="s">
        <v>50</v>
      </c>
      <c r="M8" s="41" t="s">
        <v>61</v>
      </c>
      <c r="N8" s="19" t="s">
        <v>59</v>
      </c>
    </row>
    <row r="9" spans="2:14" ht="18.75" customHeight="1" x14ac:dyDescent="0.25">
      <c r="B9" s="27"/>
      <c r="C9" s="27"/>
      <c r="D9" s="27"/>
      <c r="E9" s="27"/>
      <c r="F9" s="27"/>
      <c r="G9" s="27"/>
      <c r="H9" s="27"/>
      <c r="I9" s="27"/>
      <c r="J9" s="1"/>
      <c r="K9" s="28"/>
      <c r="L9" s="38" t="s">
        <v>57</v>
      </c>
      <c r="M9" s="41" t="s">
        <v>62</v>
      </c>
      <c r="N9" s="42">
        <v>0.7</v>
      </c>
    </row>
    <row r="10" spans="2:14" ht="35.25" customHeight="1" x14ac:dyDescent="0.25">
      <c r="B10" s="132" t="s">
        <v>21</v>
      </c>
      <c r="C10" s="132"/>
      <c r="D10" s="132"/>
      <c r="E10" s="135" t="str">
        <f>'Form Seguimto a sensib'!C37</f>
        <v>Seguimiento a la sensibilización sobre el fomento de la cultura de control</v>
      </c>
      <c r="F10" s="136"/>
      <c r="G10" s="136"/>
      <c r="H10" s="136"/>
      <c r="I10" s="136"/>
      <c r="J10" s="137"/>
      <c r="K10" s="29"/>
    </row>
    <row r="11" spans="2:14" ht="10.5" customHeight="1" x14ac:dyDescent="0.25">
      <c r="K11" s="28"/>
    </row>
    <row r="12" spans="2:14" ht="60" customHeight="1" x14ac:dyDescent="0.25">
      <c r="B12" s="40" t="s">
        <v>71</v>
      </c>
      <c r="C12" s="40" t="s">
        <v>65</v>
      </c>
      <c r="D12" s="40" t="s">
        <v>47</v>
      </c>
      <c r="E12" s="45" t="str">
        <f>'Form Seguimto a sensib'!C45</f>
        <v>V1: Número de servidores públicos con seguimiento</v>
      </c>
      <c r="F12" s="45" t="s">
        <v>48</v>
      </c>
      <c r="G12" s="131" t="s">
        <v>45</v>
      </c>
      <c r="H12" s="131"/>
      <c r="I12" s="45" t="s">
        <v>44</v>
      </c>
      <c r="J12" s="45" t="s">
        <v>51</v>
      </c>
      <c r="K12" s="28"/>
    </row>
    <row r="13" spans="2:14" ht="226.5" customHeight="1" x14ac:dyDescent="0.25">
      <c r="B13" s="34"/>
      <c r="C13" s="53" t="s">
        <v>84</v>
      </c>
      <c r="D13" s="52">
        <v>400</v>
      </c>
      <c r="E13" s="33">
        <f>237+117+67</f>
        <v>421</v>
      </c>
      <c r="F13" s="50">
        <f>E13</f>
        <v>421</v>
      </c>
      <c r="G13" s="35">
        <f>IF(F13="","",F13/D13)</f>
        <v>1.0525</v>
      </c>
      <c r="H13" s="39" t="str">
        <f t="shared" ref="H13" si="0">IF(G13&lt;$N$9,"Critico",IF(G13&lt;$N$7,"Medio",IF(G13="","","Satisfactorio")))</f>
        <v>Satisfactorio</v>
      </c>
      <c r="I13" s="51" t="s">
        <v>96</v>
      </c>
      <c r="J13" s="49" t="s">
        <v>94</v>
      </c>
    </row>
    <row r="14" spans="2:14" ht="14.25" customHeight="1" x14ac:dyDescent="0.25"/>
    <row r="15" spans="2:14" x14ac:dyDescent="0.25">
      <c r="C15" s="30"/>
      <c r="D15" s="30"/>
      <c r="E15" s="30"/>
      <c r="F15" s="30"/>
      <c r="G15" s="30"/>
      <c r="H15" s="30"/>
      <c r="I15" s="30"/>
      <c r="J15" s="30"/>
      <c r="K15" s="28"/>
    </row>
    <row r="16" spans="2:14" x14ac:dyDescent="0.25">
      <c r="B16" s="30"/>
      <c r="C16" s="30"/>
      <c r="D16" s="30"/>
      <c r="E16" s="30"/>
      <c r="F16" s="30"/>
      <c r="G16" s="30"/>
      <c r="H16" s="30"/>
      <c r="I16" s="30"/>
      <c r="J16" s="30"/>
      <c r="K16" s="28"/>
    </row>
    <row r="17" spans="2:11" x14ac:dyDescent="0.25">
      <c r="B17" s="30"/>
      <c r="C17" s="30"/>
      <c r="D17" s="30"/>
      <c r="E17" s="30"/>
      <c r="F17" s="30"/>
      <c r="G17" s="30"/>
      <c r="H17" s="30"/>
      <c r="I17" s="30"/>
      <c r="J17" s="30"/>
      <c r="K17" s="28"/>
    </row>
    <row r="18" spans="2:11" x14ac:dyDescent="0.25">
      <c r="B18" s="30"/>
      <c r="C18" s="30"/>
      <c r="D18" s="30"/>
      <c r="E18" s="30"/>
      <c r="F18" s="30"/>
      <c r="G18" s="30"/>
      <c r="H18" s="30"/>
      <c r="I18" s="30"/>
      <c r="J18" s="30"/>
      <c r="K18" s="28"/>
    </row>
    <row r="19" spans="2:11" x14ac:dyDescent="0.25">
      <c r="B19" s="30"/>
      <c r="C19" s="30"/>
      <c r="D19" s="30"/>
      <c r="E19" s="30"/>
      <c r="F19" s="30"/>
      <c r="G19" s="30"/>
      <c r="H19" s="30"/>
      <c r="I19" s="30"/>
      <c r="J19" s="30"/>
      <c r="K19" s="28"/>
    </row>
    <row r="20" spans="2:11" x14ac:dyDescent="0.25">
      <c r="B20" s="30"/>
      <c r="C20" s="30"/>
      <c r="D20" s="30"/>
      <c r="E20" s="30"/>
      <c r="F20" s="30"/>
      <c r="G20" s="30"/>
      <c r="H20" s="30"/>
      <c r="I20" s="30"/>
      <c r="J20" s="30"/>
      <c r="K20" s="28"/>
    </row>
    <row r="21" spans="2:11" x14ac:dyDescent="0.25">
      <c r="B21" s="30"/>
      <c r="C21" s="30"/>
      <c r="D21" s="30"/>
      <c r="E21" s="30"/>
      <c r="F21" s="30"/>
      <c r="G21" s="30"/>
      <c r="H21" s="30"/>
      <c r="I21" s="30"/>
      <c r="J21" s="30"/>
      <c r="K21" s="28"/>
    </row>
    <row r="22" spans="2:11" x14ac:dyDescent="0.25">
      <c r="B22" s="30"/>
      <c r="C22" s="30"/>
      <c r="D22" s="30"/>
      <c r="E22" s="30"/>
      <c r="F22" s="30"/>
      <c r="G22" s="30"/>
      <c r="H22" s="30"/>
      <c r="I22" s="30"/>
      <c r="J22" s="30"/>
      <c r="K22" s="28"/>
    </row>
    <row r="23" spans="2:11" x14ac:dyDescent="0.25">
      <c r="B23" s="30"/>
      <c r="C23" s="30"/>
      <c r="D23" s="30"/>
      <c r="E23" s="30"/>
      <c r="F23" s="30"/>
      <c r="G23" s="30"/>
      <c r="H23" s="30"/>
      <c r="I23" s="30"/>
      <c r="J23" s="30"/>
      <c r="K23" s="28"/>
    </row>
    <row r="24" spans="2:11" x14ac:dyDescent="0.25">
      <c r="B24" s="30"/>
      <c r="C24" s="30"/>
      <c r="D24" s="30"/>
      <c r="E24" s="30"/>
      <c r="F24" s="30"/>
      <c r="G24" s="30"/>
      <c r="H24" s="30"/>
      <c r="I24" s="30"/>
      <c r="J24" s="30"/>
      <c r="K24" s="28"/>
    </row>
    <row r="25" spans="2:11" x14ac:dyDescent="0.25">
      <c r="B25" s="30"/>
      <c r="C25" s="30"/>
      <c r="D25" s="30"/>
      <c r="E25" s="30"/>
      <c r="F25" s="30"/>
      <c r="G25" s="30"/>
      <c r="H25" s="30"/>
      <c r="I25" s="30"/>
      <c r="J25" s="30"/>
      <c r="K25" s="28"/>
    </row>
    <row r="26" spans="2:11" x14ac:dyDescent="0.25">
      <c r="B26" s="30"/>
      <c r="C26" s="30"/>
      <c r="D26" s="30"/>
      <c r="E26" s="30"/>
      <c r="F26" s="30"/>
      <c r="G26" s="30"/>
      <c r="H26" s="30"/>
      <c r="I26" s="30"/>
      <c r="J26" s="30"/>
      <c r="K26" s="28"/>
    </row>
    <row r="27" spans="2:11" ht="15" customHeight="1" x14ac:dyDescent="0.25">
      <c r="B27" s="30"/>
      <c r="C27" s="30"/>
      <c r="D27" s="30"/>
      <c r="E27" s="30"/>
      <c r="F27" s="30"/>
      <c r="G27" s="30"/>
      <c r="H27" s="30"/>
      <c r="I27" s="30"/>
      <c r="J27" s="30"/>
      <c r="K27" s="28"/>
    </row>
    <row r="28" spans="2:11" x14ac:dyDescent="0.25">
      <c r="B28" s="30"/>
      <c r="C28" s="30"/>
      <c r="D28" s="30"/>
      <c r="E28" s="30"/>
      <c r="F28" s="30"/>
      <c r="G28" s="30"/>
      <c r="H28" s="30"/>
      <c r="I28" s="30"/>
      <c r="J28" s="30"/>
      <c r="K28" s="28"/>
    </row>
    <row r="29" spans="2:11" x14ac:dyDescent="0.25">
      <c r="B29" s="30"/>
      <c r="C29" s="30"/>
      <c r="D29" s="30"/>
      <c r="E29" s="30"/>
      <c r="F29" s="30"/>
      <c r="G29" s="30"/>
      <c r="H29" s="30"/>
      <c r="I29" s="30"/>
      <c r="J29" s="30"/>
      <c r="K29" s="28"/>
    </row>
    <row r="30" spans="2:11" x14ac:dyDescent="0.25">
      <c r="B30" s="30"/>
      <c r="C30" s="30"/>
      <c r="D30" s="30"/>
      <c r="E30" s="30"/>
      <c r="F30" s="30"/>
      <c r="G30" s="30"/>
      <c r="H30" s="30"/>
      <c r="I30" s="30"/>
      <c r="J30" s="30"/>
      <c r="K30" s="28"/>
    </row>
    <row r="31" spans="2:11" x14ac:dyDescent="0.25">
      <c r="B31" s="30"/>
      <c r="C31" s="30"/>
      <c r="D31" s="30"/>
      <c r="E31" s="30"/>
      <c r="F31" s="30"/>
      <c r="G31" s="30"/>
      <c r="H31" s="30"/>
      <c r="I31" s="30"/>
      <c r="J31" s="30"/>
      <c r="K31" s="28"/>
    </row>
    <row r="32" spans="2:11" ht="15" customHeight="1" x14ac:dyDescent="0.25">
      <c r="B32" s="28"/>
      <c r="C32" s="28"/>
      <c r="D32" s="28"/>
      <c r="E32" s="31"/>
      <c r="F32" s="28"/>
      <c r="G32" s="28"/>
      <c r="H32" s="28"/>
      <c r="I32" s="28"/>
      <c r="J32" s="28"/>
      <c r="K32" s="28"/>
    </row>
    <row r="33" spans="2:11" x14ac:dyDescent="0.25">
      <c r="B33" s="28"/>
      <c r="C33" s="28"/>
      <c r="D33" s="28"/>
      <c r="E33" s="32"/>
      <c r="F33" s="28"/>
      <c r="G33" s="28"/>
      <c r="H33" s="28"/>
      <c r="I33" s="28"/>
      <c r="J33" s="28"/>
      <c r="K33" s="28"/>
    </row>
    <row r="34" spans="2:11" x14ac:dyDescent="0.25">
      <c r="B34" s="28"/>
      <c r="C34" s="28"/>
      <c r="D34" s="28"/>
      <c r="E34" s="32"/>
      <c r="F34" s="28"/>
      <c r="G34" s="28"/>
      <c r="H34" s="28"/>
      <c r="I34" s="28"/>
      <c r="J34" s="28"/>
      <c r="K34" s="28"/>
    </row>
    <row r="35" spans="2:11" x14ac:dyDescent="0.25">
      <c r="B35" s="28"/>
      <c r="C35" s="28"/>
      <c r="D35" s="28"/>
      <c r="E35" s="32"/>
      <c r="F35" s="28"/>
      <c r="G35" s="28"/>
      <c r="H35" s="28"/>
      <c r="I35" s="28"/>
      <c r="J35" s="28"/>
      <c r="K35" s="28"/>
    </row>
    <row r="36" spans="2:11" x14ac:dyDescent="0.25">
      <c r="B36" s="28"/>
      <c r="C36" s="28"/>
      <c r="D36" s="28"/>
      <c r="E36" s="32"/>
      <c r="F36" s="28"/>
      <c r="G36" s="28"/>
      <c r="H36" s="28"/>
      <c r="I36" s="28"/>
      <c r="J36" s="28"/>
      <c r="K36" s="28"/>
    </row>
    <row r="37" spans="2:11" x14ac:dyDescent="0.25">
      <c r="B37" s="28"/>
      <c r="C37" s="28"/>
      <c r="D37" s="28"/>
      <c r="E37" s="28"/>
      <c r="F37" s="28"/>
      <c r="G37" s="28"/>
      <c r="H37" s="28"/>
      <c r="I37" s="28"/>
      <c r="J37" s="28"/>
      <c r="K37" s="28"/>
    </row>
  </sheetData>
  <mergeCells count="4">
    <mergeCell ref="L6:N6"/>
    <mergeCell ref="B10:D10"/>
    <mergeCell ref="E10:J10"/>
    <mergeCell ref="G12:H12"/>
  </mergeCells>
  <conditionalFormatting sqref="G13">
    <cfRule type="cellIs" dxfId="12" priority="23" stopIfTrue="1" operator="between">
      <formula>0.66</formula>
      <formula>0.79</formula>
    </cfRule>
    <cfRule type="cellIs" dxfId="11" priority="24" stopIfTrue="1" operator="lessThan">
      <formula>0.66</formula>
    </cfRule>
    <cfRule type="cellIs" dxfId="10" priority="25" stopIfTrue="1" operator="between">
      <formula>0.8</formula>
      <formula>1</formula>
    </cfRule>
  </conditionalFormatting>
  <conditionalFormatting sqref="G13">
    <cfRule type="expression" dxfId="9" priority="22">
      <formula>ISERROR(G13)</formula>
    </cfRule>
  </conditionalFormatting>
  <conditionalFormatting sqref="G13">
    <cfRule type="cellIs" dxfId="8" priority="19" stopIfTrue="1" operator="between">
      <formula>0.66</formula>
      <formula>0.79</formula>
    </cfRule>
    <cfRule type="cellIs" dxfId="7" priority="20" stopIfTrue="1" operator="lessThan">
      <formula>0.66</formula>
    </cfRule>
    <cfRule type="cellIs" dxfId="6" priority="21" stopIfTrue="1" operator="greaterThanOrEqual">
      <formula>0.8</formula>
    </cfRule>
  </conditionalFormatting>
  <conditionalFormatting sqref="H13:J13 B13 D13 F13">
    <cfRule type="containsText" dxfId="5" priority="16" operator="containsText" text="Critico">
      <formula>NOT(ISERROR(SEARCH("Critico",B13)))</formula>
    </cfRule>
    <cfRule type="containsText" dxfId="4" priority="17" operator="containsText" text="Satisfactorio">
      <formula>NOT(ISERROR(SEARCH("Satisfactorio",B13)))</formula>
    </cfRule>
    <cfRule type="containsText" dxfId="3" priority="18" operator="containsText" text="Medio">
      <formula>NOT(ISERROR(SEARCH("Medio",B13)))</formula>
    </cfRule>
  </conditionalFormatting>
  <conditionalFormatting sqref="C13">
    <cfRule type="containsText" dxfId="2" priority="4" operator="containsText" text="Critico">
      <formula>NOT(ISERROR(SEARCH("Critico",C13)))</formula>
    </cfRule>
    <cfRule type="containsText" dxfId="1" priority="5" operator="containsText" text="Satisfactorio">
      <formula>NOT(ISERROR(SEARCH("Satisfactorio",C13)))</formula>
    </cfRule>
    <cfRule type="containsText" dxfId="0" priority="6" operator="containsText" text="Medio">
      <formula>NOT(ISERROR(SEARCH("Medio",C13)))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Form Seguimto a sensib</vt:lpstr>
      <vt:lpstr>Seg Seguimiento</vt:lpstr>
      <vt:lpstr>'Form Seguimto a sensib'!Área_de_impresión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2019-11-27T20:44:10Z</dcterms:modified>
</cp:coreProperties>
</file>