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G:\Mi unidad\ARCHIVOS LEIDY PORTILLA\SEGUIMIENTOS 2019\SEGUIMIENTO IV TRIMESTRE 2019\37. CONTROL INTERNO A LA GESTIÓN\"/>
    </mc:Choice>
  </mc:AlternateContent>
  <xr:revisionPtr revIDLastSave="0" documentId="8_{F39C4798-46BE-453C-A70A-88897263053F}" xr6:coauthVersionLast="36" xr6:coauthVersionMax="36" xr10:uidLastSave="{00000000-0000-0000-0000-000000000000}"/>
  <bookViews>
    <workbookView xWindow="0" yWindow="0" windowWidth="21600" windowHeight="9525" xr2:uid="{6CD41379-95B7-4FB5-91D9-798CB7A82757}"/>
  </bookViews>
  <sheets>
    <sheet name="Form Calif audit" sheetId="1" r:id="rId1"/>
    <sheet name="Seg Calif audit" sheetId="2" r:id="rId2"/>
  </sheets>
  <definedNames>
    <definedName name="_xlnm.Print_Area" localSheetId="0">'Form Calif audit'!$B$2:$M$57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2" l="1"/>
  <c r="E12" i="2"/>
  <c r="F12" i="2"/>
  <c r="G13" i="2"/>
  <c r="H13" i="2" s="1"/>
  <c r="I13" i="2" s="1"/>
  <c r="G16" i="2"/>
  <c r="H16" i="2"/>
  <c r="I16" i="2"/>
  <c r="G19" i="2"/>
  <c r="H19" i="2"/>
  <c r="I19" i="2"/>
  <c r="G22" i="2"/>
  <c r="H22" i="2" s="1"/>
  <c r="I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4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4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4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400-000004000000}">
      <text>
        <r>
          <rPr>
            <sz val="9"/>
            <color indexed="81"/>
            <rFont val="Tahoma"/>
            <family val="2"/>
          </rPr>
          <t>si el indicador corresponde a un indicador de producto o resultado del Plan de Desarrollo vigente.</t>
        </r>
      </text>
    </comment>
    <comment ref="F16" authorId="0" shapeId="0" xr:uid="{00000000-0006-0000-04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4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400-000007000000}">
      <text>
        <r>
          <rPr>
            <sz val="9"/>
            <color indexed="81"/>
            <rFont val="Tahoma"/>
            <family val="2"/>
          </rPr>
          <t>si el indicador permite establecer la relación de productividad en el uso de los recursos. (DANE)</t>
        </r>
      </text>
    </comment>
    <comment ref="B18" authorId="0" shapeId="0" xr:uid="{00000000-0006-0000-0400-000008000000}">
      <text>
        <r>
          <rPr>
            <sz val="9"/>
            <color indexed="81"/>
            <rFont val="Tahoma"/>
            <family val="2"/>
          </rPr>
          <t>si el indicador corresponde a la medición de un trámite o un servicio priorizado por la entidad.</t>
        </r>
      </text>
    </comment>
    <comment ref="F18" authorId="0" shapeId="0" xr:uid="{00000000-0006-0000-04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4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4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400-00000C000000}">
      <text>
        <r>
          <rPr>
            <sz val="9"/>
            <color indexed="81"/>
            <rFont val="Tahoma"/>
            <family val="2"/>
          </rPr>
          <t>pretende identificar a mayor detalle el contexto donde se realiza la medición del indicador; diligencie en el campo:</t>
        </r>
      </text>
    </comment>
    <comment ref="B23" authorId="1" shapeId="0" xr:uid="{00000000-0006-0000-04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4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4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4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4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400-000012000000}">
      <text>
        <r>
          <rPr>
            <sz val="9"/>
            <color indexed="81"/>
            <rFont val="Tahoma"/>
            <family val="2"/>
          </rPr>
          <t>Se diligencia la expresión verbal, precisa y concreta que identifica el indicador.</t>
        </r>
      </text>
    </comment>
    <comment ref="B38" authorId="2" shapeId="0" xr:uid="{00000000-0006-0000-04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400-000014000000}">
      <text>
        <r>
          <rPr>
            <sz val="9"/>
            <color indexed="81"/>
            <rFont val="Tahoma"/>
            <family val="2"/>
          </rPr>
          <t xml:space="preserve">Se diligencia la explicación conceptual de cada uno de los términos utilizados en el indicador. </t>
        </r>
      </text>
    </comment>
    <comment ref="B40" authorId="2" shapeId="0" xr:uid="{00000000-0006-0000-04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4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4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4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4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400-00001A000000}">
      <text>
        <r>
          <rPr>
            <sz val="9"/>
            <color indexed="81"/>
            <rFont val="Tahoma"/>
            <family val="2"/>
          </rPr>
          <t xml:space="preserve">Diligenciar la descripción de cada variable de la fórmula. Se especifica claramente cada una de las variables con su respectiva sigla. </t>
        </r>
      </text>
    </comment>
    <comment ref="B48" authorId="2" shapeId="0" xr:uid="{00000000-0006-0000-04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9" authorId="2" shapeId="0" xr:uid="{00000000-0006-0000-04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2" shapeId="0" xr:uid="{00000000-0006-0000-04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1" authorId="2" shapeId="0" xr:uid="{00000000-0006-0000-04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2" authorId="2" shapeId="0" xr:uid="{00000000-0006-0000-04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3" authorId="2" shapeId="0" xr:uid="{00000000-0006-0000-04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4" authorId="2" shapeId="0" xr:uid="{00000000-0006-0000-0400-000021000000}">
      <text>
        <r>
          <rPr>
            <sz val="9"/>
            <color indexed="81"/>
            <rFont val="Tahoma"/>
            <family val="2"/>
          </rPr>
          <t>Se diligencia el organismo  encargado de la elaboración del indicador.</t>
        </r>
      </text>
    </comment>
    <comment ref="B55" authorId="2" shapeId="0" xr:uid="{00000000-0006-0000-04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6" authorId="2" shapeId="0" xr:uid="{00000000-0006-0000-0400-000023000000}">
      <text>
        <r>
          <rPr>
            <sz val="9"/>
            <color indexed="81"/>
            <rFont val="Tahoma"/>
            <family val="2"/>
          </rPr>
          <t>Se diligencia la fecha en que formula el indicador.</t>
        </r>
      </text>
    </comment>
    <comment ref="H56" authorId="2" shapeId="0" xr:uid="{00000000-0006-0000-04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<sst xmlns="http://schemas.openxmlformats.org/spreadsheetml/2006/main" count="112" uniqueCount="99">
  <si>
    <t>* Si aplica</t>
  </si>
  <si>
    <t>Noviembre 06 de 2018</t>
  </si>
  <si>
    <t>Fecha de actualización de la Ficha  Técnica</t>
  </si>
  <si>
    <t>Junio 14 de 2018</t>
  </si>
  <si>
    <t>Fecha de elaboración de la Ficha  Técnica</t>
  </si>
  <si>
    <t>No aplica</t>
  </si>
  <si>
    <t>Observaciones</t>
  </si>
  <si>
    <t>Departamento Administrativo de Control Interno/ Líder del proceso Control Interno a la Gestión</t>
  </si>
  <si>
    <t xml:space="preserve">Responsable </t>
  </si>
  <si>
    <t>Evaluación desempeño auditores internos (MCCO01.02.03.18.P01.F06)</t>
  </si>
  <si>
    <t>Fuente de los Datos</t>
  </si>
  <si>
    <t>Trimestral</t>
  </si>
  <si>
    <t>Periodicidad de  medición (Mes/trimestre/Semestre/Anual)</t>
  </si>
  <si>
    <t xml:space="preserve">Línea de Base </t>
  </si>
  <si>
    <t>Desagregación geográfica*</t>
  </si>
  <si>
    <t>Desagregación temática*</t>
  </si>
  <si>
    <t>Valores de Referencia*</t>
  </si>
  <si>
    <t>V3 = No aplica</t>
  </si>
  <si>
    <t>V2 = Número total auditores con calificación recibida</t>
  </si>
  <si>
    <t>V1 = Número de auditores internos calificados con puntaje igual o superior a 3,4</t>
  </si>
  <si>
    <t>Definición de Variables de la Formula</t>
  </si>
  <si>
    <t>(V1 / V2) * 100%</t>
  </si>
  <si>
    <t>Formula</t>
  </si>
  <si>
    <t>Porcentaje (%)</t>
  </si>
  <si>
    <t>Unidad de Medida</t>
  </si>
  <si>
    <t>Cumplimiento Satisfactorio: &gt; 90%, Cumplimiento Medio: entre 70% y 90% y Cumplimiento Crítico: &lt; 70%</t>
  </si>
  <si>
    <t>Rangos de Cumplimiento</t>
  </si>
  <si>
    <t>Los datos se obtienen de la tabulación de las calificaciones individuales obtenidas por todos los auditores (líderes y de apoyo asignados a las auditorías en el periodo evaluado) al ser evaluados por los auditados los cuales registran la calificación en el formato Evaluación desempeño auditores internos (MCCO01.02.03.18.P01.F06) y luego el Líder del Subproceso de Evaluación y Seguimiento las consolida en la matriz de consolidación de calificaciones. Finalmente se cuentan cuantos auditores obtuvieron una calificación superior o igual a 3,4 y se divide entre el número total de auditores asignados a las auditorías en el periodo de evaluación</t>
  </si>
  <si>
    <t>Método de Medición</t>
  </si>
  <si>
    <t>Medir el porcentaje de auditores internos con calificación igual o superior a 3,4</t>
  </si>
  <si>
    <t>Objetivo del Indicador</t>
  </si>
  <si>
    <t>Calificación de auditores internos: Es la evaluación realizada por el auditado a los auditores (líder y de apoyo) después de terminada cada auditoría, la cual califica preguntas agrupadas en dos temas: comportamiento personal y conocimiento y habilidades</t>
  </si>
  <si>
    <t>Definiciones y conceptos</t>
  </si>
  <si>
    <t>Sigla o abreviatura*</t>
  </si>
  <si>
    <t>Desempeño de auditores internos</t>
  </si>
  <si>
    <t>Nombre del indicador</t>
  </si>
  <si>
    <t>Descripción</t>
  </si>
  <si>
    <t>Componente</t>
  </si>
  <si>
    <t>2. METADATO DEL INDICADOR</t>
  </si>
  <si>
    <t>Nombre y vigencia :</t>
  </si>
  <si>
    <t>Otro</t>
  </si>
  <si>
    <t>Normatividad que regula el tiempo de respuesta:</t>
  </si>
  <si>
    <t>Tiempo máximo de respuesta legal:</t>
  </si>
  <si>
    <t>Nombre del Tramite o Servicio:</t>
  </si>
  <si>
    <t>Tramites y Servicios</t>
  </si>
  <si>
    <t>Evaluación de desempeño de auditores Internos (MCCO01.02.03.14.12.P06)</t>
  </si>
  <si>
    <t>Procedimiento (Código):</t>
  </si>
  <si>
    <t>Evaluación y Seguimiento MCCO01.02.03</t>
  </si>
  <si>
    <t>Subproceso:</t>
  </si>
  <si>
    <t>Control Interno a la Gestión MCCO01.02</t>
  </si>
  <si>
    <t>Proceso:</t>
  </si>
  <si>
    <t>Control MCCO01</t>
  </si>
  <si>
    <t>Macroproceso:</t>
  </si>
  <si>
    <t>Modelo de operación por procesos</t>
  </si>
  <si>
    <t>Programa:</t>
  </si>
  <si>
    <t xml:space="preserve">Componente: </t>
  </si>
  <si>
    <t>Eje:</t>
  </si>
  <si>
    <t>Plan de Desarrollo Municipal</t>
  </si>
  <si>
    <t xml:space="preserve">Descripción </t>
  </si>
  <si>
    <t>Otro ¿cual?</t>
  </si>
  <si>
    <t>Otro ¿Cuál?</t>
  </si>
  <si>
    <t>Efectividad</t>
  </si>
  <si>
    <t>Trámites y servicios</t>
  </si>
  <si>
    <t>X</t>
  </si>
  <si>
    <t>Eficacia</t>
  </si>
  <si>
    <t>x</t>
  </si>
  <si>
    <t>Procesos</t>
  </si>
  <si>
    <t>MCCO01.02.18.FT05</t>
  </si>
  <si>
    <t>Eficiencia</t>
  </si>
  <si>
    <t>Plan de desarrollo</t>
  </si>
  <si>
    <t>Código del Indicador</t>
  </si>
  <si>
    <t>Tipo de Indicador</t>
  </si>
  <si>
    <t>Indicador asociado a:</t>
  </si>
  <si>
    <t xml:space="preserve">1. IDENTIFICACIÓN </t>
  </si>
  <si>
    <t>Como consecuencia de lo observado, se registrará el valor final de este indicador cuando termine el periodo (mes de diciembre) completamente</t>
  </si>
  <si>
    <t>Aun cuando la Subdirección de Gestión Organizacional impartió lineamientos explícitos en la Circular No. 4137.020.22.2.1020.001129 con Radicado No. 201941370200011294 del 19/nov/2019, donde por efecto del proceso de empalme de los gobiernos municipales salientes y entrantes solicitan hacer y enviar el seguimiento de los indicadores proyectados al mes de noviembre y diciembre, el valor del indicador para el último trimestre del año no se proyectará debido a que el grado de incertidumbre es alto al no saber con certeza cual será la calificación otorgada por los auditados a cada uno de los auditores, insumo requerido para su cálculo. Por esta motivo es difícil estimar el valor de este indicador y por lo tanto se tendrá que esperar a que finalice el mes de diciembre para su registro y cálculo final</t>
  </si>
  <si>
    <t>Octubre a Diciembre</t>
  </si>
  <si>
    <t>Durante el periodo evaluado, se obtuvo un cumplimiento satisfactorio pues el 100% de los auditores obtuvo una calificación por encima de 3,4. Siendo 3,85 el promedio de todo el grupo</t>
  </si>
  <si>
    <t>Julio a Septiembre</t>
  </si>
  <si>
    <t>Durante el periodo se obtuvo nivel satisfactorio puesto que el promedio de la calificación del desempeño para el segundo trimestre de 2019 fue de 3,53</t>
  </si>
  <si>
    <t>Abril a Junio</t>
  </si>
  <si>
    <t>Durante el periodo se obtuvo nivel satisfactorio puesto que el promedio de la calificación del desempeño para el primer trimestre de 2019 fue de 3,9</t>
  </si>
  <si>
    <t>Enero a  Marzo</t>
  </si>
  <si>
    <t>Mejora</t>
  </si>
  <si>
    <t>Análisis y Observaciones</t>
  </si>
  <si>
    <t>% de Cumplimiento de la meta</t>
  </si>
  <si>
    <t>Resultado del Indicador</t>
  </si>
  <si>
    <t>Meta según Periodicidad de medición</t>
  </si>
  <si>
    <t>Periodicidad de  medición (Mes/Trimestre/Semestre/Año)</t>
  </si>
  <si>
    <t>Vigencia</t>
  </si>
  <si>
    <t>Nombre del Indicador</t>
  </si>
  <si>
    <t>&lt;</t>
  </si>
  <si>
    <t>Rojo</t>
  </si>
  <si>
    <t>70% y 90%</t>
  </si>
  <si>
    <t xml:space="preserve">entre </t>
  </si>
  <si>
    <t>amarillo</t>
  </si>
  <si>
    <t xml:space="preserve">&gt; </t>
  </si>
  <si>
    <t>verde</t>
  </si>
  <si>
    <t>% Cumplimiento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</si>
</sst>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1"/>
      <color theme="1"/>
      <name val="Calibri"/>
      <family val="2"/>
      <scheme val="minor"/>
    </font>
    <font>
      <sz val="11"/>
      <color theme="1"/>
      <name val="Calibri"/>
      <family val="2"/>
      <scheme val="minor"/>
    </font>
    <font>
      <sz val="11"/>
      <color rgb="FFFF0000"/>
      <name val="Calibri"/>
      <family val="2"/>
      <scheme val="minor"/>
    </font>
    <font>
      <b/>
      <sz val="12"/>
      <color theme="1"/>
      <name val="Calibri"/>
      <family val="2"/>
      <scheme val="minor"/>
    </font>
    <font>
      <sz val="11"/>
      <name val="Arial"/>
      <family val="2"/>
    </font>
    <font>
      <b/>
      <sz val="11"/>
      <color theme="1"/>
      <name val="Arial"/>
      <family val="2"/>
    </font>
    <font>
      <sz val="11"/>
      <color theme="1"/>
      <name val="Arial"/>
      <family val="2"/>
    </font>
    <font>
      <sz val="11"/>
      <name val="Calibri"/>
      <family val="2"/>
      <scheme val="minor"/>
    </font>
    <font>
      <b/>
      <sz val="11"/>
      <name val="Arial"/>
      <family val="2"/>
    </font>
    <font>
      <b/>
      <sz val="16"/>
      <color theme="0"/>
      <name val="Arial"/>
      <family val="2"/>
    </font>
    <font>
      <b/>
      <sz val="13"/>
      <color theme="1"/>
      <name val="Arial"/>
      <family val="2"/>
    </font>
    <font>
      <b/>
      <sz val="11"/>
      <color theme="0"/>
      <name val="Arial"/>
      <family val="2"/>
    </font>
    <font>
      <sz val="9"/>
      <color indexed="81"/>
      <name val="Tahoma"/>
      <family val="2"/>
    </font>
    <font>
      <b/>
      <sz val="9"/>
      <color indexed="81"/>
      <name val="Tahoma"/>
      <family val="2"/>
    </font>
    <font>
      <sz val="11"/>
      <color rgb="FFFF0000"/>
      <name val="Arial"/>
      <family val="2"/>
    </font>
    <font>
      <b/>
      <sz val="9"/>
      <name val="Arial"/>
      <family val="2"/>
    </font>
    <font>
      <sz val="11"/>
      <color indexed="8"/>
      <name val="Calibri"/>
      <family val="2"/>
    </font>
    <font>
      <b/>
      <sz val="14"/>
      <color theme="1"/>
      <name val="Arial"/>
      <family val="2"/>
    </font>
    <font>
      <b/>
      <sz val="12"/>
      <color theme="0"/>
      <name val="Arial"/>
      <family val="2"/>
    </font>
  </fonts>
  <fills count="13">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5"/>
        <bgColor indexed="64"/>
      </patternFill>
    </fill>
    <fill>
      <patternFill patternType="solid">
        <fgColor theme="4"/>
        <bgColor indexed="64"/>
      </patternFill>
    </fill>
    <fill>
      <patternFill patternType="solid">
        <fgColor rgb="FF00B0F0"/>
        <bgColor indexed="64"/>
      </patternFill>
    </fill>
    <fill>
      <patternFill patternType="solid">
        <fgColor indexed="9"/>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43">
    <border>
      <left/>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bottom/>
      <diagonal/>
    </border>
    <border>
      <left style="medium">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thin">
        <color indexed="64"/>
      </top>
      <bottom/>
      <diagonal/>
    </border>
  </borders>
  <cellStyleXfs count="3">
    <xf numFmtId="0" fontId="0" fillId="0" borderId="0"/>
    <xf numFmtId="9" fontId="1" fillId="0" borderId="0" applyFont="0" applyFill="0" applyBorder="0" applyAlignment="0" applyProtection="0"/>
    <xf numFmtId="0" fontId="16" fillId="0" borderId="0"/>
  </cellStyleXfs>
  <cellXfs count="149">
    <xf numFmtId="0" fontId="0" fillId="0" borderId="0" xfId="0"/>
    <xf numFmtId="0" fontId="0" fillId="0" borderId="0" xfId="0" applyAlignment="1">
      <alignment vertical="center"/>
    </xf>
    <xf numFmtId="0" fontId="3" fillId="0" borderId="0" xfId="0" applyFont="1" applyAlignment="1">
      <alignment horizontal="left" vertical="center"/>
    </xf>
    <xf numFmtId="49" fontId="4" fillId="0" borderId="1" xfId="0" applyNumberFormat="1" applyFont="1" applyBorder="1" applyAlignment="1" applyProtection="1">
      <alignment horizontal="left" vertical="center" wrapText="1"/>
      <protection locked="0"/>
    </xf>
    <xf numFmtId="49" fontId="4" fillId="0" borderId="2" xfId="0" applyNumberFormat="1" applyFont="1" applyBorder="1" applyAlignment="1" applyProtection="1">
      <alignment horizontal="left" vertical="center" wrapText="1"/>
      <protection locked="0"/>
    </xf>
    <xf numFmtId="49" fontId="4" fillId="0" borderId="3" xfId="0" applyNumberFormat="1" applyFont="1" applyBorder="1" applyAlignment="1" applyProtection="1">
      <alignment horizontal="left" vertical="center" wrapText="1"/>
      <protection locked="0"/>
    </xf>
    <xf numFmtId="0" fontId="5" fillId="2" borderId="4" xfId="0" applyFont="1" applyFill="1" applyBorder="1" applyAlignment="1" applyProtection="1">
      <alignment horizontal="center" vertical="center" wrapText="1"/>
    </xf>
    <xf numFmtId="49" fontId="6" fillId="0" borderId="5" xfId="0" applyNumberFormat="1" applyFont="1" applyBorder="1" applyAlignment="1" applyProtection="1">
      <alignment horizontal="left" vertical="center" wrapText="1"/>
      <protection locked="0"/>
    </xf>
    <xf numFmtId="49" fontId="6" fillId="0" borderId="2" xfId="0" applyNumberFormat="1" applyFont="1" applyBorder="1" applyAlignment="1" applyProtection="1">
      <alignment horizontal="left" vertical="center" wrapText="1"/>
      <protection locked="0"/>
    </xf>
    <xf numFmtId="49" fontId="6" fillId="0" borderId="3" xfId="0" applyNumberFormat="1" applyFont="1" applyBorder="1" applyAlignment="1" applyProtection="1">
      <alignment horizontal="left" vertical="center" wrapText="1"/>
      <protection locked="0"/>
    </xf>
    <xf numFmtId="0" fontId="5" fillId="2" borderId="6" xfId="0" applyFont="1" applyFill="1" applyBorder="1" applyAlignment="1" applyProtection="1">
      <alignment vertical="center" wrapText="1"/>
    </xf>
    <xf numFmtId="0" fontId="6" fillId="0" borderId="7" xfId="0" applyFont="1" applyBorder="1" applyAlignment="1" applyProtection="1">
      <alignment horizontal="justify" vertical="center" wrapText="1"/>
      <protection locked="0"/>
    </xf>
    <xf numFmtId="0" fontId="6" fillId="0" borderId="8" xfId="0" applyFont="1" applyBorder="1" applyAlignment="1" applyProtection="1">
      <alignment horizontal="justify" vertical="center" wrapText="1"/>
      <protection locked="0"/>
    </xf>
    <xf numFmtId="0" fontId="6" fillId="0" borderId="9" xfId="0" applyFont="1" applyBorder="1" applyAlignment="1" applyProtection="1">
      <alignment horizontal="justify" vertical="center" wrapText="1"/>
      <protection locked="0"/>
    </xf>
    <xf numFmtId="0" fontId="5" fillId="2" borderId="10" xfId="0" applyFont="1" applyFill="1" applyBorder="1" applyAlignment="1" applyProtection="1">
      <alignment vertical="center" wrapText="1"/>
    </xf>
    <xf numFmtId="0" fontId="6" fillId="0" borderId="11" xfId="0" applyFont="1" applyBorder="1" applyAlignment="1" applyProtection="1">
      <alignment horizontal="justify" vertical="center" wrapText="1"/>
      <protection locked="0"/>
    </xf>
    <xf numFmtId="0" fontId="6" fillId="0" borderId="12" xfId="0" applyFont="1" applyBorder="1" applyAlignment="1" applyProtection="1">
      <alignment horizontal="justify" vertical="center" wrapText="1"/>
      <protection locked="0"/>
    </xf>
    <xf numFmtId="0" fontId="5" fillId="2" borderId="13" xfId="0" applyFont="1" applyFill="1" applyBorder="1" applyAlignment="1" applyProtection="1">
      <alignment vertical="center" wrapText="1"/>
    </xf>
    <xf numFmtId="9" fontId="4" fillId="0" borderId="7" xfId="0" applyNumberFormat="1" applyFont="1" applyBorder="1" applyAlignment="1" applyProtection="1">
      <alignment horizontal="justify" vertical="center" wrapText="1"/>
      <protection locked="0"/>
    </xf>
    <xf numFmtId="9" fontId="4" fillId="0" borderId="8" xfId="0" applyNumberFormat="1" applyFont="1" applyBorder="1" applyAlignment="1" applyProtection="1">
      <alignment horizontal="justify" vertical="center" wrapText="1"/>
      <protection locked="0"/>
    </xf>
    <xf numFmtId="9" fontId="4" fillId="0" borderId="9" xfId="0" applyNumberFormat="1" applyFont="1" applyBorder="1" applyAlignment="1" applyProtection="1">
      <alignment horizontal="justify" vertical="center" wrapText="1"/>
      <protection locked="0"/>
    </xf>
    <xf numFmtId="0" fontId="7" fillId="0" borderId="0" xfId="0" applyFont="1" applyFill="1" applyAlignment="1">
      <alignment vertical="center"/>
    </xf>
    <xf numFmtId="0" fontId="4" fillId="0" borderId="11" xfId="0" applyNumberFormat="1" applyFont="1" applyFill="1" applyBorder="1" applyAlignment="1" applyProtection="1">
      <alignment horizontal="justify" vertical="center" wrapText="1"/>
      <protection locked="0"/>
    </xf>
    <xf numFmtId="0" fontId="4" fillId="0" borderId="12" xfId="0" applyNumberFormat="1" applyFont="1" applyFill="1" applyBorder="1" applyAlignment="1" applyProtection="1">
      <alignment horizontal="justify" vertical="center" wrapText="1"/>
      <protection locked="0"/>
    </xf>
    <xf numFmtId="9" fontId="4" fillId="0" borderId="12" xfId="0" applyNumberFormat="1" applyFont="1" applyFill="1" applyBorder="1" applyAlignment="1" applyProtection="1">
      <alignment horizontal="justify" vertical="center" wrapText="1"/>
      <protection locked="0"/>
    </xf>
    <xf numFmtId="0" fontId="4" fillId="3" borderId="7" xfId="0" applyFont="1" applyFill="1" applyBorder="1" applyAlignment="1" applyProtection="1">
      <alignment horizontal="justify" vertical="center" wrapText="1"/>
      <protection locked="0"/>
    </xf>
    <xf numFmtId="0" fontId="4" fillId="3" borderId="8" xfId="0" applyFont="1" applyFill="1" applyBorder="1" applyAlignment="1" applyProtection="1">
      <alignment horizontal="justify" vertical="center" wrapText="1"/>
      <protection locked="0"/>
    </xf>
    <xf numFmtId="0" fontId="4" fillId="3" borderId="9" xfId="0" applyFont="1" applyFill="1" applyBorder="1" applyAlignment="1" applyProtection="1">
      <alignment horizontal="justify" vertical="center" wrapText="1"/>
      <protection locked="0"/>
    </xf>
    <xf numFmtId="9" fontId="4" fillId="3" borderId="9" xfId="0" applyNumberFormat="1" applyFont="1" applyFill="1" applyBorder="1" applyAlignment="1" applyProtection="1">
      <alignment horizontal="justify" vertical="center" wrapText="1"/>
      <protection locked="0"/>
    </xf>
    <xf numFmtId="0" fontId="5" fillId="2" borderId="13" xfId="0" applyFont="1" applyFill="1" applyBorder="1" applyAlignment="1" applyProtection="1">
      <alignment vertical="center" wrapText="1"/>
    </xf>
    <xf numFmtId="0" fontId="4" fillId="0" borderId="7" xfId="0" applyFont="1" applyFill="1" applyBorder="1" applyAlignment="1" applyProtection="1">
      <alignment horizontal="justify" vertical="center" wrapText="1"/>
      <protection locked="0"/>
    </xf>
    <xf numFmtId="0" fontId="4" fillId="0" borderId="8" xfId="0" applyFont="1" applyFill="1" applyBorder="1" applyAlignment="1" applyProtection="1">
      <alignment horizontal="justify" vertical="center" wrapText="1"/>
      <protection locked="0"/>
    </xf>
    <xf numFmtId="0" fontId="4" fillId="0" borderId="9" xfId="0" applyFont="1" applyFill="1" applyBorder="1" applyAlignment="1" applyProtection="1">
      <alignment horizontal="justify" vertical="center" wrapText="1"/>
      <protection locked="0"/>
    </xf>
    <xf numFmtId="0" fontId="2" fillId="0" borderId="0" xfId="0" applyFont="1" applyAlignment="1">
      <alignment vertical="center"/>
    </xf>
    <xf numFmtId="0" fontId="0" fillId="0" borderId="0" xfId="0" applyFill="1" applyAlignment="1">
      <alignment vertical="center"/>
    </xf>
    <xf numFmtId="0" fontId="6" fillId="0" borderId="7" xfId="0" applyFont="1" applyFill="1" applyBorder="1" applyAlignment="1" applyProtection="1">
      <alignment horizontal="justify" vertical="center" wrapText="1"/>
      <protection locked="0"/>
    </xf>
    <xf numFmtId="0" fontId="6" fillId="0" borderId="8" xfId="0" applyFont="1" applyFill="1" applyBorder="1" applyAlignment="1" applyProtection="1">
      <alignment horizontal="justify" vertical="center" wrapText="1"/>
      <protection locked="0"/>
    </xf>
    <xf numFmtId="0" fontId="6" fillId="0" borderId="9" xfId="0" applyFont="1" applyFill="1" applyBorder="1" applyAlignment="1" applyProtection="1">
      <alignment horizontal="left" vertical="center"/>
      <protection locked="0"/>
    </xf>
    <xf numFmtId="0" fontId="5" fillId="2" borderId="13" xfId="0" applyFont="1" applyFill="1" applyBorder="1" applyAlignment="1" applyProtection="1">
      <alignment horizontal="left" vertical="center" wrapText="1"/>
    </xf>
    <xf numFmtId="0" fontId="8" fillId="2" borderId="13" xfId="0" applyFont="1" applyFill="1" applyBorder="1" applyAlignment="1">
      <alignment vertical="center"/>
    </xf>
    <xf numFmtId="0" fontId="4" fillId="0" borderId="11" xfId="0" applyFont="1" applyFill="1" applyBorder="1" applyAlignment="1" applyProtection="1">
      <alignment horizontal="justify" vertical="center" wrapText="1"/>
      <protection locked="0"/>
    </xf>
    <xf numFmtId="0" fontId="4" fillId="0" borderId="12" xfId="0" applyFont="1" applyFill="1" applyBorder="1" applyAlignment="1" applyProtection="1">
      <alignment horizontal="justify" vertical="center" wrapText="1"/>
      <protection locked="0"/>
    </xf>
    <xf numFmtId="0" fontId="5" fillId="2" borderId="13" xfId="0" applyFont="1" applyFill="1" applyBorder="1" applyAlignment="1">
      <alignment vertical="center"/>
    </xf>
    <xf numFmtId="0" fontId="0" fillId="0" borderId="0" xfId="0" applyAlignment="1">
      <alignment horizontal="left" vertical="center"/>
    </xf>
    <xf numFmtId="0" fontId="5" fillId="4" borderId="11"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0" fontId="4" fillId="3" borderId="7" xfId="0" applyFont="1" applyFill="1" applyBorder="1" applyAlignment="1" applyProtection="1">
      <alignment horizontal="justify" vertical="center"/>
    </xf>
    <xf numFmtId="0" fontId="4" fillId="3" borderId="8" xfId="0" applyFont="1" applyFill="1" applyBorder="1" applyAlignment="1" applyProtection="1">
      <alignment horizontal="justify" vertical="center"/>
    </xf>
    <xf numFmtId="0" fontId="4" fillId="3" borderId="9" xfId="0" applyFont="1" applyFill="1" applyBorder="1" applyAlignment="1" applyProtection="1">
      <alignment horizontal="justify" vertical="center"/>
    </xf>
    <xf numFmtId="0" fontId="5" fillId="3" borderId="12" xfId="0" applyFont="1" applyFill="1" applyBorder="1" applyAlignment="1">
      <alignment horizontal="left" vertical="center" wrapText="1"/>
    </xf>
    <xf numFmtId="0" fontId="8" fillId="2" borderId="13" xfId="0" applyFont="1" applyFill="1" applyBorder="1" applyAlignment="1">
      <alignment horizontal="left" vertical="center"/>
    </xf>
    <xf numFmtId="0" fontId="8" fillId="2" borderId="13" xfId="0" applyFont="1" applyFill="1" applyBorder="1" applyAlignment="1">
      <alignment horizontal="left" vertical="center"/>
    </xf>
    <xf numFmtId="0" fontId="5" fillId="3" borderId="12" xfId="0" applyFont="1" applyFill="1" applyBorder="1" applyAlignment="1">
      <alignment horizontal="left" vertical="center"/>
    </xf>
    <xf numFmtId="0" fontId="8" fillId="2" borderId="17" xfId="0" applyFont="1" applyFill="1" applyBorder="1" applyAlignment="1">
      <alignment horizontal="left" vertical="center"/>
    </xf>
    <xf numFmtId="0" fontId="8" fillId="3" borderId="18" xfId="0" applyFont="1" applyFill="1" applyBorder="1" applyAlignment="1" applyProtection="1">
      <alignment horizontal="left" vertical="center"/>
    </xf>
    <xf numFmtId="0" fontId="8" fillId="3" borderId="8" xfId="0" applyFont="1" applyFill="1" applyBorder="1" applyAlignment="1" applyProtection="1">
      <alignment horizontal="left" vertical="center"/>
    </xf>
    <xf numFmtId="0" fontId="8" fillId="3" borderId="9" xfId="0" applyFont="1" applyFill="1" applyBorder="1" applyAlignment="1" applyProtection="1">
      <alignment horizontal="left" vertical="center"/>
    </xf>
    <xf numFmtId="0" fontId="8" fillId="2" borderId="17" xfId="0" applyFont="1" applyFill="1" applyBorder="1" applyAlignment="1">
      <alignment horizontal="left" vertical="center" wrapText="1"/>
    </xf>
    <xf numFmtId="0" fontId="8" fillId="2" borderId="19"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21" xfId="0" applyFont="1" applyFill="1" applyBorder="1" applyAlignment="1">
      <alignment horizontal="center" vertical="center"/>
    </xf>
    <xf numFmtId="0" fontId="10" fillId="4" borderId="22" xfId="0" applyFont="1" applyFill="1" applyBorder="1" applyAlignment="1">
      <alignment horizontal="center" vertical="center"/>
    </xf>
    <xf numFmtId="0" fontId="6" fillId="3" borderId="23" xfId="0" applyFont="1" applyFill="1" applyBorder="1" applyAlignment="1">
      <alignment vertical="center"/>
    </xf>
    <xf numFmtId="0" fontId="0" fillId="3" borderId="0" xfId="0" applyFill="1" applyBorder="1" applyAlignment="1">
      <alignment vertical="center"/>
    </xf>
    <xf numFmtId="0" fontId="6" fillId="3" borderId="0" xfId="0" applyFont="1" applyFill="1" applyBorder="1" applyAlignment="1">
      <alignment vertical="center"/>
    </xf>
    <xf numFmtId="0" fontId="6" fillId="3" borderId="0" xfId="0" applyFont="1" applyFill="1" applyBorder="1" applyAlignment="1" applyProtection="1">
      <alignment vertical="center"/>
      <protection locked="0"/>
    </xf>
    <xf numFmtId="0" fontId="6" fillId="3" borderId="0" xfId="0" applyFont="1" applyFill="1" applyBorder="1" applyAlignment="1" applyProtection="1">
      <alignment horizontal="center" vertical="center"/>
      <protection locked="0"/>
    </xf>
    <xf numFmtId="0" fontId="0" fillId="0" borderId="24" xfId="0" applyBorder="1" applyAlignment="1">
      <alignment vertical="center"/>
    </xf>
    <xf numFmtId="0" fontId="0" fillId="0" borderId="12" xfId="0" applyBorder="1" applyAlignment="1">
      <alignment horizontal="center" vertical="center"/>
    </xf>
    <xf numFmtId="0" fontId="6" fillId="2" borderId="12" xfId="0" applyFont="1" applyFill="1" applyBorder="1" applyAlignment="1">
      <alignment horizontal="left" vertical="center"/>
    </xf>
    <xf numFmtId="0" fontId="0" fillId="0" borderId="0" xfId="0" applyBorder="1" applyAlignment="1">
      <alignment vertical="center"/>
    </xf>
    <xf numFmtId="0" fontId="6" fillId="3" borderId="12" xfId="0" applyFont="1" applyFill="1" applyBorder="1" applyAlignment="1" applyProtection="1">
      <alignment horizontal="center" vertical="center"/>
      <protection locked="0"/>
    </xf>
    <xf numFmtId="0" fontId="6" fillId="2" borderId="13" xfId="0" applyFont="1" applyFill="1" applyBorder="1" applyAlignment="1">
      <alignment horizontal="left" vertical="center"/>
    </xf>
    <xf numFmtId="0" fontId="6" fillId="3" borderId="25"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11" fillId="6" borderId="12" xfId="0" applyFont="1" applyFill="1" applyBorder="1" applyAlignment="1">
      <alignment horizontal="center" vertical="center"/>
    </xf>
    <xf numFmtId="0" fontId="11" fillId="7" borderId="12" xfId="0" applyFont="1" applyFill="1" applyBorder="1" applyAlignment="1">
      <alignment horizontal="center" vertical="center"/>
    </xf>
    <xf numFmtId="0" fontId="11" fillId="7" borderId="13" xfId="0" applyFont="1" applyFill="1" applyBorder="1" applyAlignment="1">
      <alignment horizontal="center" vertical="center"/>
    </xf>
    <xf numFmtId="0" fontId="9" fillId="3" borderId="23" xfId="0" applyFont="1" applyFill="1" applyBorder="1" applyAlignment="1">
      <alignment horizontal="center" vertical="center"/>
    </xf>
    <xf numFmtId="0" fontId="9" fillId="3" borderId="15"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16"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31" xfId="0" applyFont="1" applyFill="1" applyBorder="1" applyAlignment="1">
      <alignment horizontal="center" vertical="center"/>
    </xf>
    <xf numFmtId="0" fontId="6" fillId="3" borderId="32" xfId="0" applyFont="1" applyFill="1" applyBorder="1" applyAlignment="1">
      <alignment vertical="center"/>
    </xf>
    <xf numFmtId="0" fontId="6" fillId="3" borderId="33" xfId="0" applyFont="1" applyFill="1" applyBorder="1" applyAlignment="1">
      <alignment vertical="center"/>
    </xf>
    <xf numFmtId="0" fontId="0" fillId="0" borderId="33" xfId="0" applyBorder="1" applyAlignment="1">
      <alignment vertical="center"/>
    </xf>
    <xf numFmtId="0" fontId="6" fillId="3" borderId="34" xfId="0" applyFont="1" applyFill="1" applyBorder="1" applyAlignment="1">
      <alignment vertical="center"/>
    </xf>
    <xf numFmtId="0" fontId="6" fillId="3" borderId="35" xfId="0" applyFont="1" applyFill="1" applyBorder="1" applyAlignment="1">
      <alignment horizontal="center" vertical="center"/>
    </xf>
    <xf numFmtId="0" fontId="6" fillId="3" borderId="36" xfId="0" applyFont="1" applyFill="1" applyBorder="1" applyAlignment="1">
      <alignment horizontal="center" vertical="center"/>
    </xf>
    <xf numFmtId="0" fontId="6" fillId="3" borderId="37"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24"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33" xfId="0" applyFont="1" applyFill="1" applyBorder="1" applyAlignment="1">
      <alignment horizontal="center" vertical="center"/>
    </xf>
    <xf numFmtId="0" fontId="6" fillId="3" borderId="34" xfId="0" applyFont="1" applyFill="1" applyBorder="1" applyAlignment="1">
      <alignment horizontal="center" vertical="center"/>
    </xf>
    <xf numFmtId="0" fontId="0" fillId="0" borderId="0" xfId="0" applyBorder="1"/>
    <xf numFmtId="164" fontId="0" fillId="0" borderId="0" xfId="0" applyNumberFormat="1" applyBorder="1"/>
    <xf numFmtId="0" fontId="0" fillId="0" borderId="0" xfId="0" applyBorder="1" applyAlignment="1"/>
    <xf numFmtId="0" fontId="0" fillId="0" borderId="0" xfId="0" applyBorder="1" applyAlignment="1" applyProtection="1">
      <alignment vertical="center"/>
      <protection hidden="1"/>
    </xf>
    <xf numFmtId="0" fontId="0" fillId="0" borderId="0" xfId="0" applyAlignment="1"/>
    <xf numFmtId="0" fontId="4" fillId="0" borderId="38" xfId="0" applyFont="1" applyFill="1" applyBorder="1" applyAlignment="1">
      <alignment horizontal="justify" vertical="center"/>
    </xf>
    <xf numFmtId="0" fontId="4" fillId="0" borderId="38" xfId="0" applyFont="1" applyFill="1" applyBorder="1" applyAlignment="1">
      <alignment horizontal="justify" vertical="center" wrapText="1"/>
    </xf>
    <xf numFmtId="0" fontId="4" fillId="0" borderId="38" xfId="0" applyFont="1" applyBorder="1" applyAlignment="1">
      <alignment horizontal="center" vertical="center"/>
    </xf>
    <xf numFmtId="165" fontId="4" fillId="8" borderId="38" xfId="1" applyNumberFormat="1" applyFont="1" applyFill="1" applyBorder="1" applyAlignment="1" applyProtection="1">
      <alignment horizontal="center" vertical="center"/>
      <protection hidden="1"/>
    </xf>
    <xf numFmtId="9" fontId="4" fillId="0" borderId="38" xfId="1" applyFont="1" applyBorder="1" applyAlignment="1">
      <alignment horizontal="center" vertical="center"/>
    </xf>
    <xf numFmtId="3" fontId="14" fillId="9" borderId="38" xfId="0" applyNumberFormat="1" applyFont="1" applyFill="1" applyBorder="1" applyAlignment="1">
      <alignment horizontal="center" vertical="center"/>
    </xf>
    <xf numFmtId="0" fontId="4" fillId="0" borderId="38" xfId="0" applyFont="1" applyBorder="1" applyAlignment="1">
      <alignment horizontal="center" vertical="center" wrapText="1"/>
    </xf>
    <xf numFmtId="0" fontId="4" fillId="0" borderId="39" xfId="1" applyNumberFormat="1" applyFont="1" applyBorder="1" applyAlignment="1">
      <alignment horizontal="center" vertical="center"/>
    </xf>
    <xf numFmtId="0" fontId="4" fillId="0" borderId="40" xfId="1" applyNumberFormat="1" applyFont="1" applyBorder="1" applyAlignment="1">
      <alignment horizontal="center" vertical="center"/>
    </xf>
    <xf numFmtId="3" fontId="6" fillId="9" borderId="38" xfId="0" applyNumberFormat="1" applyFont="1" applyFill="1" applyBorder="1" applyAlignment="1">
      <alignment horizontal="center" vertical="center"/>
    </xf>
    <xf numFmtId="9" fontId="4" fillId="8" borderId="38" xfId="1" applyFont="1" applyFill="1" applyBorder="1" applyAlignment="1" applyProtection="1">
      <alignment horizontal="center" vertical="center"/>
      <protection hidden="1"/>
    </xf>
    <xf numFmtId="9" fontId="4" fillId="0" borderId="38" xfId="1" applyFont="1" applyFill="1" applyBorder="1" applyAlignment="1">
      <alignment horizontal="center" vertical="center"/>
    </xf>
    <xf numFmtId="0" fontId="4" fillId="0" borderId="41" xfId="0" applyFont="1" applyFill="1" applyBorder="1" applyAlignment="1">
      <alignment horizontal="justify" vertical="center" wrapText="1"/>
    </xf>
    <xf numFmtId="0" fontId="4" fillId="0" borderId="41" xfId="0" applyFont="1" applyBorder="1" applyAlignment="1">
      <alignment horizontal="center" vertical="center"/>
    </xf>
    <xf numFmtId="9" fontId="4" fillId="8" borderId="41" xfId="1" applyFont="1" applyFill="1" applyBorder="1" applyAlignment="1" applyProtection="1">
      <alignment horizontal="center" vertical="center"/>
      <protection hidden="1"/>
    </xf>
    <xf numFmtId="9" fontId="4" fillId="0" borderId="41" xfId="1" applyFont="1" applyBorder="1" applyAlignment="1">
      <alignment horizontal="center" vertical="center"/>
    </xf>
    <xf numFmtId="3" fontId="6" fillId="9" borderId="41" xfId="0" applyNumberFormat="1" applyFont="1" applyFill="1" applyBorder="1" applyAlignment="1">
      <alignment horizontal="center" vertical="center"/>
    </xf>
    <xf numFmtId="9" fontId="4" fillId="0" borderId="41" xfId="1" applyFont="1" applyFill="1" applyBorder="1" applyAlignment="1">
      <alignment horizontal="center" vertical="center"/>
    </xf>
    <xf numFmtId="0" fontId="4" fillId="0" borderId="42" xfId="1" applyNumberFormat="1" applyFont="1" applyBorder="1" applyAlignment="1">
      <alignment horizontal="center" vertical="center"/>
    </xf>
    <xf numFmtId="0" fontId="15" fillId="4" borderId="12" xfId="0" applyFont="1" applyFill="1" applyBorder="1" applyAlignment="1" applyProtection="1">
      <alignment horizontal="center" vertical="center" wrapText="1"/>
      <protection hidden="1"/>
    </xf>
    <xf numFmtId="0" fontId="15" fillId="4" borderId="12" xfId="0" applyFont="1" applyFill="1" applyBorder="1" applyAlignment="1" applyProtection="1">
      <alignment horizontal="center" vertical="center" wrapText="1"/>
      <protection hidden="1"/>
    </xf>
    <xf numFmtId="0" fontId="15" fillId="4" borderId="12" xfId="2" applyFont="1" applyFill="1" applyBorder="1" applyAlignment="1" applyProtection="1">
      <alignment horizontal="center" vertical="center" wrapText="1"/>
      <protection hidden="1"/>
    </xf>
    <xf numFmtId="0" fontId="0" fillId="0" borderId="28" xfId="0" applyBorder="1"/>
    <xf numFmtId="0" fontId="17" fillId="3" borderId="18" xfId="0" applyFont="1" applyFill="1" applyBorder="1" applyAlignment="1" applyProtection="1">
      <alignment horizontal="center" vertical="center" wrapText="1"/>
    </xf>
    <xf numFmtId="0" fontId="17" fillId="3" borderId="8" xfId="0" applyFont="1" applyFill="1" applyBorder="1" applyAlignment="1" applyProtection="1">
      <alignment horizontal="center" vertical="center" wrapText="1"/>
    </xf>
    <xf numFmtId="0" fontId="17" fillId="3" borderId="9" xfId="0" applyFont="1" applyFill="1" applyBorder="1" applyAlignment="1" applyProtection="1">
      <alignment horizontal="center" vertical="center" wrapText="1"/>
    </xf>
    <xf numFmtId="0" fontId="18" fillId="5" borderId="12" xfId="0" applyFont="1" applyFill="1" applyBorder="1" applyAlignment="1">
      <alignment horizontal="left" vertical="center"/>
    </xf>
    <xf numFmtId="9" fontId="0" fillId="0" borderId="0" xfId="0" applyNumberFormat="1" applyAlignment="1">
      <alignment horizontal="left" vertical="center"/>
    </xf>
    <xf numFmtId="0" fontId="0" fillId="0" borderId="0" xfId="0" applyAlignment="1">
      <alignment horizontal="right"/>
    </xf>
    <xf numFmtId="0" fontId="0" fillId="10" borderId="0" xfId="0" applyFill="1"/>
    <xf numFmtId="0" fontId="6" fillId="0" borderId="0" xfId="0" applyFont="1" applyBorder="1" applyAlignment="1">
      <alignment vertical="center"/>
    </xf>
    <xf numFmtId="0" fontId="0" fillId="11" borderId="0" xfId="0" applyFill="1"/>
    <xf numFmtId="0" fontId="0" fillId="12" borderId="0" xfId="0" applyFill="1"/>
    <xf numFmtId="0" fontId="0" fillId="0" borderId="0" xfId="0" applyAlignment="1">
      <alignment horizontal="center" vertical="center"/>
    </xf>
  </cellXfs>
  <cellStyles count="3">
    <cellStyle name="Normal" xfId="0" builtinId="0"/>
    <cellStyle name="Normal 2" xfId="2" xr:uid="{0F6C47F4-01CC-4649-A4DC-29BED70852AD}"/>
    <cellStyle name="Porcentaje" xfId="1" builtinId="5"/>
  </cellStyles>
  <dxfs count="22">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sz="1800"/>
            </a:pPr>
            <a:r>
              <a:rPr lang="es-CO" sz="1800"/>
              <a:t>Desempeño de Auditores Internos</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'Seg Calif audit'!$C$13:$C$24</c:f>
              <c:strCache>
                <c:ptCount val="10"/>
                <c:pt idx="0">
                  <c:v>Enero a  Marzo</c:v>
                </c:pt>
                <c:pt idx="3">
                  <c:v>Abril a Junio</c:v>
                </c:pt>
                <c:pt idx="6">
                  <c:v>Julio a Septiembre</c:v>
                </c:pt>
                <c:pt idx="9">
                  <c:v>Octubre a Diciembre</c:v>
                </c:pt>
              </c:strCache>
            </c:strRef>
          </c:cat>
          <c:val>
            <c:numRef>
              <c:f>'Seg Calif audit'!$D$13:$D$24</c:f>
              <c:numCache>
                <c:formatCode>0%</c:formatCode>
                <c:ptCount val="12"/>
                <c:pt idx="0">
                  <c:v>1</c:v>
                </c:pt>
                <c:pt idx="3">
                  <c:v>1</c:v>
                </c:pt>
                <c:pt idx="6">
                  <c:v>1</c:v>
                </c:pt>
                <c:pt idx="9">
                  <c:v>1</c:v>
                </c:pt>
              </c:numCache>
            </c:numRef>
          </c:val>
          <c:extLst>
            <c:ext xmlns:c16="http://schemas.microsoft.com/office/drawing/2014/chart" uri="{C3380CC4-5D6E-409C-BE32-E72D297353CC}">
              <c16:uniqueId val="{00000000-E2C0-4578-819E-A2035ACF0A9C}"/>
            </c:ext>
          </c:extLst>
        </c:ser>
        <c:ser>
          <c:idx val="1"/>
          <c:order val="1"/>
          <c:tx>
            <c:v>Resultado</c:v>
          </c:tx>
          <c:spPr>
            <a:solidFill>
              <a:srgbClr val="0070C0"/>
            </a:solidFill>
            <a:scene3d>
              <a:camera prst="orthographicFront"/>
              <a:lightRig rig="threePt" dir="t"/>
            </a:scene3d>
            <a:sp3d>
              <a:bevelT/>
            </a:sp3d>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'Seg Calif audit'!$C$13:$C$24</c:f>
              <c:strCache>
                <c:ptCount val="10"/>
                <c:pt idx="0">
                  <c:v>Enero a  Marzo</c:v>
                </c:pt>
                <c:pt idx="3">
                  <c:v>Abril a Junio</c:v>
                </c:pt>
                <c:pt idx="6">
                  <c:v>Julio a Septiembre</c:v>
                </c:pt>
                <c:pt idx="9">
                  <c:v>Octubre a Diciembre</c:v>
                </c:pt>
              </c:strCache>
            </c:strRef>
          </c:cat>
          <c:val>
            <c:numRef>
              <c:f>'Seg Calif audit'!$G$13:$G$24</c:f>
              <c:numCache>
                <c:formatCode>0%</c:formatCode>
                <c:ptCount val="12"/>
                <c:pt idx="0">
                  <c:v>1</c:v>
                </c:pt>
                <c:pt idx="3">
                  <c:v>1</c:v>
                </c:pt>
                <c:pt idx="6">
                  <c:v>1</c:v>
                </c:pt>
                <c:pt idx="9">
                  <c:v>0</c:v>
                </c:pt>
              </c:numCache>
            </c:numRef>
          </c:val>
          <c:extLst>
            <c:ext xmlns:c16="http://schemas.microsoft.com/office/drawing/2014/chart" uri="{C3380CC4-5D6E-409C-BE32-E72D297353CC}">
              <c16:uniqueId val="{00000001-E2C0-4578-819E-A2035ACF0A9C}"/>
            </c:ext>
          </c:extLst>
        </c:ser>
        <c:dLbls>
          <c:dLblPos val="outEnd"/>
          <c:showLegendKey val="0"/>
          <c:showVal val="1"/>
          <c:showCatName val="0"/>
          <c:showSerName val="0"/>
          <c:showPercent val="0"/>
          <c:showBubbleSize val="0"/>
        </c:dLbls>
        <c:gapWidth val="75"/>
        <c:overlap val="-25"/>
        <c:axId val="332701920"/>
        <c:axId val="332702480"/>
      </c:barChart>
      <c:catAx>
        <c:axId val="332701920"/>
        <c:scaling>
          <c:orientation val="minMax"/>
        </c:scaling>
        <c:delete val="0"/>
        <c:axPos val="b"/>
        <c:numFmt formatCode="General" sourceLinked="1"/>
        <c:majorTickMark val="none"/>
        <c:minorTickMark val="none"/>
        <c:tickLblPos val="nextTo"/>
        <c:txPr>
          <a:bodyPr/>
          <a:lstStyle/>
          <a:p>
            <a:pPr>
              <a:defRPr sz="1100"/>
            </a:pPr>
            <a:endParaRPr lang="es-CO"/>
          </a:p>
        </c:txPr>
        <c:crossAx val="332702480"/>
        <c:crosses val="autoZero"/>
        <c:auto val="1"/>
        <c:lblAlgn val="ctr"/>
        <c:lblOffset val="100"/>
        <c:noMultiLvlLbl val="0"/>
      </c:catAx>
      <c:valAx>
        <c:axId val="332702480"/>
        <c:scaling>
          <c:orientation val="minMax"/>
        </c:scaling>
        <c:delete val="0"/>
        <c:axPos val="l"/>
        <c:majorGridlines/>
        <c:numFmt formatCode="0%" sourceLinked="1"/>
        <c:majorTickMark val="none"/>
        <c:minorTickMark val="none"/>
        <c:tickLblPos val="nextTo"/>
        <c:txPr>
          <a:bodyPr/>
          <a:lstStyle/>
          <a:p>
            <a:pPr>
              <a:defRPr sz="1050"/>
            </a:pPr>
            <a:endParaRPr lang="es-CO"/>
          </a:p>
        </c:txPr>
        <c:crossAx val="332701920"/>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37D8456-826B-406F-9B99-7C71A91F7705}"/>
            </a:ext>
          </a:extLst>
        </xdr:cNvPr>
        <xdr:cNvGrpSpPr>
          <a:grpSpLocks/>
        </xdr:cNvGrpSpPr>
      </xdr:nvGrpSpPr>
      <xdr:grpSpPr bwMode="auto">
        <a:xfrm>
          <a:off x="369320" y="176894"/>
          <a:ext cx="10037422" cy="1698625"/>
          <a:chOff x="596900" y="2852737"/>
          <a:chExt cx="7950200" cy="1152527"/>
        </a:xfrm>
      </xdr:grpSpPr>
      <xdr:grpSp>
        <xdr:nvGrpSpPr>
          <xdr:cNvPr id="3" name="37 Grupo">
            <a:extLst>
              <a:ext uri="{FF2B5EF4-FFF2-40B4-BE49-F238E27FC236}">
                <a16:creationId xmlns:a16="http://schemas.microsoft.com/office/drawing/2014/main" id="{E9473A22-BE4C-4255-9540-2BFE2C152342}"/>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8D1371CD-71ED-419A-9CC5-B24F0D1562B6}"/>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28B2EC2B-C762-4CFC-8084-1751D02EE363}"/>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B0109657-217B-4BFD-8434-362D416D1DC2}"/>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6E7935DA-1654-4C55-BA0A-DCE057E0FC96}"/>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8EB819C1-5781-42CF-8596-E519F568509E}"/>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56C6B88B-450A-4A00-91EF-D1EA3F2FEA59}"/>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A6929877-EFD2-4715-B206-028C24133E7B}"/>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B1E89980-F94E-4B1C-BC0D-98403318CCB9}"/>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79C35A20-3D67-4A08-A152-D17D3495C4F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641EA0D1-A153-45C6-9048-C96A149DBEA6}"/>
            </a:ext>
          </a:extLst>
        </xdr:cNvPr>
        <xdr:cNvGrpSpPr>
          <a:grpSpLocks/>
        </xdr:cNvGrpSpPr>
      </xdr:nvGrpSpPr>
      <xdr:grpSpPr bwMode="auto">
        <a:xfrm>
          <a:off x="361950" y="381000"/>
          <a:ext cx="14239875" cy="1304925"/>
          <a:chOff x="596900" y="2852737"/>
          <a:chExt cx="7950200" cy="1152527"/>
        </a:xfrm>
      </xdr:grpSpPr>
      <xdr:grpSp>
        <xdr:nvGrpSpPr>
          <xdr:cNvPr id="3" name="37 Grupo">
            <a:extLst>
              <a:ext uri="{FF2B5EF4-FFF2-40B4-BE49-F238E27FC236}">
                <a16:creationId xmlns:a16="http://schemas.microsoft.com/office/drawing/2014/main" id="{6301E8D2-0546-4E38-9963-F215BBD1C11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32A52A5D-4D59-4EDC-91DD-5F31CA1D8DD2}"/>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2C0DDC8-B2B8-4019-BB50-9DD8C66CCE95}"/>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F988CBE1-C173-4C40-8949-50B64CAFA306}"/>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C9888525-F194-4E60-9483-51C94B7310FA}"/>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B1D76BDC-9040-4B00-89F0-950738515859}"/>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EF65D1C-814F-4963-AFFA-277E16BCE15D}"/>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B8737F47-BE3C-4CE8-B47A-E45F22F4819A}"/>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7A99D0FC-06CB-4EE5-B941-3D40824A3F06}"/>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200F292F-57D1-4FD2-A1B9-449D2658B9A2}"/>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D8770C73-EE00-42B4-9916-1D0D3343C1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0671-CC38-4B45-87B8-3843E61D9A52}">
  <sheetPr>
    <tabColor rgb="FFFF99CC"/>
  </sheetPr>
  <dimension ref="B1:N58"/>
  <sheetViews>
    <sheetView showGridLines="0" tabSelected="1" topLeftCell="A8" zoomScale="75" zoomScaleNormal="75" workbookViewId="0">
      <selection activeCell="K16" sqref="K16:L18"/>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109"/>
      <c r="C2" s="108"/>
      <c r="D2" s="108"/>
      <c r="E2" s="108"/>
      <c r="F2" s="108"/>
      <c r="G2" s="108"/>
      <c r="H2" s="108"/>
      <c r="I2" s="108"/>
      <c r="J2" s="108"/>
      <c r="K2" s="108"/>
      <c r="L2" s="108"/>
      <c r="M2" s="107"/>
    </row>
    <row r="3" spans="2:13" x14ac:dyDescent="0.25">
      <c r="B3" s="106"/>
      <c r="C3" s="105"/>
      <c r="D3" s="105"/>
      <c r="E3" s="105"/>
      <c r="F3" s="105"/>
      <c r="G3" s="105"/>
      <c r="H3" s="105"/>
      <c r="I3" s="105"/>
      <c r="J3" s="105"/>
      <c r="K3" s="105"/>
      <c r="L3" s="105"/>
      <c r="M3" s="104"/>
    </row>
    <row r="4" spans="2:13" x14ac:dyDescent="0.25">
      <c r="B4" s="106"/>
      <c r="C4" s="105"/>
      <c r="D4" s="105"/>
      <c r="E4" s="105"/>
      <c r="F4" s="105"/>
      <c r="G4" s="105"/>
      <c r="H4" s="105"/>
      <c r="I4" s="105"/>
      <c r="J4" s="105"/>
      <c r="K4" s="105"/>
      <c r="L4" s="105"/>
      <c r="M4" s="104"/>
    </row>
    <row r="5" spans="2:13" x14ac:dyDescent="0.25">
      <c r="B5" s="106"/>
      <c r="C5" s="105"/>
      <c r="D5" s="105"/>
      <c r="E5" s="105"/>
      <c r="F5" s="105"/>
      <c r="G5" s="105"/>
      <c r="H5" s="105"/>
      <c r="I5" s="105"/>
      <c r="J5" s="105"/>
      <c r="K5" s="105"/>
      <c r="L5" s="105"/>
      <c r="M5" s="104"/>
    </row>
    <row r="6" spans="2:13" x14ac:dyDescent="0.25">
      <c r="B6" s="106"/>
      <c r="C6" s="105"/>
      <c r="D6" s="105"/>
      <c r="E6" s="105"/>
      <c r="F6" s="105"/>
      <c r="G6" s="105"/>
      <c r="H6" s="105"/>
      <c r="I6" s="105"/>
      <c r="J6" s="105"/>
      <c r="K6" s="105"/>
      <c r="L6" s="105"/>
      <c r="M6" s="104"/>
    </row>
    <row r="7" spans="2:13" x14ac:dyDescent="0.25">
      <c r="B7" s="106"/>
      <c r="C7" s="105"/>
      <c r="D7" s="105"/>
      <c r="E7" s="105"/>
      <c r="F7" s="105"/>
      <c r="G7" s="105"/>
      <c r="H7" s="105"/>
      <c r="I7" s="105"/>
      <c r="J7" s="105"/>
      <c r="K7" s="105"/>
      <c r="L7" s="105"/>
      <c r="M7" s="104"/>
    </row>
    <row r="8" spans="2:13" x14ac:dyDescent="0.25">
      <c r="B8" s="106"/>
      <c r="C8" s="105"/>
      <c r="D8" s="105"/>
      <c r="E8" s="105"/>
      <c r="F8" s="105"/>
      <c r="G8" s="105"/>
      <c r="H8" s="105"/>
      <c r="I8" s="105"/>
      <c r="J8" s="105"/>
      <c r="K8" s="105"/>
      <c r="L8" s="105"/>
      <c r="M8" s="104"/>
    </row>
    <row r="9" spans="2:13" x14ac:dyDescent="0.25">
      <c r="B9" s="106"/>
      <c r="C9" s="105"/>
      <c r="D9" s="105"/>
      <c r="E9" s="105"/>
      <c r="F9" s="105"/>
      <c r="G9" s="105"/>
      <c r="H9" s="105"/>
      <c r="I9" s="105"/>
      <c r="J9" s="105"/>
      <c r="K9" s="105"/>
      <c r="L9" s="105"/>
      <c r="M9" s="104"/>
    </row>
    <row r="10" spans="2:13" ht="15.75" thickBot="1" x14ac:dyDescent="0.3">
      <c r="B10" s="103"/>
      <c r="C10" s="102"/>
      <c r="D10" s="102"/>
      <c r="E10" s="102"/>
      <c r="F10" s="102"/>
      <c r="G10" s="102"/>
      <c r="H10" s="102"/>
      <c r="I10" s="102"/>
      <c r="J10" s="102"/>
      <c r="K10" s="102"/>
      <c r="L10" s="102"/>
      <c r="M10" s="101"/>
    </row>
    <row r="11" spans="2:13" ht="12.75" customHeight="1" x14ac:dyDescent="0.25">
      <c r="B11" s="100"/>
      <c r="C11" s="98"/>
      <c r="D11" s="98"/>
      <c r="E11" s="98"/>
      <c r="F11" s="99"/>
      <c r="G11" s="98"/>
      <c r="H11" s="98"/>
      <c r="I11" s="98"/>
      <c r="J11" s="98"/>
      <c r="K11" s="98"/>
      <c r="L11" s="98"/>
      <c r="M11" s="97"/>
    </row>
    <row r="12" spans="2:13" ht="23.25" customHeight="1" x14ac:dyDescent="0.25">
      <c r="B12" s="96" t="s">
        <v>73</v>
      </c>
      <c r="C12" s="95"/>
      <c r="D12" s="95"/>
      <c r="E12" s="95"/>
      <c r="F12" s="95"/>
      <c r="G12" s="95"/>
      <c r="H12" s="95"/>
      <c r="I12" s="95"/>
      <c r="J12" s="95"/>
      <c r="K12" s="95"/>
      <c r="L12" s="95"/>
      <c r="M12" s="94"/>
    </row>
    <row r="13" spans="2:13" ht="15.75" customHeight="1" x14ac:dyDescent="0.25">
      <c r="B13" s="93"/>
      <c r="C13" s="91"/>
      <c r="D13" s="92"/>
      <c r="E13" s="92"/>
      <c r="F13" s="91"/>
      <c r="G13" s="91"/>
      <c r="H13" s="91"/>
      <c r="I13" s="92"/>
      <c r="J13" s="92"/>
      <c r="K13" s="91"/>
      <c r="L13" s="91"/>
      <c r="M13" s="90"/>
    </row>
    <row r="14" spans="2:13" ht="12.75" customHeight="1" x14ac:dyDescent="0.25">
      <c r="B14" s="89" t="s">
        <v>72</v>
      </c>
      <c r="C14" s="88"/>
      <c r="D14" s="72"/>
      <c r="E14" s="72"/>
      <c r="F14" s="87" t="s">
        <v>71</v>
      </c>
      <c r="G14" s="87"/>
      <c r="H14" s="87"/>
      <c r="I14" s="72"/>
      <c r="J14" s="72"/>
      <c r="K14" s="87" t="s">
        <v>70</v>
      </c>
      <c r="L14" s="87"/>
      <c r="M14" s="70"/>
    </row>
    <row r="15" spans="2:13" ht="12.75" customHeight="1" x14ac:dyDescent="0.25">
      <c r="B15" s="89"/>
      <c r="C15" s="88"/>
      <c r="D15" s="72"/>
      <c r="E15" s="72"/>
      <c r="F15" s="87"/>
      <c r="G15" s="87"/>
      <c r="H15" s="87"/>
      <c r="I15" s="72"/>
      <c r="J15" s="72"/>
      <c r="K15" s="87"/>
      <c r="L15" s="87"/>
      <c r="M15" s="70"/>
    </row>
    <row r="16" spans="2:13" ht="14.25" customHeight="1" x14ac:dyDescent="0.25">
      <c r="B16" s="80" t="s">
        <v>69</v>
      </c>
      <c r="C16" s="79"/>
      <c r="D16" s="78"/>
      <c r="E16" s="78"/>
      <c r="F16" s="77" t="s">
        <v>68</v>
      </c>
      <c r="G16" s="76"/>
      <c r="H16" s="76"/>
      <c r="I16" s="78"/>
      <c r="J16" s="72"/>
      <c r="K16" s="86" t="s">
        <v>67</v>
      </c>
      <c r="L16" s="85"/>
      <c r="M16" s="70"/>
    </row>
    <row r="17" spans="2:13" x14ac:dyDescent="0.25">
      <c r="B17" s="80" t="s">
        <v>66</v>
      </c>
      <c r="C17" s="79" t="s">
        <v>65</v>
      </c>
      <c r="D17" s="78"/>
      <c r="E17" s="78"/>
      <c r="F17" s="77" t="s">
        <v>64</v>
      </c>
      <c r="G17" s="76" t="s">
        <v>63</v>
      </c>
      <c r="H17" s="76"/>
      <c r="I17" s="78"/>
      <c r="J17" s="72"/>
      <c r="K17" s="84"/>
      <c r="L17" s="83"/>
      <c r="M17" s="70"/>
    </row>
    <row r="18" spans="2:13" x14ac:dyDescent="0.25">
      <c r="B18" s="80" t="s">
        <v>62</v>
      </c>
      <c r="C18" s="79"/>
      <c r="D18" s="78"/>
      <c r="E18" s="78"/>
      <c r="F18" s="77" t="s">
        <v>61</v>
      </c>
      <c r="G18" s="76"/>
      <c r="H18" s="76"/>
      <c r="I18" s="78"/>
      <c r="J18" s="72"/>
      <c r="K18" s="82"/>
      <c r="L18" s="81"/>
      <c r="M18" s="70"/>
    </row>
    <row r="19" spans="2:13" x14ac:dyDescent="0.25">
      <c r="B19" s="80" t="s">
        <v>60</v>
      </c>
      <c r="C19" s="79"/>
      <c r="D19" s="78"/>
      <c r="E19" s="78"/>
      <c r="F19" s="77" t="s">
        <v>59</v>
      </c>
      <c r="G19" s="76"/>
      <c r="H19" s="76"/>
      <c r="I19" s="72"/>
      <c r="J19" s="71"/>
      <c r="K19" s="71"/>
      <c r="L19" s="71"/>
      <c r="M19" s="70"/>
    </row>
    <row r="20" spans="2:13" ht="10.5" customHeight="1" x14ac:dyDescent="0.25">
      <c r="B20" s="75"/>
      <c r="C20" s="74"/>
      <c r="D20" s="72"/>
      <c r="E20" s="72"/>
      <c r="F20" s="72"/>
      <c r="G20" s="72"/>
      <c r="H20" s="73"/>
      <c r="I20" s="72"/>
      <c r="J20" s="71"/>
      <c r="K20" s="71"/>
      <c r="L20" s="71"/>
      <c r="M20" s="70"/>
    </row>
    <row r="21" spans="2:13" ht="17.25" customHeight="1" x14ac:dyDescent="0.25">
      <c r="B21" s="69" t="s">
        <v>58</v>
      </c>
      <c r="C21" s="68"/>
      <c r="D21" s="68"/>
      <c r="E21" s="68"/>
      <c r="F21" s="68"/>
      <c r="G21" s="68"/>
      <c r="H21" s="68"/>
      <c r="I21" s="68"/>
      <c r="J21" s="68"/>
      <c r="K21" s="68"/>
      <c r="L21" s="68"/>
      <c r="M21" s="67"/>
    </row>
    <row r="22" spans="2:13" ht="14.25" customHeight="1" x14ac:dyDescent="0.25">
      <c r="B22" s="66"/>
      <c r="C22" s="65"/>
      <c r="D22" s="65"/>
      <c r="E22" s="65"/>
      <c r="F22" s="65"/>
      <c r="G22" s="65"/>
      <c r="H22" s="65"/>
      <c r="I22" s="65"/>
      <c r="J22" s="65"/>
      <c r="K22" s="65"/>
      <c r="L22" s="65"/>
      <c r="M22" s="64"/>
    </row>
    <row r="23" spans="2:13" ht="20.100000000000001" customHeight="1" x14ac:dyDescent="0.25">
      <c r="B23" s="63" t="s">
        <v>57</v>
      </c>
      <c r="C23" s="60" t="s">
        <v>39</v>
      </c>
      <c r="D23" s="59"/>
      <c r="E23" s="59"/>
      <c r="F23" s="58"/>
      <c r="G23" s="52" t="s">
        <v>5</v>
      </c>
      <c r="H23" s="51"/>
      <c r="I23" s="51"/>
      <c r="J23" s="51"/>
      <c r="K23" s="51"/>
      <c r="L23" s="51"/>
      <c r="M23" s="50"/>
    </row>
    <row r="24" spans="2:13" ht="20.100000000000001" customHeight="1" x14ac:dyDescent="0.25">
      <c r="B24" s="62"/>
      <c r="C24" s="60" t="s">
        <v>56</v>
      </c>
      <c r="D24" s="59"/>
      <c r="E24" s="59"/>
      <c r="F24" s="58"/>
      <c r="G24" s="52" t="s">
        <v>5</v>
      </c>
      <c r="H24" s="51"/>
      <c r="I24" s="51"/>
      <c r="J24" s="51"/>
      <c r="K24" s="51"/>
      <c r="L24" s="51"/>
      <c r="M24" s="50"/>
    </row>
    <row r="25" spans="2:13" ht="20.100000000000001" customHeight="1" x14ac:dyDescent="0.25">
      <c r="B25" s="62"/>
      <c r="C25" s="60" t="s">
        <v>55</v>
      </c>
      <c r="D25" s="59"/>
      <c r="E25" s="59"/>
      <c r="F25" s="58"/>
      <c r="G25" s="52" t="s">
        <v>5</v>
      </c>
      <c r="H25" s="51"/>
      <c r="I25" s="51"/>
      <c r="J25" s="51"/>
      <c r="K25" s="51"/>
      <c r="L25" s="51"/>
      <c r="M25" s="50"/>
    </row>
    <row r="26" spans="2:13" ht="20.100000000000001" customHeight="1" x14ac:dyDescent="0.25">
      <c r="B26" s="62"/>
      <c r="C26" s="60" t="s">
        <v>54</v>
      </c>
      <c r="D26" s="59"/>
      <c r="E26" s="59"/>
      <c r="F26" s="58"/>
      <c r="G26" s="52" t="s">
        <v>5</v>
      </c>
      <c r="H26" s="51"/>
      <c r="I26" s="51"/>
      <c r="J26" s="51"/>
      <c r="K26" s="51"/>
      <c r="L26" s="51"/>
      <c r="M26" s="50"/>
    </row>
    <row r="27" spans="2:13" ht="20.100000000000001" customHeight="1" x14ac:dyDescent="0.25">
      <c r="B27" s="63" t="s">
        <v>53</v>
      </c>
      <c r="C27" s="60" t="s">
        <v>52</v>
      </c>
      <c r="D27" s="59"/>
      <c r="E27" s="59"/>
      <c r="F27" s="58"/>
      <c r="G27" s="52" t="s">
        <v>51</v>
      </c>
      <c r="H27" s="51"/>
      <c r="I27" s="51"/>
      <c r="J27" s="51"/>
      <c r="K27" s="51"/>
      <c r="L27" s="51"/>
      <c r="M27" s="50"/>
    </row>
    <row r="28" spans="2:13" ht="20.100000000000001" customHeight="1" x14ac:dyDescent="0.25">
      <c r="B28" s="62"/>
      <c r="C28" s="60" t="s">
        <v>50</v>
      </c>
      <c r="D28" s="59"/>
      <c r="E28" s="59"/>
      <c r="F28" s="58"/>
      <c r="G28" s="52" t="s">
        <v>49</v>
      </c>
      <c r="H28" s="51"/>
      <c r="I28" s="51"/>
      <c r="J28" s="51"/>
      <c r="K28" s="51"/>
      <c r="L28" s="51"/>
      <c r="M28" s="50"/>
    </row>
    <row r="29" spans="2:13" ht="20.100000000000001" customHeight="1" x14ac:dyDescent="0.25">
      <c r="B29" s="62"/>
      <c r="C29" s="60" t="s">
        <v>48</v>
      </c>
      <c r="D29" s="59"/>
      <c r="E29" s="59"/>
      <c r="F29" s="58"/>
      <c r="G29" s="52" t="s">
        <v>47</v>
      </c>
      <c r="H29" s="51"/>
      <c r="I29" s="51"/>
      <c r="J29" s="51"/>
      <c r="K29" s="51"/>
      <c r="L29" s="51"/>
      <c r="M29" s="50"/>
    </row>
    <row r="30" spans="2:13" ht="30" customHeight="1" x14ac:dyDescent="0.25">
      <c r="B30" s="61"/>
      <c r="C30" s="60" t="s">
        <v>46</v>
      </c>
      <c r="D30" s="59"/>
      <c r="E30" s="59"/>
      <c r="F30" s="58"/>
      <c r="G30" s="52" t="s">
        <v>45</v>
      </c>
      <c r="H30" s="51"/>
      <c r="I30" s="51"/>
      <c r="J30" s="51"/>
      <c r="K30" s="51"/>
      <c r="L30" s="51"/>
      <c r="M30" s="50"/>
    </row>
    <row r="31" spans="2:13" ht="20.100000000000001" customHeight="1" x14ac:dyDescent="0.25">
      <c r="B31" s="57" t="s">
        <v>44</v>
      </c>
      <c r="C31" s="56" t="s">
        <v>43</v>
      </c>
      <c r="D31" s="56"/>
      <c r="E31" s="56"/>
      <c r="F31" s="56"/>
      <c r="G31" s="52" t="s">
        <v>5</v>
      </c>
      <c r="H31" s="51"/>
      <c r="I31" s="51"/>
      <c r="J31" s="51"/>
      <c r="K31" s="51"/>
      <c r="L31" s="51"/>
      <c r="M31" s="50"/>
    </row>
    <row r="32" spans="2:13" ht="20.100000000000001" customHeight="1" x14ac:dyDescent="0.25">
      <c r="B32" s="55"/>
      <c r="C32" s="56" t="s">
        <v>42</v>
      </c>
      <c r="D32" s="56"/>
      <c r="E32" s="56"/>
      <c r="F32" s="56"/>
      <c r="G32" s="52" t="s">
        <v>5</v>
      </c>
      <c r="H32" s="51"/>
      <c r="I32" s="51"/>
      <c r="J32" s="51"/>
      <c r="K32" s="51"/>
      <c r="L32" s="51"/>
      <c r="M32" s="50"/>
    </row>
    <row r="33" spans="2:14" ht="30" customHeight="1" x14ac:dyDescent="0.25">
      <c r="B33" s="55"/>
      <c r="C33" s="53" t="s">
        <v>41</v>
      </c>
      <c r="D33" s="53"/>
      <c r="E33" s="53"/>
      <c r="F33" s="53"/>
      <c r="G33" s="52" t="s">
        <v>5</v>
      </c>
      <c r="H33" s="51"/>
      <c r="I33" s="51"/>
      <c r="J33" s="51"/>
      <c r="K33" s="51"/>
      <c r="L33" s="51"/>
      <c r="M33" s="50"/>
    </row>
    <row r="34" spans="2:14" ht="20.100000000000001" customHeight="1" x14ac:dyDescent="0.25">
      <c r="B34" s="54" t="s">
        <v>40</v>
      </c>
      <c r="C34" s="53" t="s">
        <v>39</v>
      </c>
      <c r="D34" s="53"/>
      <c r="E34" s="53"/>
      <c r="F34" s="53"/>
      <c r="G34" s="52" t="s">
        <v>5</v>
      </c>
      <c r="H34" s="51"/>
      <c r="I34" s="51"/>
      <c r="J34" s="51"/>
      <c r="K34" s="51"/>
      <c r="L34" s="51"/>
      <c r="M34" s="50"/>
    </row>
    <row r="35" spans="2:14" s="43" customFormat="1" ht="28.5" customHeight="1" x14ac:dyDescent="0.25">
      <c r="B35" s="49" t="s">
        <v>38</v>
      </c>
      <c r="C35" s="48"/>
      <c r="D35" s="48"/>
      <c r="E35" s="48"/>
      <c r="F35" s="48"/>
      <c r="G35" s="48"/>
      <c r="H35" s="48"/>
      <c r="I35" s="48"/>
      <c r="J35" s="48"/>
      <c r="K35" s="48"/>
      <c r="L35" s="48"/>
      <c r="M35" s="47"/>
    </row>
    <row r="36" spans="2:14" s="43" customFormat="1" ht="24.75" customHeight="1" x14ac:dyDescent="0.25">
      <c r="B36" s="46" t="s">
        <v>37</v>
      </c>
      <c r="C36" s="45" t="s">
        <v>36</v>
      </c>
      <c r="D36" s="45"/>
      <c r="E36" s="45"/>
      <c r="F36" s="45"/>
      <c r="G36" s="45"/>
      <c r="H36" s="45"/>
      <c r="I36" s="45"/>
      <c r="J36" s="45"/>
      <c r="K36" s="45"/>
      <c r="L36" s="45"/>
      <c r="M36" s="44"/>
    </row>
    <row r="37" spans="2:14" ht="20.100000000000001" customHeight="1" x14ac:dyDescent="0.25">
      <c r="B37" s="42" t="s">
        <v>35</v>
      </c>
      <c r="C37" s="41" t="s">
        <v>34</v>
      </c>
      <c r="D37" s="41"/>
      <c r="E37" s="41"/>
      <c r="F37" s="41"/>
      <c r="G37" s="41"/>
      <c r="H37" s="41"/>
      <c r="I37" s="41"/>
      <c r="J37" s="41"/>
      <c r="K37" s="41"/>
      <c r="L37" s="41"/>
      <c r="M37" s="40"/>
    </row>
    <row r="38" spans="2:14" ht="20.100000000000001" customHeight="1" x14ac:dyDescent="0.25">
      <c r="B38" s="39" t="s">
        <v>33</v>
      </c>
      <c r="C38" s="27" t="s">
        <v>5</v>
      </c>
      <c r="D38" s="26"/>
      <c r="E38" s="26"/>
      <c r="F38" s="26"/>
      <c r="G38" s="26"/>
      <c r="H38" s="26"/>
      <c r="I38" s="26"/>
      <c r="J38" s="26"/>
      <c r="K38" s="26"/>
      <c r="L38" s="26"/>
      <c r="M38" s="25"/>
    </row>
    <row r="39" spans="2:14" ht="42.75" customHeight="1" x14ac:dyDescent="0.25">
      <c r="B39" s="39" t="s">
        <v>32</v>
      </c>
      <c r="C39" s="27" t="s">
        <v>31</v>
      </c>
      <c r="D39" s="26"/>
      <c r="E39" s="26"/>
      <c r="F39" s="26"/>
      <c r="G39" s="26"/>
      <c r="H39" s="26"/>
      <c r="I39" s="26"/>
      <c r="J39" s="26"/>
      <c r="K39" s="26"/>
      <c r="L39" s="26"/>
      <c r="M39" s="25"/>
    </row>
    <row r="40" spans="2:14" ht="20.100000000000001" customHeight="1" x14ac:dyDescent="0.25">
      <c r="B40" s="38" t="s">
        <v>30</v>
      </c>
      <c r="C40" s="16" t="s">
        <v>29</v>
      </c>
      <c r="D40" s="16"/>
      <c r="E40" s="16"/>
      <c r="F40" s="16"/>
      <c r="G40" s="16"/>
      <c r="H40" s="16"/>
      <c r="I40" s="16"/>
      <c r="J40" s="16"/>
      <c r="K40" s="16"/>
      <c r="L40" s="16"/>
      <c r="M40" s="15"/>
    </row>
    <row r="41" spans="2:14" ht="88.5" customHeight="1" x14ac:dyDescent="0.25">
      <c r="B41" s="38" t="s">
        <v>28</v>
      </c>
      <c r="C41" s="13" t="s">
        <v>27</v>
      </c>
      <c r="D41" s="12"/>
      <c r="E41" s="12"/>
      <c r="F41" s="12"/>
      <c r="G41" s="12"/>
      <c r="H41" s="12"/>
      <c r="I41" s="12"/>
      <c r="J41" s="12"/>
      <c r="K41" s="12"/>
      <c r="L41" s="12"/>
      <c r="M41" s="11"/>
    </row>
    <row r="42" spans="2:14" ht="20.100000000000001" customHeight="1" x14ac:dyDescent="0.25">
      <c r="B42" s="38" t="s">
        <v>26</v>
      </c>
      <c r="C42" s="37" t="s">
        <v>25</v>
      </c>
      <c r="D42" s="36"/>
      <c r="E42" s="36"/>
      <c r="F42" s="36"/>
      <c r="G42" s="36"/>
      <c r="H42" s="36"/>
      <c r="I42" s="36"/>
      <c r="J42" s="36"/>
      <c r="K42" s="36"/>
      <c r="L42" s="36"/>
      <c r="M42" s="35"/>
      <c r="N42" s="34"/>
    </row>
    <row r="43" spans="2:14" ht="20.100000000000001" customHeight="1" x14ac:dyDescent="0.25">
      <c r="B43" s="17" t="s">
        <v>24</v>
      </c>
      <c r="C43" s="16" t="s">
        <v>23</v>
      </c>
      <c r="D43" s="16"/>
      <c r="E43" s="16"/>
      <c r="F43" s="16"/>
      <c r="G43" s="16"/>
      <c r="H43" s="16"/>
      <c r="I43" s="16"/>
      <c r="J43" s="16"/>
      <c r="K43" s="16"/>
      <c r="L43" s="16"/>
      <c r="M43" s="15"/>
    </row>
    <row r="44" spans="2:14" ht="20.100000000000001" customHeight="1" x14ac:dyDescent="0.25">
      <c r="B44" s="17" t="s">
        <v>22</v>
      </c>
      <c r="C44" s="13" t="s">
        <v>21</v>
      </c>
      <c r="D44" s="12"/>
      <c r="E44" s="12"/>
      <c r="F44" s="12"/>
      <c r="G44" s="12"/>
      <c r="H44" s="12"/>
      <c r="I44" s="12"/>
      <c r="J44" s="12"/>
      <c r="K44" s="12"/>
      <c r="L44" s="12"/>
      <c r="M44" s="11"/>
    </row>
    <row r="45" spans="2:14" ht="20.100000000000001" customHeight="1" x14ac:dyDescent="0.25">
      <c r="B45" s="29" t="s">
        <v>20</v>
      </c>
      <c r="C45" s="32" t="s">
        <v>19</v>
      </c>
      <c r="D45" s="31"/>
      <c r="E45" s="31"/>
      <c r="F45" s="31"/>
      <c r="G45" s="31"/>
      <c r="H45" s="31"/>
      <c r="I45" s="31"/>
      <c r="J45" s="31"/>
      <c r="K45" s="31"/>
      <c r="L45" s="31"/>
      <c r="M45" s="30"/>
      <c r="N45" s="33"/>
    </row>
    <row r="46" spans="2:14" ht="20.100000000000001" customHeight="1" x14ac:dyDescent="0.25">
      <c r="B46" s="29"/>
      <c r="C46" s="32" t="s">
        <v>18</v>
      </c>
      <c r="D46" s="31"/>
      <c r="E46" s="31"/>
      <c r="F46" s="31"/>
      <c r="G46" s="31"/>
      <c r="H46" s="31"/>
      <c r="I46" s="31"/>
      <c r="J46" s="31"/>
      <c r="K46" s="31"/>
      <c r="L46" s="31"/>
      <c r="M46" s="30"/>
    </row>
    <row r="47" spans="2:14" ht="20.100000000000001" customHeight="1" x14ac:dyDescent="0.25">
      <c r="B47" s="29"/>
      <c r="C47" s="13" t="s">
        <v>17</v>
      </c>
      <c r="D47" s="12"/>
      <c r="E47" s="12"/>
      <c r="F47" s="12"/>
      <c r="G47" s="12"/>
      <c r="H47" s="12"/>
      <c r="I47" s="12"/>
      <c r="J47" s="12"/>
      <c r="K47" s="12"/>
      <c r="L47" s="12"/>
      <c r="M47" s="11"/>
    </row>
    <row r="48" spans="2:14" ht="20.100000000000001" customHeight="1" x14ac:dyDescent="0.25">
      <c r="B48" s="17" t="s">
        <v>16</v>
      </c>
      <c r="C48" s="28" t="s">
        <v>5</v>
      </c>
      <c r="D48" s="26"/>
      <c r="E48" s="26"/>
      <c r="F48" s="26"/>
      <c r="G48" s="26"/>
      <c r="H48" s="26"/>
      <c r="I48" s="26"/>
      <c r="J48" s="26"/>
      <c r="K48" s="26"/>
      <c r="L48" s="26"/>
      <c r="M48" s="25"/>
    </row>
    <row r="49" spans="2:14" ht="20.100000000000001" customHeight="1" x14ac:dyDescent="0.25">
      <c r="B49" s="17" t="s">
        <v>15</v>
      </c>
      <c r="C49" s="27" t="s">
        <v>5</v>
      </c>
      <c r="D49" s="26"/>
      <c r="E49" s="26"/>
      <c r="F49" s="26"/>
      <c r="G49" s="26"/>
      <c r="H49" s="26"/>
      <c r="I49" s="26"/>
      <c r="J49" s="26"/>
      <c r="K49" s="26"/>
      <c r="L49" s="26"/>
      <c r="M49" s="25"/>
    </row>
    <row r="50" spans="2:14" ht="20.100000000000001" customHeight="1" x14ac:dyDescent="0.25">
      <c r="B50" s="17" t="s">
        <v>14</v>
      </c>
      <c r="C50" s="27" t="s">
        <v>5</v>
      </c>
      <c r="D50" s="26"/>
      <c r="E50" s="26"/>
      <c r="F50" s="26"/>
      <c r="G50" s="26"/>
      <c r="H50" s="26"/>
      <c r="I50" s="26"/>
      <c r="J50" s="26"/>
      <c r="K50" s="26"/>
      <c r="L50" s="26"/>
      <c r="M50" s="25"/>
    </row>
    <row r="51" spans="2:14" ht="20.100000000000001" customHeight="1" x14ac:dyDescent="0.25">
      <c r="B51" s="17" t="s">
        <v>13</v>
      </c>
      <c r="C51" s="24">
        <v>1</v>
      </c>
      <c r="D51" s="23"/>
      <c r="E51" s="23"/>
      <c r="F51" s="23"/>
      <c r="G51" s="23"/>
      <c r="H51" s="23"/>
      <c r="I51" s="23"/>
      <c r="J51" s="23"/>
      <c r="K51" s="23"/>
      <c r="L51" s="23"/>
      <c r="M51" s="22"/>
      <c r="N51" s="21"/>
    </row>
    <row r="52" spans="2:14" ht="30" customHeight="1" x14ac:dyDescent="0.25">
      <c r="B52" s="17" t="s">
        <v>12</v>
      </c>
      <c r="C52" s="20" t="s">
        <v>11</v>
      </c>
      <c r="D52" s="19"/>
      <c r="E52" s="19"/>
      <c r="F52" s="19"/>
      <c r="G52" s="19"/>
      <c r="H52" s="19"/>
      <c r="I52" s="19"/>
      <c r="J52" s="19"/>
      <c r="K52" s="19"/>
      <c r="L52" s="19"/>
      <c r="M52" s="18"/>
    </row>
    <row r="53" spans="2:14" ht="20.100000000000001" customHeight="1" x14ac:dyDescent="0.25">
      <c r="B53" s="17" t="s">
        <v>10</v>
      </c>
      <c r="C53" s="16" t="s">
        <v>9</v>
      </c>
      <c r="D53" s="16"/>
      <c r="E53" s="16"/>
      <c r="F53" s="16"/>
      <c r="G53" s="16"/>
      <c r="H53" s="16"/>
      <c r="I53" s="16"/>
      <c r="J53" s="16"/>
      <c r="K53" s="16"/>
      <c r="L53" s="16"/>
      <c r="M53" s="15"/>
    </row>
    <row r="54" spans="2:14" ht="20.100000000000001" customHeight="1" x14ac:dyDescent="0.25">
      <c r="B54" s="17" t="s">
        <v>8</v>
      </c>
      <c r="C54" s="16" t="s">
        <v>7</v>
      </c>
      <c r="D54" s="16"/>
      <c r="E54" s="16"/>
      <c r="F54" s="16"/>
      <c r="G54" s="16"/>
      <c r="H54" s="16"/>
      <c r="I54" s="16"/>
      <c r="J54" s="16"/>
      <c r="K54" s="16"/>
      <c r="L54" s="16"/>
      <c r="M54" s="15"/>
    </row>
    <row r="55" spans="2:14" ht="20.100000000000001" customHeight="1" x14ac:dyDescent="0.25">
      <c r="B55" s="14" t="s">
        <v>6</v>
      </c>
      <c r="C55" s="13" t="s">
        <v>5</v>
      </c>
      <c r="D55" s="12"/>
      <c r="E55" s="12"/>
      <c r="F55" s="12"/>
      <c r="G55" s="12"/>
      <c r="H55" s="12"/>
      <c r="I55" s="12"/>
      <c r="J55" s="12"/>
      <c r="K55" s="12"/>
      <c r="L55" s="12"/>
      <c r="M55" s="11"/>
    </row>
    <row r="56" spans="2:14" ht="45" customHeight="1" thickBot="1" x14ac:dyDescent="0.3">
      <c r="B56" s="10" t="s">
        <v>4</v>
      </c>
      <c r="C56" s="9" t="s">
        <v>3</v>
      </c>
      <c r="D56" s="8"/>
      <c r="E56" s="8"/>
      <c r="F56" s="8"/>
      <c r="G56" s="7"/>
      <c r="H56" s="6" t="s">
        <v>2</v>
      </c>
      <c r="I56" s="6"/>
      <c r="J56" s="6"/>
      <c r="K56" s="5" t="s">
        <v>1</v>
      </c>
      <c r="L56" s="4"/>
      <c r="M56" s="3"/>
    </row>
    <row r="57" spans="2:14" ht="9" customHeight="1" x14ac:dyDescent="0.25"/>
    <row r="58" spans="2:14" ht="15.75" x14ac:dyDescent="0.25">
      <c r="B58" s="2" t="s">
        <v>0</v>
      </c>
      <c r="C58" s="2"/>
      <c r="D58" s="2"/>
      <c r="E58" s="2"/>
      <c r="F58" s="2"/>
      <c r="G58" s="2"/>
      <c r="H58" s="2"/>
      <c r="I58" s="2"/>
      <c r="J58" s="2"/>
      <c r="K58" s="2"/>
      <c r="L58" s="2"/>
      <c r="M58" s="2"/>
    </row>
  </sheetData>
  <mergeCells count="63">
    <mergeCell ref="C52:M52"/>
    <mergeCell ref="C53:M53"/>
    <mergeCell ref="C54:M54"/>
    <mergeCell ref="C55:M55"/>
    <mergeCell ref="C56:G56"/>
    <mergeCell ref="H56:J56"/>
    <mergeCell ref="K56:M56"/>
    <mergeCell ref="C39:M39"/>
    <mergeCell ref="C40:M40"/>
    <mergeCell ref="C41:M41"/>
    <mergeCell ref="C43:M43"/>
    <mergeCell ref="C44:M44"/>
    <mergeCell ref="B58:M58"/>
    <mergeCell ref="C48:M48"/>
    <mergeCell ref="C49:M49"/>
    <mergeCell ref="C50:M50"/>
    <mergeCell ref="C51:M51"/>
    <mergeCell ref="B45:B47"/>
    <mergeCell ref="C45:M45"/>
    <mergeCell ref="C46:M46"/>
    <mergeCell ref="C47:M47"/>
    <mergeCell ref="C34:F34"/>
    <mergeCell ref="G34:M34"/>
    <mergeCell ref="B35:M35"/>
    <mergeCell ref="C36:M36"/>
    <mergeCell ref="C37:M37"/>
    <mergeCell ref="C38:M38"/>
    <mergeCell ref="B31:B33"/>
    <mergeCell ref="C31:F31"/>
    <mergeCell ref="G31:M31"/>
    <mergeCell ref="C32:F32"/>
    <mergeCell ref="G32:M32"/>
    <mergeCell ref="C33:F33"/>
    <mergeCell ref="G33:M33"/>
    <mergeCell ref="G26:M26"/>
    <mergeCell ref="B27:B30"/>
    <mergeCell ref="C27:F27"/>
    <mergeCell ref="G27:M27"/>
    <mergeCell ref="C28:F28"/>
    <mergeCell ref="G28:M28"/>
    <mergeCell ref="C29:F29"/>
    <mergeCell ref="G29:M29"/>
    <mergeCell ref="C30:F30"/>
    <mergeCell ref="G30:M30"/>
    <mergeCell ref="G19:H19"/>
    <mergeCell ref="B21:M22"/>
    <mergeCell ref="B23:B26"/>
    <mergeCell ref="C23:F23"/>
    <mergeCell ref="G23:M23"/>
    <mergeCell ref="C24:F24"/>
    <mergeCell ref="G24:M24"/>
    <mergeCell ref="C25:F25"/>
    <mergeCell ref="G25:M25"/>
    <mergeCell ref="C26:F26"/>
    <mergeCell ref="G16:H16"/>
    <mergeCell ref="K16:L18"/>
    <mergeCell ref="G17:H17"/>
    <mergeCell ref="G18:H18"/>
    <mergeCell ref="B2:M10"/>
    <mergeCell ref="B12:M12"/>
    <mergeCell ref="B14:C15"/>
    <mergeCell ref="F14:H15"/>
    <mergeCell ref="K14:L15"/>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8BF04-7D2E-42F1-AE55-BFF0CC9FC52B}">
  <sheetPr>
    <tabColor rgb="FFFF99CC"/>
  </sheetPr>
  <dimension ref="B3:P47"/>
  <sheetViews>
    <sheetView showGridLines="0" topLeftCell="A15" zoomScale="75" zoomScaleNormal="75" workbookViewId="0">
      <selection activeCell="K16" sqref="K16:L18"/>
    </sheetView>
  </sheetViews>
  <sheetFormatPr baseColWidth="10" defaultColWidth="14.140625" defaultRowHeight="15" x14ac:dyDescent="0.25"/>
  <cols>
    <col min="1" max="1" width="5.42578125" customWidth="1"/>
    <col min="2" max="2" width="11.5703125" customWidth="1"/>
    <col min="3" max="7" width="17.42578125" customWidth="1"/>
    <col min="8" max="8" width="9.42578125" customWidth="1"/>
    <col min="9" max="9" width="12.42578125" customWidth="1"/>
    <col min="10" max="10" width="52.140625" customWidth="1"/>
    <col min="11" max="11" width="40.7109375" customWidth="1"/>
    <col min="12" max="13" width="12.5703125" customWidth="1"/>
    <col min="14" max="14" width="6.42578125" customWidth="1"/>
    <col min="15" max="254" width="11.42578125" customWidth="1"/>
    <col min="255" max="255" width="18.140625" customWidth="1"/>
    <col min="256" max="256" width="13.7109375" customWidth="1"/>
  </cols>
  <sheetData>
    <row r="3" spans="2:16" x14ac:dyDescent="0.25">
      <c r="B3" s="72"/>
      <c r="C3" s="72"/>
      <c r="D3" s="72"/>
      <c r="E3" s="145"/>
      <c r="F3" s="145"/>
      <c r="G3" s="145"/>
      <c r="H3" s="145"/>
      <c r="I3" s="145"/>
      <c r="J3" s="145"/>
      <c r="K3" s="1"/>
    </row>
    <row r="4" spans="2:16" x14ac:dyDescent="0.25">
      <c r="B4" s="72"/>
      <c r="C4" s="72"/>
      <c r="D4" s="72"/>
      <c r="E4" s="145"/>
      <c r="F4" s="145"/>
      <c r="G4" s="145"/>
      <c r="H4" s="145"/>
      <c r="I4" s="145"/>
      <c r="J4" s="145"/>
      <c r="K4" s="1"/>
    </row>
    <row r="5" spans="2:16" x14ac:dyDescent="0.25">
      <c r="B5" s="72"/>
      <c r="C5" s="72"/>
      <c r="D5" s="72"/>
      <c r="E5" s="145"/>
      <c r="F5" s="145"/>
      <c r="G5" s="145"/>
      <c r="H5" s="145"/>
      <c r="I5" s="145"/>
      <c r="J5" s="145"/>
      <c r="K5" s="1"/>
    </row>
    <row r="6" spans="2:16" ht="18" customHeight="1" x14ac:dyDescent="0.25">
      <c r="B6" s="72"/>
      <c r="C6" s="72"/>
      <c r="D6" s="72"/>
      <c r="E6" s="145"/>
      <c r="F6" s="145"/>
      <c r="G6" s="145"/>
      <c r="H6" s="145"/>
      <c r="I6" s="145"/>
      <c r="J6" s="145"/>
      <c r="K6" s="1"/>
      <c r="M6" s="148" t="s">
        <v>98</v>
      </c>
      <c r="N6" s="148"/>
      <c r="O6" s="148"/>
    </row>
    <row r="7" spans="2:16" x14ac:dyDescent="0.25">
      <c r="B7" s="72"/>
      <c r="C7" s="72"/>
      <c r="D7" s="72"/>
      <c r="E7" s="145"/>
      <c r="F7" s="145"/>
      <c r="G7" s="145"/>
      <c r="H7" s="145"/>
      <c r="I7" s="145"/>
      <c r="J7" s="145"/>
      <c r="K7" s="1"/>
      <c r="M7" s="147" t="s">
        <v>97</v>
      </c>
      <c r="N7" s="143" t="s">
        <v>96</v>
      </c>
      <c r="O7" s="142">
        <v>0.9</v>
      </c>
    </row>
    <row r="8" spans="2:16" x14ac:dyDescent="0.25">
      <c r="B8" s="145"/>
      <c r="C8" s="145"/>
      <c r="D8" s="145"/>
      <c r="E8" s="145"/>
      <c r="F8" s="145"/>
      <c r="G8" s="145"/>
      <c r="H8" s="145"/>
      <c r="I8" s="145"/>
      <c r="J8" s="145"/>
      <c r="K8" s="1"/>
      <c r="M8" s="146" t="s">
        <v>95</v>
      </c>
      <c r="N8" s="143" t="s">
        <v>94</v>
      </c>
      <c r="O8" s="43" t="s">
        <v>93</v>
      </c>
    </row>
    <row r="9" spans="2:16" ht="18.75" customHeight="1" x14ac:dyDescent="0.25">
      <c r="B9" s="145"/>
      <c r="C9" s="145"/>
      <c r="D9" s="145"/>
      <c r="E9" s="145"/>
      <c r="F9" s="145"/>
      <c r="G9" s="145"/>
      <c r="H9" s="145"/>
      <c r="I9" s="145"/>
      <c r="J9" s="145"/>
      <c r="K9" s="1"/>
      <c r="L9" s="110"/>
      <c r="M9" s="144" t="s">
        <v>92</v>
      </c>
      <c r="N9" s="143" t="s">
        <v>91</v>
      </c>
      <c r="O9" s="142">
        <v>0.7</v>
      </c>
    </row>
    <row r="10" spans="2:16" ht="24" customHeight="1" x14ac:dyDescent="0.25">
      <c r="B10" s="141" t="s">
        <v>90</v>
      </c>
      <c r="C10" s="141"/>
      <c r="D10" s="141"/>
      <c r="E10" s="140" t="str">
        <f>'Form Calif audit'!C37</f>
        <v>Desempeño de auditores internos</v>
      </c>
      <c r="F10" s="139"/>
      <c r="G10" s="139"/>
      <c r="H10" s="139"/>
      <c r="I10" s="139"/>
      <c r="J10" s="139"/>
      <c r="K10" s="138"/>
      <c r="L10" s="137"/>
    </row>
    <row r="11" spans="2:16" ht="10.5" customHeight="1" x14ac:dyDescent="0.25">
      <c r="L11" s="110"/>
    </row>
    <row r="12" spans="2:16" ht="84.75" customHeight="1" x14ac:dyDescent="0.25">
      <c r="B12" s="136" t="s">
        <v>89</v>
      </c>
      <c r="C12" s="136" t="s">
        <v>88</v>
      </c>
      <c r="D12" s="136" t="s">
        <v>87</v>
      </c>
      <c r="E12" s="134" t="str">
        <f>'Form Calif audit'!C45</f>
        <v>V1 = Número de auditores internos calificados con puntaje igual o superior a 3,4</v>
      </c>
      <c r="F12" s="134" t="str">
        <f>'Form Calif audit'!C46</f>
        <v>V2 = Número total auditores con calificación recibida</v>
      </c>
      <c r="G12" s="134" t="s">
        <v>86</v>
      </c>
      <c r="H12" s="135" t="s">
        <v>85</v>
      </c>
      <c r="I12" s="135"/>
      <c r="J12" s="134" t="s">
        <v>84</v>
      </c>
      <c r="K12" s="134" t="s">
        <v>83</v>
      </c>
      <c r="L12" s="110"/>
    </row>
    <row r="13" spans="2:16" ht="20.25" customHeight="1" x14ac:dyDescent="0.25">
      <c r="B13" s="133">
        <v>2018</v>
      </c>
      <c r="C13" s="132" t="s">
        <v>82</v>
      </c>
      <c r="D13" s="130">
        <v>1</v>
      </c>
      <c r="E13" s="131">
        <v>30</v>
      </c>
      <c r="F13" s="131">
        <v>30</v>
      </c>
      <c r="G13" s="130">
        <f>(E13/F13)*100%</f>
        <v>1</v>
      </c>
      <c r="H13" s="129">
        <f>IF(G13="","",G13/D13)</f>
        <v>1</v>
      </c>
      <c r="I13" s="128" t="str">
        <f>IF(H13&lt;$O$9,"Critico",IF(H13&lt;$O$7,"Medio",IF(H13="","","Satisfactorio")))</f>
        <v>Satisfactorio</v>
      </c>
      <c r="J13" s="127" t="s">
        <v>81</v>
      </c>
      <c r="K13" s="115"/>
      <c r="L13" s="110"/>
    </row>
    <row r="14" spans="2:16" ht="20.25" customHeight="1" x14ac:dyDescent="0.25">
      <c r="B14" s="123"/>
      <c r="C14" s="126"/>
      <c r="D14" s="119"/>
      <c r="E14" s="124"/>
      <c r="F14" s="124"/>
      <c r="G14" s="119"/>
      <c r="H14" s="125"/>
      <c r="I14" s="117"/>
      <c r="J14" s="116"/>
      <c r="K14" s="115"/>
      <c r="L14" s="110"/>
      <c r="M14" s="114"/>
      <c r="N14" s="114"/>
      <c r="O14" s="114"/>
      <c r="P14" s="114"/>
    </row>
    <row r="15" spans="2:16" ht="20.25" customHeight="1" x14ac:dyDescent="0.25">
      <c r="B15" s="123"/>
      <c r="C15" s="126"/>
      <c r="D15" s="119"/>
      <c r="E15" s="124"/>
      <c r="F15" s="124"/>
      <c r="G15" s="119"/>
      <c r="H15" s="125"/>
      <c r="I15" s="117"/>
      <c r="J15" s="116"/>
      <c r="K15" s="115"/>
      <c r="L15" s="110"/>
      <c r="M15" s="114"/>
      <c r="N15" s="114"/>
      <c r="O15" s="114"/>
      <c r="P15" s="114"/>
    </row>
    <row r="16" spans="2:16" ht="20.25" customHeight="1" x14ac:dyDescent="0.25">
      <c r="B16" s="123"/>
      <c r="C16" s="117" t="s">
        <v>80</v>
      </c>
      <c r="D16" s="119">
        <v>1</v>
      </c>
      <c r="E16" s="124">
        <v>29</v>
      </c>
      <c r="F16" s="124">
        <v>29</v>
      </c>
      <c r="G16" s="119">
        <f>(E16/F16)*100%</f>
        <v>1</v>
      </c>
      <c r="H16" s="118">
        <f>IF(G16="","",G16/D16)</f>
        <v>1</v>
      </c>
      <c r="I16" s="117" t="str">
        <f>IF(H16&lt;$O$9,"Critico",IF(H16&lt;$O$7,"Medio",IF(H16="","","Satisfactorio")))</f>
        <v>Satisfactorio</v>
      </c>
      <c r="J16" s="116" t="s">
        <v>79</v>
      </c>
      <c r="K16" s="115"/>
      <c r="L16" s="110"/>
      <c r="M16" s="114"/>
      <c r="N16" s="114"/>
      <c r="O16" s="114"/>
      <c r="P16" s="114"/>
    </row>
    <row r="17" spans="2:16" ht="20.25" customHeight="1" x14ac:dyDescent="0.25">
      <c r="B17" s="123"/>
      <c r="C17" s="117"/>
      <c r="D17" s="119"/>
      <c r="E17" s="124"/>
      <c r="F17" s="124"/>
      <c r="G17" s="119"/>
      <c r="H17" s="118"/>
      <c r="I17" s="117"/>
      <c r="J17" s="116"/>
      <c r="K17" s="115"/>
      <c r="L17" s="110"/>
      <c r="M17" s="114"/>
      <c r="N17" s="114"/>
      <c r="O17" s="114"/>
      <c r="P17" s="114"/>
    </row>
    <row r="18" spans="2:16" ht="20.25" customHeight="1" x14ac:dyDescent="0.25">
      <c r="B18" s="123"/>
      <c r="C18" s="117"/>
      <c r="D18" s="119"/>
      <c r="E18" s="124"/>
      <c r="F18" s="124"/>
      <c r="G18" s="119"/>
      <c r="H18" s="118"/>
      <c r="I18" s="117"/>
      <c r="J18" s="116"/>
      <c r="K18" s="115"/>
      <c r="L18" s="110"/>
      <c r="M18" s="114"/>
      <c r="N18" s="114"/>
      <c r="O18" s="114"/>
      <c r="P18" s="114"/>
    </row>
    <row r="19" spans="2:16" ht="20.25" customHeight="1" x14ac:dyDescent="0.25">
      <c r="B19" s="123"/>
      <c r="C19" s="121" t="s">
        <v>78</v>
      </c>
      <c r="D19" s="119">
        <v>1</v>
      </c>
      <c r="E19" s="124">
        <v>27</v>
      </c>
      <c r="F19" s="124">
        <v>27</v>
      </c>
      <c r="G19" s="119">
        <f>(E19/F19)*100%</f>
        <v>1</v>
      </c>
      <c r="H19" s="118">
        <f>IF(G19="","",G19/D19)</f>
        <v>1</v>
      </c>
      <c r="I19" s="117" t="str">
        <f>IF(H19&lt;$O$9,"Critico",IF(H19&lt;$O$7,"Medio",IF(H19="","","Satisfactorio")))</f>
        <v>Satisfactorio</v>
      </c>
      <c r="J19" s="116" t="s">
        <v>77</v>
      </c>
      <c r="K19" s="115"/>
      <c r="L19" s="110"/>
      <c r="M19" s="114"/>
      <c r="N19" s="114"/>
      <c r="O19" s="114"/>
      <c r="P19" s="114"/>
    </row>
    <row r="20" spans="2:16" ht="20.25" customHeight="1" x14ac:dyDescent="0.25">
      <c r="B20" s="123"/>
      <c r="C20" s="121"/>
      <c r="D20" s="119"/>
      <c r="E20" s="124"/>
      <c r="F20" s="124"/>
      <c r="G20" s="119"/>
      <c r="H20" s="118"/>
      <c r="I20" s="117"/>
      <c r="J20" s="116"/>
      <c r="K20" s="115"/>
      <c r="L20" s="110"/>
      <c r="M20" s="114"/>
      <c r="N20" s="114"/>
      <c r="O20" s="114"/>
      <c r="P20" s="114"/>
    </row>
    <row r="21" spans="2:16" ht="20.25" customHeight="1" x14ac:dyDescent="0.25">
      <c r="B21" s="123"/>
      <c r="C21" s="121"/>
      <c r="D21" s="119"/>
      <c r="E21" s="124"/>
      <c r="F21" s="124"/>
      <c r="G21" s="119"/>
      <c r="H21" s="118"/>
      <c r="I21" s="117"/>
      <c r="J21" s="116"/>
      <c r="K21" s="115"/>
      <c r="L21" s="110"/>
      <c r="M21" s="114"/>
      <c r="N21" s="114"/>
      <c r="O21" s="114"/>
      <c r="P21" s="114"/>
    </row>
    <row r="22" spans="2:16" ht="78" customHeight="1" x14ac:dyDescent="0.25">
      <c r="B22" s="123"/>
      <c r="C22" s="121" t="s">
        <v>76</v>
      </c>
      <c r="D22" s="119">
        <v>1</v>
      </c>
      <c r="E22" s="120"/>
      <c r="F22" s="120"/>
      <c r="G22" s="119" t="e">
        <f>(E22/F22)*100%</f>
        <v>#DIV/0!</v>
      </c>
      <c r="H22" s="118" t="e">
        <f>IF(G22="","",G22/D22)</f>
        <v>#DIV/0!</v>
      </c>
      <c r="I22" s="117" t="e">
        <f>IF(H22&lt;$O$9,"Critico",IF(H22&lt;$O$7,"Medio",IF(H22="","","Satisfactorio")))</f>
        <v>#DIV/0!</v>
      </c>
      <c r="J22" s="116" t="s">
        <v>75</v>
      </c>
      <c r="K22" s="115" t="s">
        <v>74</v>
      </c>
      <c r="L22" s="110"/>
      <c r="M22" s="114"/>
      <c r="N22" s="114"/>
      <c r="O22" s="114"/>
      <c r="P22" s="114"/>
    </row>
    <row r="23" spans="2:16" ht="78" customHeight="1" x14ac:dyDescent="0.25">
      <c r="B23" s="123"/>
      <c r="C23" s="121"/>
      <c r="D23" s="119"/>
      <c r="E23" s="120"/>
      <c r="F23" s="120"/>
      <c r="G23" s="119"/>
      <c r="H23" s="118"/>
      <c r="I23" s="117"/>
      <c r="J23" s="116"/>
      <c r="K23" s="115"/>
      <c r="L23" s="110"/>
      <c r="M23" s="114"/>
      <c r="N23" s="114"/>
      <c r="O23" s="114"/>
      <c r="P23" s="114"/>
    </row>
    <row r="24" spans="2:16" ht="78" customHeight="1" x14ac:dyDescent="0.25">
      <c r="B24" s="122"/>
      <c r="C24" s="121"/>
      <c r="D24" s="119"/>
      <c r="E24" s="120"/>
      <c r="F24" s="120"/>
      <c r="G24" s="119"/>
      <c r="H24" s="118"/>
      <c r="I24" s="117"/>
      <c r="J24" s="116"/>
      <c r="K24" s="115"/>
      <c r="L24" s="110"/>
      <c r="M24" s="114"/>
      <c r="N24" s="114"/>
      <c r="O24" s="114"/>
      <c r="P24" s="114"/>
    </row>
    <row r="25" spans="2:16" x14ac:dyDescent="0.25">
      <c r="C25" s="113"/>
      <c r="D25" s="113"/>
      <c r="E25" s="113"/>
      <c r="F25" s="113"/>
      <c r="G25" s="113"/>
      <c r="H25" s="113"/>
      <c r="I25" s="113"/>
      <c r="J25" s="113"/>
      <c r="K25" s="113"/>
      <c r="L25" s="110"/>
      <c r="M25" s="114"/>
      <c r="N25" s="114"/>
      <c r="O25" s="114"/>
      <c r="P25" s="114"/>
    </row>
    <row r="26" spans="2:16" x14ac:dyDescent="0.25">
      <c r="B26" s="113"/>
      <c r="C26" s="113"/>
      <c r="D26" s="113"/>
      <c r="E26" s="113"/>
      <c r="F26" s="113"/>
      <c r="G26" s="113"/>
      <c r="H26" s="113"/>
      <c r="I26" s="113"/>
      <c r="J26" s="113"/>
      <c r="K26" s="113"/>
      <c r="L26" s="110"/>
      <c r="M26" s="114"/>
      <c r="N26" s="114"/>
      <c r="O26" s="114"/>
      <c r="P26" s="114"/>
    </row>
    <row r="27" spans="2:16" x14ac:dyDescent="0.25">
      <c r="B27" s="113"/>
      <c r="C27" s="113"/>
      <c r="D27" s="113"/>
      <c r="E27" s="113"/>
      <c r="F27" s="113"/>
      <c r="G27" s="113"/>
      <c r="H27" s="113"/>
      <c r="I27" s="113"/>
      <c r="J27" s="113"/>
      <c r="K27" s="113"/>
      <c r="L27" s="110"/>
      <c r="M27" s="114"/>
      <c r="N27" s="114"/>
      <c r="O27" s="114"/>
      <c r="P27" s="114"/>
    </row>
    <row r="28" spans="2:16" x14ac:dyDescent="0.25">
      <c r="B28" s="113"/>
      <c r="C28" s="113"/>
      <c r="D28" s="113"/>
      <c r="E28" s="113"/>
      <c r="F28" s="113"/>
      <c r="G28" s="113"/>
      <c r="H28" s="113"/>
      <c r="I28" s="113"/>
      <c r="J28" s="113"/>
      <c r="K28" s="113"/>
      <c r="L28" s="110"/>
      <c r="M28" s="114"/>
      <c r="N28" s="114"/>
      <c r="O28" s="114"/>
      <c r="P28" s="114"/>
    </row>
    <row r="29" spans="2:16" x14ac:dyDescent="0.25">
      <c r="B29" s="113"/>
      <c r="C29" s="113"/>
      <c r="D29" s="113"/>
      <c r="E29" s="113"/>
      <c r="F29" s="113"/>
      <c r="G29" s="113"/>
      <c r="H29" s="113"/>
      <c r="I29" s="113"/>
      <c r="J29" s="113"/>
      <c r="K29" s="113"/>
      <c r="L29" s="110"/>
      <c r="M29" s="114"/>
      <c r="N29" s="114"/>
      <c r="O29" s="114"/>
      <c r="P29" s="114"/>
    </row>
    <row r="30" spans="2:16" x14ac:dyDescent="0.25">
      <c r="B30" s="113"/>
      <c r="C30" s="113"/>
      <c r="D30" s="113"/>
      <c r="E30" s="113"/>
      <c r="F30" s="113"/>
      <c r="G30" s="113"/>
      <c r="H30" s="113"/>
      <c r="I30" s="113"/>
      <c r="J30" s="113"/>
      <c r="K30" s="113"/>
      <c r="L30" s="110"/>
      <c r="M30" s="114"/>
      <c r="N30" s="114"/>
      <c r="O30" s="114"/>
      <c r="P30" s="114"/>
    </row>
    <row r="31" spans="2:16" x14ac:dyDescent="0.25">
      <c r="B31" s="113"/>
      <c r="C31" s="113"/>
      <c r="D31" s="113"/>
      <c r="E31" s="113"/>
      <c r="F31" s="113"/>
      <c r="G31" s="113"/>
      <c r="H31" s="113"/>
      <c r="I31" s="113"/>
      <c r="J31" s="113"/>
      <c r="K31" s="113"/>
      <c r="L31" s="110"/>
      <c r="M31" s="114"/>
      <c r="N31" s="114"/>
      <c r="O31" s="114"/>
      <c r="P31" s="114"/>
    </row>
    <row r="32" spans="2:16" x14ac:dyDescent="0.25">
      <c r="B32" s="113"/>
      <c r="C32" s="113"/>
      <c r="D32" s="113"/>
      <c r="E32" s="113"/>
      <c r="F32" s="113"/>
      <c r="G32" s="113"/>
      <c r="H32" s="113"/>
      <c r="I32" s="113"/>
      <c r="J32" s="113"/>
      <c r="K32" s="113"/>
      <c r="L32" s="110"/>
      <c r="M32" s="114"/>
      <c r="N32" s="114"/>
      <c r="O32" s="114"/>
      <c r="P32" s="114"/>
    </row>
    <row r="33" spans="2:16" x14ac:dyDescent="0.25">
      <c r="B33" s="113"/>
      <c r="C33" s="113"/>
      <c r="D33" s="113"/>
      <c r="E33" s="113"/>
      <c r="F33" s="113"/>
      <c r="G33" s="113"/>
      <c r="H33" s="113"/>
      <c r="I33" s="113"/>
      <c r="J33" s="113"/>
      <c r="K33" s="113"/>
      <c r="L33" s="110"/>
      <c r="M33" s="114"/>
      <c r="N33" s="114"/>
      <c r="O33" s="114"/>
      <c r="P33" s="114"/>
    </row>
    <row r="34" spans="2:16" x14ac:dyDescent="0.25">
      <c r="B34" s="113"/>
      <c r="C34" s="113"/>
      <c r="D34" s="113"/>
      <c r="E34" s="113"/>
      <c r="F34" s="113"/>
      <c r="G34" s="113"/>
      <c r="H34" s="113"/>
      <c r="I34" s="113"/>
      <c r="J34" s="113"/>
      <c r="K34" s="113"/>
      <c r="L34" s="110"/>
    </row>
    <row r="35" spans="2:16" x14ac:dyDescent="0.25">
      <c r="B35" s="113"/>
      <c r="C35" s="113"/>
      <c r="D35" s="113"/>
      <c r="E35" s="113"/>
      <c r="F35" s="113"/>
      <c r="G35" s="113"/>
      <c r="H35" s="113"/>
      <c r="I35" s="113"/>
      <c r="J35" s="113"/>
      <c r="K35" s="113"/>
      <c r="L35" s="110"/>
    </row>
    <row r="36" spans="2:16" x14ac:dyDescent="0.25">
      <c r="B36" s="113"/>
      <c r="C36" s="113"/>
      <c r="D36" s="113"/>
      <c r="E36" s="113"/>
      <c r="F36" s="113"/>
      <c r="G36" s="113"/>
      <c r="H36" s="113"/>
      <c r="I36" s="113"/>
      <c r="J36" s="113"/>
      <c r="K36" s="113"/>
      <c r="L36" s="110"/>
    </row>
    <row r="37" spans="2:16" ht="15" customHeight="1" x14ac:dyDescent="0.25">
      <c r="B37" s="113"/>
      <c r="C37" s="113"/>
      <c r="D37" s="113"/>
      <c r="E37" s="113"/>
      <c r="F37" s="113"/>
      <c r="G37" s="113"/>
      <c r="H37" s="113"/>
      <c r="I37" s="113"/>
      <c r="J37" s="113"/>
      <c r="K37" s="113"/>
      <c r="L37" s="110"/>
    </row>
    <row r="38" spans="2:16" x14ac:dyDescent="0.25">
      <c r="B38" s="113"/>
      <c r="C38" s="113"/>
      <c r="D38" s="113"/>
      <c r="E38" s="113"/>
      <c r="F38" s="113"/>
      <c r="G38" s="113"/>
      <c r="H38" s="113"/>
      <c r="I38" s="113"/>
      <c r="J38" s="113"/>
      <c r="K38" s="113"/>
      <c r="L38" s="110"/>
    </row>
    <row r="39" spans="2:16" x14ac:dyDescent="0.25">
      <c r="B39" s="113"/>
      <c r="C39" s="113"/>
      <c r="D39" s="113"/>
      <c r="E39" s="113"/>
      <c r="F39" s="113"/>
      <c r="G39" s="113"/>
      <c r="H39" s="113"/>
      <c r="I39" s="113"/>
      <c r="J39" s="113"/>
      <c r="K39" s="113"/>
      <c r="L39" s="110"/>
    </row>
    <row r="40" spans="2:16" x14ac:dyDescent="0.25">
      <c r="B40" s="113"/>
      <c r="C40" s="113"/>
      <c r="D40" s="113"/>
      <c r="E40" s="113"/>
      <c r="F40" s="113"/>
      <c r="G40" s="113"/>
      <c r="H40" s="113"/>
      <c r="I40" s="113"/>
      <c r="J40" s="113"/>
      <c r="K40" s="113"/>
      <c r="L40" s="110"/>
    </row>
    <row r="41" spans="2:16" x14ac:dyDescent="0.25">
      <c r="B41" s="113"/>
      <c r="C41" s="113"/>
      <c r="D41" s="113"/>
      <c r="E41" s="113"/>
      <c r="F41" s="113"/>
      <c r="G41" s="113"/>
      <c r="H41" s="113"/>
      <c r="I41" s="113"/>
      <c r="J41" s="113"/>
      <c r="K41" s="113"/>
      <c r="L41" s="110"/>
    </row>
    <row r="42" spans="2:16" ht="15" customHeight="1" x14ac:dyDescent="0.25">
      <c r="B42" s="110"/>
      <c r="C42" s="110"/>
      <c r="D42" s="110"/>
      <c r="E42" s="112"/>
      <c r="F42" s="110"/>
      <c r="G42" s="110"/>
      <c r="H42" s="110"/>
      <c r="I42" s="110"/>
      <c r="J42" s="110"/>
      <c r="K42" s="110"/>
      <c r="L42" s="110"/>
    </row>
    <row r="43" spans="2:16" x14ac:dyDescent="0.25">
      <c r="B43" s="110"/>
      <c r="C43" s="110"/>
      <c r="D43" s="110"/>
      <c r="E43" s="111"/>
      <c r="F43" s="110"/>
      <c r="G43" s="110"/>
      <c r="H43" s="110"/>
      <c r="I43" s="110"/>
      <c r="J43" s="110"/>
      <c r="K43" s="110"/>
      <c r="L43" s="110"/>
    </row>
    <row r="44" spans="2:16" x14ac:dyDescent="0.25">
      <c r="B44" s="110"/>
      <c r="C44" s="110"/>
      <c r="D44" s="110"/>
      <c r="E44" s="111"/>
      <c r="F44" s="110"/>
      <c r="G44" s="110"/>
      <c r="H44" s="110"/>
      <c r="I44" s="110"/>
      <c r="J44" s="110"/>
      <c r="K44" s="110"/>
      <c r="L44" s="110"/>
    </row>
    <row r="45" spans="2:16" x14ac:dyDescent="0.25">
      <c r="B45" s="110"/>
      <c r="C45" s="110"/>
      <c r="D45" s="110"/>
      <c r="E45" s="111"/>
      <c r="F45" s="110"/>
      <c r="G45" s="110"/>
      <c r="H45" s="110"/>
      <c r="I45" s="110"/>
      <c r="J45" s="110"/>
      <c r="K45" s="110"/>
      <c r="L45" s="110"/>
    </row>
    <row r="46" spans="2:16" x14ac:dyDescent="0.25">
      <c r="B46" s="110"/>
      <c r="C46" s="110"/>
      <c r="D46" s="110"/>
      <c r="E46" s="111"/>
      <c r="F46" s="110"/>
      <c r="G46" s="110"/>
      <c r="H46" s="110"/>
      <c r="I46" s="110"/>
      <c r="J46" s="110"/>
      <c r="K46" s="110"/>
      <c r="L46" s="110"/>
    </row>
    <row r="47" spans="2:16" x14ac:dyDescent="0.25">
      <c r="B47" s="110"/>
      <c r="C47" s="110"/>
      <c r="D47" s="110"/>
      <c r="E47" s="110"/>
      <c r="F47" s="110"/>
      <c r="G47" s="110"/>
      <c r="H47" s="110"/>
      <c r="I47" s="110"/>
      <c r="J47" s="110"/>
      <c r="K47" s="110"/>
      <c r="L47" s="110"/>
    </row>
  </sheetData>
  <mergeCells count="41">
    <mergeCell ref="E10:K10"/>
    <mergeCell ref="H12:I12"/>
    <mergeCell ref="C13:C15"/>
    <mergeCell ref="G13:G15"/>
    <mergeCell ref="I13:I15"/>
    <mergeCell ref="H13:H15"/>
    <mergeCell ref="M6:O6"/>
    <mergeCell ref="J16:J18"/>
    <mergeCell ref="J19:J21"/>
    <mergeCell ref="J22:J24"/>
    <mergeCell ref="C16:C18"/>
    <mergeCell ref="K13:K15"/>
    <mergeCell ref="K16:K18"/>
    <mergeCell ref="K19:K21"/>
    <mergeCell ref="K22:K24"/>
    <mergeCell ref="B10:D10"/>
    <mergeCell ref="E13:E15"/>
    <mergeCell ref="F13:F15"/>
    <mergeCell ref="D13:D15"/>
    <mergeCell ref="J13:J15"/>
    <mergeCell ref="E22:E24"/>
    <mergeCell ref="F22:F24"/>
    <mergeCell ref="D16:D18"/>
    <mergeCell ref="D19:D21"/>
    <mergeCell ref="D22:D24"/>
    <mergeCell ref="C19:C21"/>
    <mergeCell ref="C22:C24"/>
    <mergeCell ref="E16:E18"/>
    <mergeCell ref="F16:F18"/>
    <mergeCell ref="E19:E21"/>
    <mergeCell ref="F19:F21"/>
    <mergeCell ref="B13:B24"/>
    <mergeCell ref="I16:I18"/>
    <mergeCell ref="I19:I21"/>
    <mergeCell ref="I22:I24"/>
    <mergeCell ref="G16:G18"/>
    <mergeCell ref="G19:G21"/>
    <mergeCell ref="G22:G24"/>
    <mergeCell ref="H16:H18"/>
    <mergeCell ref="H19:H21"/>
    <mergeCell ref="H22:H24"/>
  </mergeCells>
  <conditionalFormatting sqref="H13 H16 H19 H22">
    <cfRule type="cellIs" dxfId="21" priority="20" stopIfTrue="1" operator="between">
      <formula>0.66</formula>
      <formula>0.79</formula>
    </cfRule>
    <cfRule type="cellIs" dxfId="20" priority="21" stopIfTrue="1" operator="lessThan">
      <formula>0.66</formula>
    </cfRule>
    <cfRule type="cellIs" dxfId="19" priority="22" stopIfTrue="1" operator="between">
      <formula>0.8</formula>
      <formula>1</formula>
    </cfRule>
  </conditionalFormatting>
  <conditionalFormatting sqref="H13 H16 H19 H22">
    <cfRule type="expression" dxfId="18" priority="19">
      <formula>ISERROR(H13)</formula>
    </cfRule>
  </conditionalFormatting>
  <conditionalFormatting sqref="H13 H16 H19 H22">
    <cfRule type="cellIs" dxfId="17" priority="16" stopIfTrue="1" operator="between">
      <formula>0.66</formula>
      <formula>0.79</formula>
    </cfRule>
    <cfRule type="cellIs" dxfId="16" priority="17" stopIfTrue="1" operator="lessThan">
      <formula>0.66</formula>
    </cfRule>
    <cfRule type="cellIs" dxfId="15" priority="18" stopIfTrue="1" operator="greaterThanOrEqual">
      <formula>0.8</formula>
    </cfRule>
  </conditionalFormatting>
  <conditionalFormatting sqref="I13 I16 I19 I22">
    <cfRule type="containsText" dxfId="14" priority="13" operator="containsText" text="Critico">
      <formula>NOT(ISERROR(SEARCH("Critico",I13)))</formula>
    </cfRule>
    <cfRule type="containsText" dxfId="13" priority="14" operator="containsText" text="Satisfactorio">
      <formula>NOT(ISERROR(SEARCH("Satisfactorio",I13)))</formula>
    </cfRule>
    <cfRule type="containsText" dxfId="12" priority="15" operator="containsText" text="Medio">
      <formula>NOT(ISERROR(SEARCH("Medio",I13)))</formula>
    </cfRule>
  </conditionalFormatting>
  <conditionalFormatting sqref="K19 K22 K16">
    <cfRule type="containsText" dxfId="11" priority="4" operator="containsText" text="Critico">
      <formula>NOT(ISERROR(SEARCH("Critico",K16)))</formula>
    </cfRule>
    <cfRule type="containsText" dxfId="10" priority="5" operator="containsText" text="Satisfactorio">
      <formula>NOT(ISERROR(SEARCH("Satisfactorio",K16)))</formula>
    </cfRule>
    <cfRule type="containsText" dxfId="9" priority="6" operator="containsText" text="Medio">
      <formula>NOT(ISERROR(SEARCH("Medio",K16)))</formula>
    </cfRule>
  </conditionalFormatting>
  <conditionalFormatting sqref="B13:D13 C16:D16 C19:D19 C22:D22">
    <cfRule type="containsText" dxfId="8" priority="10" operator="containsText" text="Critico">
      <formula>NOT(ISERROR(SEARCH("Critico",B13)))</formula>
    </cfRule>
    <cfRule type="containsText" dxfId="7" priority="11" operator="containsText" text="Satisfactorio">
      <formula>NOT(ISERROR(SEARCH("Satisfactorio",B13)))</formula>
    </cfRule>
    <cfRule type="containsText" dxfId="6" priority="12" operator="containsText" text="Medio">
      <formula>NOT(ISERROR(SEARCH("Medio",B13)))</formula>
    </cfRule>
  </conditionalFormatting>
  <conditionalFormatting sqref="G13 G16 G19 G22">
    <cfRule type="containsText" dxfId="5" priority="7" operator="containsText" text="Critico">
      <formula>NOT(ISERROR(SEARCH("Critico",G13)))</formula>
    </cfRule>
    <cfRule type="containsText" dxfId="4" priority="8" operator="containsText" text="Satisfactorio">
      <formula>NOT(ISERROR(SEARCH("Satisfactorio",G13)))</formula>
    </cfRule>
    <cfRule type="containsText" dxfId="3" priority="9" operator="containsText" text="Medio">
      <formula>NOT(ISERROR(SEARCH("Medio",G13)))</formula>
    </cfRule>
  </conditionalFormatting>
  <conditionalFormatting sqref="K13">
    <cfRule type="containsText" dxfId="2" priority="1" operator="containsText" text="Critico">
      <formula>NOT(ISERROR(SEARCH("Critico",K13)))</formula>
    </cfRule>
    <cfRule type="containsText" dxfId="1" priority="2" operator="containsText" text="Satisfactorio">
      <formula>NOT(ISERROR(SEARCH("Satisfactorio",K13)))</formula>
    </cfRule>
    <cfRule type="containsText" dxfId="0" priority="3" operator="containsText" text="Medio">
      <formula>NOT(ISERROR(SEARCH("Medio",K13)))</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Form Calif audit</vt:lpstr>
      <vt:lpstr>Seg Calif audit</vt:lpstr>
      <vt:lpstr>'Form Calif audit'!Área_de_impresión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Gallego Gonzalez, Jeniffer</dc:creator>
  <cp:lastModifiedBy>Gallego Gonzalez, Jeniffer</cp:lastModifiedBy>
  <dcterms:created xsi:type="dcterms:W3CDTF">2019-11-27T20:21:27Z</dcterms:created>
  <dcterms:modified xsi:type="dcterms:W3CDTF">2019-11-27T20:21:45Z</dcterms:modified>
</cp:coreProperties>
</file>