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52"/>
  <workbookPr showInkAnnotation="0"/>
  <mc:AlternateContent xmlns:mc="http://schemas.openxmlformats.org/markup-compatibility/2006">
    <mc:Choice Requires="x15">
      <x15ac:absPath xmlns:x15ac="http://schemas.microsoft.com/office/spreadsheetml/2010/11/ac" url="G:\Mi unidad\ARCHIVOS LEIDY PORTILLA\SEGUIMIENTOS 2019\SEGUIMIENTO IV TRIMESTRE 2019\37. CONTROL INTERNO A LA GESTIÓN\"/>
    </mc:Choice>
  </mc:AlternateContent>
  <xr:revisionPtr revIDLastSave="0" documentId="13_ncr:1_{46F44FA4-0B7F-4ED2-ADB7-B688C90E3C7D}" xr6:coauthVersionLast="36" xr6:coauthVersionMax="45" xr10:uidLastSave="{00000000-0000-0000-0000-000000000000}"/>
  <bookViews>
    <workbookView xWindow="-105" yWindow="-105" windowWidth="23250" windowHeight="12570" tabRatio="764" firstSheet="1" activeTab="1" xr2:uid="{00000000-000D-0000-FFFF-FFFF00000000}"/>
  </bookViews>
  <sheets>
    <sheet name="Form Realiz Audi Espec" sheetId="18" r:id="rId1"/>
    <sheet name="Seg Realiz Audi Espec" sheetId="19" r:id="rId2"/>
  </sheets>
  <externalReferences>
    <externalReference r:id="rId3"/>
    <externalReference r:id="rId4"/>
    <externalReference r:id="rId5"/>
  </externalReferences>
  <definedNames>
    <definedName name="_xlnm.Print_Area" localSheetId="0">'Form Realiz Audi Espec'!$B$2:$M$57</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0" i="19" l="1"/>
  <c r="G20" i="19"/>
  <c r="H20" i="19" s="1"/>
  <c r="I20" i="19" s="1"/>
  <c r="G14" i="19"/>
  <c r="G15" i="19"/>
  <c r="H15" i="19" s="1"/>
  <c r="I15" i="19" s="1"/>
  <c r="G16" i="19"/>
  <c r="H16" i="19" s="1"/>
  <c r="I16" i="19" s="1"/>
  <c r="G17" i="19"/>
  <c r="H17" i="19" s="1"/>
  <c r="I17" i="19" s="1"/>
  <c r="G18" i="19"/>
  <c r="H18" i="19" s="1"/>
  <c r="I18" i="19" s="1"/>
  <c r="G19" i="19"/>
  <c r="H19" i="19" s="1"/>
  <c r="I19" i="19" s="1"/>
  <c r="G21" i="19"/>
  <c r="H21" i="19" s="1"/>
  <c r="I21" i="19" s="1"/>
  <c r="G22" i="19"/>
  <c r="H22" i="19" s="1"/>
  <c r="I22" i="19" s="1"/>
  <c r="G23" i="19"/>
  <c r="H23" i="19" s="1"/>
  <c r="I23" i="19" s="1"/>
  <c r="G24" i="19"/>
  <c r="H24" i="19" s="1"/>
  <c r="I24" i="19" s="1"/>
  <c r="G13" i="19"/>
  <c r="F12" i="19"/>
  <c r="E12" i="19"/>
  <c r="H14" i="19"/>
  <c r="I14" i="19" s="1"/>
  <c r="H13" i="19"/>
  <c r="I13" i="1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Leidy Lorena Torres Ramirez</author>
    <author>Leidy torres</author>
    <author>Jessica Alejandra Muñoz</author>
  </authors>
  <commentList>
    <comment ref="B14" authorId="0" shapeId="0" xr:uid="{00000000-0006-0000-0600-000001000000}">
      <text>
        <r>
          <rPr>
            <sz val="9"/>
            <color indexed="81"/>
            <rFont val="Tahoma"/>
            <family val="2"/>
          </rPr>
          <t>se refiere al contexto de medición, es decir, bajo que enfoque está dado el indicador que se está registrando; por lo cual, seleccione con una “X”, en:</t>
        </r>
      </text>
    </comment>
    <comment ref="F14" authorId="0" shapeId="0" xr:uid="{00000000-0006-0000-0600-000002000000}">
      <text>
        <r>
          <rPr>
            <sz val="9"/>
            <color indexed="81"/>
            <rFont val="Tahoma"/>
            <family val="2"/>
          </rPr>
          <t>pretende identificar la tipología del indicador tomando en cuenta para la Alcaldía los indicadores desde el punto de vista del desempeño según calidad; indicadores de eficiencia, eficacia y efectividad ; por lo cual, seleccione con una “X”, en:</t>
        </r>
      </text>
    </comment>
    <comment ref="K14" authorId="0" shapeId="0" xr:uid="{00000000-0006-0000-0600-000003000000}">
      <text>
        <r>
          <rPr>
            <sz val="9"/>
            <color indexed="81"/>
            <rFont val="Tahoma"/>
            <family val="2"/>
          </rPr>
          <t xml:space="preserve">se refiere al campo que ayudará al control documental de los indicadores; por lo cual, diligencie considerando que:
Código asignado al indicador en el Plan Desarrollo o área funcional
Código del proceso.18.FT##
Código de la Hoja de vida del trámite y/o servicio.FT##
</t>
        </r>
      </text>
    </comment>
    <comment ref="B16" authorId="0" shapeId="0" xr:uid="{00000000-0006-0000-0600-000004000000}">
      <text>
        <r>
          <rPr>
            <sz val="9"/>
            <color indexed="81"/>
            <rFont val="Tahoma"/>
            <family val="2"/>
          </rPr>
          <t>si el indicador corresponde a un indicador de producto o resultado del Plan de Desarrollo vigente.</t>
        </r>
      </text>
    </comment>
    <comment ref="F16" authorId="0" shapeId="0" xr:uid="{00000000-0006-0000-0600-000005000000}">
      <text>
        <r>
          <rPr>
            <sz val="9"/>
            <color indexed="81"/>
            <rFont val="Tahoma"/>
            <family val="2"/>
          </rPr>
          <t xml:space="preserve">si el indicador expresa el logro de los objetivos, metas y resultados de un proceso, plan, programa, proyecto o política. (DANE)
</t>
        </r>
      </text>
    </comment>
    <comment ref="B17" authorId="0" shapeId="0" xr:uid="{00000000-0006-0000-0600-000006000000}">
      <text>
        <r>
          <rPr>
            <sz val="9"/>
            <color indexed="81"/>
            <rFont val="Tahoma"/>
            <family val="2"/>
          </rPr>
          <t>si el indicador corresponde a la medición de un Proceso determinado en el Modelo de Operación por Procesos - MOP de la Entidad.</t>
        </r>
      </text>
    </comment>
    <comment ref="F17" authorId="0" shapeId="0" xr:uid="{00000000-0006-0000-0600-000007000000}">
      <text>
        <r>
          <rPr>
            <sz val="9"/>
            <color indexed="81"/>
            <rFont val="Tahoma"/>
            <family val="2"/>
          </rPr>
          <t>si el indicador permite establecer la relación de productividad en el uso de los recursos. (DANE)</t>
        </r>
      </text>
    </comment>
    <comment ref="B18" authorId="0" shapeId="0" xr:uid="{00000000-0006-0000-0600-000008000000}">
      <text>
        <r>
          <rPr>
            <sz val="9"/>
            <color indexed="81"/>
            <rFont val="Tahoma"/>
            <family val="2"/>
          </rPr>
          <t>si el indicador corresponde a la medición de un trámite o un servicio priorizado por la entidad.</t>
        </r>
      </text>
    </comment>
    <comment ref="F18" authorId="0" shapeId="0" xr:uid="{00000000-0006-0000-0600-000009000000}">
      <text>
        <r>
          <rPr>
            <sz val="9"/>
            <color indexed="81"/>
            <rFont val="Tahoma"/>
            <family val="2"/>
          </rPr>
          <t>si el indicador involucra el concepto de eficiencia y la eficacia, es decir, el logro de los resultados programados en el tiempo y con los costos más razonables posibles. Es la medida del impacto de los productos en el objetivo y el logro del impacto está dado por los atributos que tienen los productos lanzados al objetivo. (DANE)</t>
        </r>
      </text>
    </comment>
    <comment ref="B19" authorId="0" shapeId="0" xr:uid="{00000000-0006-0000-0600-00000A000000}">
      <text>
        <r>
          <rPr>
            <sz val="9"/>
            <color indexed="81"/>
            <rFont val="Tahoma"/>
            <family val="2"/>
          </rPr>
          <t>si el indicador no se encuentra asociado ninguna de las anteriores categorías e indique cual sería la temática a la cual se asocia el indicador.
Ejemplo: Plan Sectorial, Expediente Municipal, Indicador Social, …etc</t>
        </r>
      </text>
    </comment>
    <comment ref="F19" authorId="0" shapeId="0" xr:uid="{00000000-0006-0000-0600-00000B000000}">
      <text>
        <r>
          <rPr>
            <sz val="9"/>
            <color indexed="81"/>
            <rFont val="Tahoma"/>
            <family val="2"/>
          </rPr>
          <t>Diligenciar otra  clasificación para el indicador, por ejemplo:indicadores de gestión, estatégicos, tácticos, insumos, productos y resultado.</t>
        </r>
      </text>
    </comment>
    <comment ref="B21" authorId="0" shapeId="0" xr:uid="{00000000-0006-0000-0600-00000C000000}">
      <text>
        <r>
          <rPr>
            <sz val="9"/>
            <color indexed="81"/>
            <rFont val="Tahoma"/>
            <family val="2"/>
          </rPr>
          <t>pretende identificar a mayor detalle el contexto donde se realiza la medición del indicador; diligencie en el campo:</t>
        </r>
      </text>
    </comment>
    <comment ref="B23" authorId="1" shapeId="0" xr:uid="{00000000-0006-0000-0600-00000D000000}">
      <text>
        <r>
          <rPr>
            <sz val="9"/>
            <color indexed="81"/>
            <rFont val="Tahoma"/>
            <family val="2"/>
          </rPr>
          <t xml:space="preserve">Diligencie el nombre y vigencia del Plan, el código y nombre del eje, componente y programa, al cual pertenece o se asocia el indicador, escribiéndose tal cual aparece en el Plan vigente. </t>
        </r>
      </text>
    </comment>
    <comment ref="B27" authorId="1" shapeId="0" xr:uid="{00000000-0006-0000-0600-00000E000000}">
      <text>
        <r>
          <rPr>
            <sz val="9"/>
            <color indexed="81"/>
            <rFont val="Tahoma"/>
            <family val="2"/>
          </rPr>
          <t>Diligencie considerando el Modelo de operación por procesos de la Entidad, Macroproceso, Proceso, Subproceso y Procedimiento, tal cual se encuentra en el Modelo de operación por procesos vigente. independientemente de la respuesta asignada en el campo “Indicador asociado a”.</t>
        </r>
      </text>
    </comment>
    <comment ref="B31" authorId="1" shapeId="0" xr:uid="{00000000-0006-0000-0600-00000F000000}">
      <text>
        <r>
          <rPr>
            <sz val="9"/>
            <color indexed="81"/>
            <rFont val="Tahoma"/>
            <family val="2"/>
          </rPr>
          <t>Si el indicador corresponde a la medición de un Trámite o Servicio, sdiligencie el nombre, el tiempo máximo de respuesta legal y el documento normativo específico que lo regula.</t>
        </r>
      </text>
    </comment>
    <comment ref="B34" authorId="1" shapeId="0" xr:uid="{00000000-0006-0000-0600-000010000000}">
      <text>
        <r>
          <rPr>
            <sz val="9"/>
            <color indexed="81"/>
            <rFont val="Tahoma"/>
            <family val="2"/>
          </rPr>
          <t>Si el indicador no se encuentra asociado a las anteriores categorías, se diligencia el nombre y la vigencia del plan, programa o documento, que está asociado, por ejemplo: Plan Sectorial, Plan de Ordenamiento Territorial, etc.</t>
        </r>
      </text>
    </comment>
    <comment ref="B35" authorId="0" shapeId="0" xr:uid="{00000000-0006-0000-0600-000011000000}">
      <text>
        <r>
          <rPr>
            <sz val="9"/>
            <color indexed="81"/>
            <rFont val="Tahoma"/>
            <family val="2"/>
          </rPr>
          <t xml:space="preserve">El diligenciamiento de los metadatos del indicador busca registrar los conceptos, definiciones, clasificaciones, metodologías, procedimientos y fuentes de información, que facilitan la comprensión del cálculo del indicador, de tal modo, que haya en la Entidad una estandarización de tales atributos relevantes para la compresión de los indicadores.  </t>
        </r>
      </text>
    </comment>
    <comment ref="B37" authorId="2" shapeId="0" xr:uid="{00000000-0006-0000-0600-000012000000}">
      <text>
        <r>
          <rPr>
            <sz val="9"/>
            <color indexed="81"/>
            <rFont val="Tahoma"/>
            <family val="2"/>
          </rPr>
          <t>Se diligencia la expresión verbal, precisa y concreta que identifica el indicador.</t>
        </r>
      </text>
    </comment>
    <comment ref="B38" authorId="2" shapeId="0" xr:uid="{00000000-0006-0000-0600-000013000000}">
      <text>
        <r>
          <rPr>
            <sz val="9"/>
            <color indexed="81"/>
            <rFont val="Tahoma"/>
            <family val="2"/>
          </rPr>
          <t xml:space="preserve">Se especifican el término abreviado que representa el nombre del indicador. De ser complejo o no ser posible, se diligencia no aplica. </t>
        </r>
      </text>
    </comment>
    <comment ref="B39" authorId="2" shapeId="0" xr:uid="{00000000-0006-0000-0600-000014000000}">
      <text>
        <r>
          <rPr>
            <sz val="9"/>
            <color indexed="81"/>
            <rFont val="Tahoma"/>
            <family val="2"/>
          </rPr>
          <t xml:space="preserve">Se diligencia la explicación conceptual de cada uno de los términos utilizados en el indicador. </t>
        </r>
      </text>
    </comment>
    <comment ref="B40" authorId="2" shapeId="0" xr:uid="{00000000-0006-0000-0600-000015000000}">
      <text>
        <r>
          <rPr>
            <sz val="9"/>
            <color indexed="81"/>
            <rFont val="Tahoma"/>
            <family val="2"/>
          </rPr>
          <t>Se diligencia el propósito que se persigue con la medición del indicador, es decir, la finalidad e importancia del indicador.</t>
        </r>
      </text>
    </comment>
    <comment ref="B41" authorId="2" shapeId="0" xr:uid="{00000000-0006-0000-0600-000016000000}">
      <text>
        <r>
          <rPr>
            <sz val="9"/>
            <color indexed="81"/>
            <rFont val="Tahoma"/>
            <family val="2"/>
          </rPr>
          <t xml:space="preserve">Se registra una explicación técnica sobre los pasos que se deben realizar para la obtención de los datos y del cálculo del indicador.
</t>
        </r>
      </text>
    </comment>
    <comment ref="B42" authorId="2" shapeId="0" xr:uid="{00000000-0006-0000-0600-000017000000}">
      <text>
        <r>
          <rPr>
            <sz val="9"/>
            <color indexed="81"/>
            <rFont val="Tahoma"/>
            <family val="2"/>
          </rPr>
          <t xml:space="preserve">Se diligencian los intervalos o límites de calificación que se toman como referente para categorizar el nivel de cumplimiento del indicador frente a la meta. Entre las calificaciones se encuentran cumplimiento: satisfactorio, medio, crítico </t>
        </r>
      </text>
    </comment>
    <comment ref="B43" authorId="2" shapeId="0" xr:uid="{00000000-0006-0000-0600-000018000000}">
      <text>
        <r>
          <rPr>
            <sz val="9"/>
            <color indexed="81"/>
            <rFont val="Tahoma"/>
            <family val="2"/>
          </rPr>
          <t>se diligencia el parámetro de referencia para la medición, de acuerdo con la(s) variable(s) establecidas, ejemplo: porcentaje, número, kilo, grados, etc.</t>
        </r>
      </text>
    </comment>
    <comment ref="B44" authorId="2" shapeId="0" xr:uid="{00000000-0006-0000-0600-000019000000}">
      <text>
        <r>
          <rPr>
            <sz val="9"/>
            <color indexed="81"/>
            <rFont val="Tahoma"/>
            <family val="2"/>
          </rPr>
          <t>Se diligencia la expresión matemática mediante la cual se calcula el indicador. La fórmula se debe presentar con siglas claras, donde en lo posible den cuenta del nombre del indicador.</t>
        </r>
        <r>
          <rPr>
            <b/>
            <sz val="9"/>
            <color indexed="81"/>
            <rFont val="Tahoma"/>
            <family val="2"/>
          </rPr>
          <t xml:space="preserve">
</t>
        </r>
      </text>
    </comment>
    <comment ref="B45" authorId="2" shapeId="0" xr:uid="{00000000-0006-0000-0600-00001A000000}">
      <text>
        <r>
          <rPr>
            <sz val="9"/>
            <color indexed="81"/>
            <rFont val="Tahoma"/>
            <family val="2"/>
          </rPr>
          <t xml:space="preserve">Diligenciar la descripción de cada variable de la fórmula. Se especifica claramente cada una de las variables con su respectiva sigla. </t>
        </r>
      </text>
    </comment>
    <comment ref="B48" authorId="2" shapeId="0" xr:uid="{00000000-0006-0000-0600-00001B000000}">
      <text>
        <r>
          <rPr>
            <sz val="9"/>
            <color indexed="81"/>
            <rFont val="Tahoma"/>
            <family val="2"/>
          </rPr>
          <t>Se diligencia los valores, intervalos o límites de calificación que se toman como referente ya sea a nivel nacional o internacional, que permite  hacer comparativos y análisis de los resultados del indicador. De no ser posible obtener estos valores se diligencia “No Aplica”</t>
        </r>
        <r>
          <rPr>
            <b/>
            <sz val="9"/>
            <color indexed="81"/>
            <rFont val="Tahoma"/>
            <family val="2"/>
          </rPr>
          <t xml:space="preserve">
</t>
        </r>
      </text>
    </comment>
    <comment ref="B49" authorId="2" shapeId="0" xr:uid="{00000000-0006-0000-0600-00001C000000}">
      <text>
        <r>
          <rPr>
            <sz val="9"/>
            <color indexed="81"/>
            <rFont val="Tahoma"/>
            <family val="2"/>
          </rPr>
          <t>Se diligencia si el indicador posee desagregaciones temáticas, entre las que se encuentran: la escolaridad, ingresos, áreas geográficas, la edad, sexo, raza, etnicidad, tipo de hogar. De no obtener esta desagregación se diligencia  “No Aplica”.</t>
        </r>
      </text>
    </comment>
    <comment ref="B50" authorId="2" shapeId="0" xr:uid="{00000000-0006-0000-0600-00001D000000}">
      <text>
        <r>
          <rPr>
            <sz val="9"/>
            <color indexed="81"/>
            <rFont val="Tahoma"/>
            <family val="2"/>
          </rPr>
          <t>Se registra si el indicador posee desagregaciones a nivel geográfico, por ejemplo: nacional, departamentales, municipal, comunas y barrios. De no obtener esta desagregación se diligencia  “No Aplica”.</t>
        </r>
      </text>
    </comment>
    <comment ref="B51" authorId="2" shapeId="0" xr:uid="{00000000-0006-0000-0600-00001E000000}">
      <text>
        <r>
          <rPr>
            <sz val="9"/>
            <color indexed="81"/>
            <rFont val="Tahoma"/>
            <family val="2"/>
          </rPr>
          <t xml:space="preserve">Diligenciar el valor inicial del indicador antes de empezar a ejecutar acciones para su cambio o modificación, especificando el tiempo o periodo de dicha medición. </t>
        </r>
      </text>
    </comment>
    <comment ref="B52" authorId="2" shapeId="0" xr:uid="{00000000-0006-0000-0600-00001F000000}">
      <text>
        <r>
          <rPr>
            <sz val="9"/>
            <color indexed="81"/>
            <rFont val="Tahoma"/>
            <family val="2"/>
          </rPr>
          <t>Se diligencia la frecuencia con que se recolecta la información. Esta se registra teniendo en cuenta la disponibilidad de los datos, la necesidad de seguimiento, la complejidad del indicador.</t>
        </r>
      </text>
    </comment>
    <comment ref="B53" authorId="2" shapeId="0" xr:uid="{00000000-0006-0000-0600-000020000000}">
      <text>
        <r>
          <rPr>
            <sz val="9"/>
            <color indexed="81"/>
            <rFont val="Tahoma"/>
            <family val="2"/>
          </rPr>
          <t>Diligenciar el nombre de los organismos encargados de la producción y/o suministro de la información que se utiliza para la construcción del indicador y operación estadística que produce la fuente.</t>
        </r>
      </text>
    </comment>
    <comment ref="B54" authorId="2" shapeId="0" xr:uid="{00000000-0006-0000-0600-000021000000}">
      <text>
        <r>
          <rPr>
            <sz val="9"/>
            <color indexed="81"/>
            <rFont val="Tahoma"/>
            <family val="2"/>
          </rPr>
          <t>Se diligencia el organismo  encargado de la elaboración del indicador.</t>
        </r>
      </text>
    </comment>
    <comment ref="B55" authorId="2" shapeId="0" xr:uid="{00000000-0006-0000-0600-000022000000}">
      <text>
        <r>
          <rPr>
            <sz val="9"/>
            <color indexed="81"/>
            <rFont val="Tahoma"/>
            <family val="2"/>
          </rPr>
          <t>Se diligencia las reflexiones o recomendaciones que se consideren pertinentes para la conceptualización y comprensión del indicador además de señalar la bibliografía de referencia o documentos utilizados para a elaboración de conceptos.</t>
        </r>
        <r>
          <rPr>
            <b/>
            <sz val="9"/>
            <color indexed="81"/>
            <rFont val="Tahoma"/>
            <family val="2"/>
          </rPr>
          <t xml:space="preserve">
</t>
        </r>
      </text>
    </comment>
    <comment ref="B56" authorId="2" shapeId="0" xr:uid="{00000000-0006-0000-0600-000023000000}">
      <text>
        <r>
          <rPr>
            <sz val="9"/>
            <color indexed="81"/>
            <rFont val="Tahoma"/>
            <family val="2"/>
          </rPr>
          <t>Se diligencia la fecha en que formula el indicador.</t>
        </r>
      </text>
    </comment>
    <comment ref="H56" authorId="2" shapeId="0" xr:uid="{00000000-0006-0000-0600-000024000000}">
      <text>
        <r>
          <rPr>
            <sz val="9"/>
            <color indexed="81"/>
            <rFont val="Tahoma"/>
            <family val="2"/>
          </rPr>
          <t>Se diligencia la fecha en la se realizan ajustes o modificaciones a la ficha.</t>
        </r>
      </text>
    </comment>
  </commentList>
</comments>
</file>

<file path=xl/sharedStrings.xml><?xml version="1.0" encoding="utf-8"?>
<sst xmlns="http://schemas.openxmlformats.org/spreadsheetml/2006/main" count="120" uniqueCount="101">
  <si>
    <t xml:space="preserve">1. IDENTIFICACIÓN </t>
  </si>
  <si>
    <t>Indicador asociado a:</t>
  </si>
  <si>
    <t>Código del Indicador</t>
  </si>
  <si>
    <t>Plan de desarrollo</t>
  </si>
  <si>
    <t>Procesos</t>
  </si>
  <si>
    <t>Trámites y servicios</t>
  </si>
  <si>
    <t xml:space="preserve">Descripción </t>
  </si>
  <si>
    <t>Nombre y vigencia :</t>
  </si>
  <si>
    <t>Eje:</t>
  </si>
  <si>
    <t xml:space="preserve">Componente: </t>
  </si>
  <si>
    <t>Programa:</t>
  </si>
  <si>
    <t>Macroproceso:</t>
  </si>
  <si>
    <t>Proceso:</t>
  </si>
  <si>
    <t>Subproceso:</t>
  </si>
  <si>
    <t>Procedimiento (Código):</t>
  </si>
  <si>
    <t>Nombre del Tramite o Servicio:</t>
  </si>
  <si>
    <t>Tiempo máximo de respuesta legal:</t>
  </si>
  <si>
    <t>Normatividad que regula el tiempo de respuesta:</t>
  </si>
  <si>
    <t>2. METADATO DEL INDICADOR</t>
  </si>
  <si>
    <t>Componente</t>
  </si>
  <si>
    <t>Descripción</t>
  </si>
  <si>
    <t>Nombre del Indicador</t>
  </si>
  <si>
    <t>Sigla o abreviatura*</t>
  </si>
  <si>
    <t>Objetivo del Indicador</t>
  </si>
  <si>
    <t>Método de Medición</t>
  </si>
  <si>
    <t>Rangos de Cumplimiento</t>
  </si>
  <si>
    <t>Unidad de Medida</t>
  </si>
  <si>
    <t>Formula</t>
  </si>
  <si>
    <t>Definición de Variables de la Formula</t>
  </si>
  <si>
    <t>Valores de Referencia*</t>
  </si>
  <si>
    <t>Desagregación temática*</t>
  </si>
  <si>
    <t>Desagregación geográfica*</t>
  </si>
  <si>
    <t xml:space="preserve">Línea de Base </t>
  </si>
  <si>
    <t>Fuente de los Datos</t>
  </si>
  <si>
    <t xml:space="preserve">Responsable </t>
  </si>
  <si>
    <t>Observaciones</t>
  </si>
  <si>
    <t>Fecha de elaboración de la Ficha  Técnica</t>
  </si>
  <si>
    <t>Fecha de actualización de la Ficha  Técnica</t>
  </si>
  <si>
    <t>* Si aplica</t>
  </si>
  <si>
    <t>Otro ¿cual?</t>
  </si>
  <si>
    <t>Otro ¿Cuál?</t>
  </si>
  <si>
    <t>Eficiencia</t>
  </si>
  <si>
    <t>Eficacia</t>
  </si>
  <si>
    <t>Efectividad</t>
  </si>
  <si>
    <t>Análisis y Observaciones</t>
  </si>
  <si>
    <t>% de Cumplimiento de la meta</t>
  </si>
  <si>
    <t>Tipo de Indicador</t>
  </si>
  <si>
    <t>Meta según Periodicidad de medición</t>
  </si>
  <si>
    <t>Resultado del Indicador</t>
  </si>
  <si>
    <t>Enero</t>
  </si>
  <si>
    <t>Febrero</t>
  </si>
  <si>
    <t>Marzo</t>
  </si>
  <si>
    <t>Abril</t>
  </si>
  <si>
    <t>Mayo</t>
  </si>
  <si>
    <t>Junio</t>
  </si>
  <si>
    <t>Julio</t>
  </si>
  <si>
    <t>Agosto</t>
  </si>
  <si>
    <t>Septiembre</t>
  </si>
  <si>
    <t>Octubre</t>
  </si>
  <si>
    <t>Noviembre</t>
  </si>
  <si>
    <t>Diciembre</t>
  </si>
  <si>
    <t>Vigencia</t>
  </si>
  <si>
    <t>Mejora</t>
  </si>
  <si>
    <t>Periodicidad de  medición (Mes/trimestre/Semestre/Anual)</t>
  </si>
  <si>
    <t>Plan de Desarrollo Municipal</t>
  </si>
  <si>
    <t>Modelo de operación por procesos</t>
  </si>
  <si>
    <t>Tramites y Servicios</t>
  </si>
  <si>
    <t>Otro</t>
  </si>
  <si>
    <t>Definiciones y conceptos</t>
  </si>
  <si>
    <t>Nombre del indicador</t>
  </si>
  <si>
    <t>Periodicidad de  medición (Mes/Trimestre/Semestre/Año)</t>
  </si>
  <si>
    <t>x</t>
  </si>
  <si>
    <t>Porcentaje (%)</t>
  </si>
  <si>
    <t>Mensual</t>
  </si>
  <si>
    <t>X</t>
  </si>
  <si>
    <t>Control MCCO01</t>
  </si>
  <si>
    <t>Control Interno a la Gestión MCCO01.02</t>
  </si>
  <si>
    <t>Evaluación y Seguimiento MCCO01.02.03</t>
  </si>
  <si>
    <t>Departamento Administrativo de Control Interno/ Líder del proceso Control Interno a la Gestión</t>
  </si>
  <si>
    <t>Junio 14 de 2018</t>
  </si>
  <si>
    <t>No aplica</t>
  </si>
  <si>
    <t>V3 = No aplica</t>
  </si>
  <si>
    <t>Cumplimiento Satisfactorio = 100%</t>
  </si>
  <si>
    <t>Noviembre 06 de 2018</t>
  </si>
  <si>
    <t>((V1 / V2))* 100%</t>
  </si>
  <si>
    <t>Este indicador puede tomar un valor de cero (0) en algunos o en todos los periodos de la vigencia ya que está supeditado a las solicitudes de auditorías internas especiales que se realicen, lo que significa que si en toda la vigencia no se hace solicitud, el seguimiento será cero (0) o si se hace la solicitud en un periodo determinado, el valor será el que se de en dicho periodo</t>
  </si>
  <si>
    <t>Auditorías internas especiales: Son las auditorias internas que no están contempladas en el Programa Anual de Auditoría Intena, las cuales son solicitadas directamente por el Alcalde u otras partes interesadas. 
Programa Anual de Auditoria Interna: Registro de las Auditorias Internas a realizar en la vigencia, donde se determinan: Nombre, Objetivo, Alcance, Vigencia, Peiodo de ejecucíón y equipo auditor entre otros; programa que es aprobado al inicio de cada vigencia por el Comite Institucional de Control Interno.</t>
  </si>
  <si>
    <t>Medir el porcentaje de cumplimiento en la realización de las auditorías internas especiales solicitadas y atendidas en cada vigencia</t>
  </si>
  <si>
    <t>Los datos se obtienen de las solicitudes de auditorías internas especiales realizadas por el Alcalde del Municipio de Santiago de Cali u otras partes interesadas, de donde se obtiene el número total de auditorías internas especiales requeridas. Así mismo, el número de las auditorías internas especiales realizadas se obtienen de los informes de auditorías internas especiales realizadas firmados por el Director del Departamento Administrativo de Control Interno</t>
  </si>
  <si>
    <t>Los datos se obtienen de las solicitudes de auditoría internas especiales atendidas, contando el número de auditorías que fueron solicitadas y atendidas para realizarse y terminarse en el periodo (mes). Luego se calcula el valor dividiendo el número de auditorías internas especiales realizadas sobre el número de auditorías internas especiales solicitadas para terminar en el periodo</t>
  </si>
  <si>
    <t>V2 = Número total de auditorías internas especiales solicitadas</t>
  </si>
  <si>
    <t>V1 = Número de auditorías internas especiales realizadas</t>
  </si>
  <si>
    <t>Cumplimiento de auditorías internas especiales</t>
  </si>
  <si>
    <t>En el periodo no se solicitaron ni se realizaron auditorías internas especiales</t>
  </si>
  <si>
    <t xml:space="preserve">Se solicitaron y realizaron dos auditorías: Auditoría Especial No. 2 de Seguimiento al expediente de proceso Administrativo Sancionatorio No. 1061-2016 en la Secretaría de Seguridad y Justicia Subdirección de Inspección y Vigilancia y la Auditoría Especial No. 3 a los contratos de prestación de servicios en la Secretaría de Educación Municipal, y el cumplimiento de los contratos celebrados y las labores de supervisión adelantadas por la Subsecretaría Administrativa y Financiera de Educación. </t>
  </si>
  <si>
    <t>En el mes de mayo se realizó una (1) auditoría especial sobre el Contrato de arrendamiento No. 4161.010.26.1.0103-2019 en la Secretaría de Justicia, la cual se realizó satisfactoriamente</t>
  </si>
  <si>
    <t>Se solicitó y realizó la Auditoria Especial No. 4 de Evaluación al cumplimiento de los principios de contratación estatal en el Contrato No 4152.010.26.1705.2018 Secretaria de movilidad</t>
  </si>
  <si>
    <t>Se solicitaron y realizaron dos auditorías: Auditoría Especial No. 5 de Evaluación al cumplimiento de los contratos interadministrativos suscritos con las unidades administrativas especiales Teatro Municipal y Estudio Takeshima y la Auditoría Especial No. 6 de Evaluación al cumplimiento de los principios de contratación estatal, a la Contratación de Obras e Interventoria para las intervenciones, adecuaciones y construcciones del proyecto del CENTRO DE INTEGRACION DE DESARROLLO SOCIAL - CIDES SANTA ELENA</t>
  </si>
  <si>
    <t>Como consecuencia de lo proyectado, se ajustará el valor final de este indicador cuando termine el periodo (mes de noviembre) completamente)</t>
  </si>
  <si>
    <t>Como consecuencia de lo proyectado, se ajustará el valor final de este indicador cuando termine el periodo (mes de diciembre) completamente)</t>
  </si>
  <si>
    <t>MCCO01.02.18.FT06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</si>
</sst>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quot;€&quot;_-;\-* #,##0.00\ &quot;€&quot;_-;_-* &quot;-&quot;??\ &quot;€&quot;_-;_-@_-"/>
    <numFmt numFmtId="165" formatCode="0.0%"/>
    <numFmt numFmtId="166" formatCode="0.0"/>
  </numFmts>
  <fonts count="20" x14ac:knownFonts="1">
    <font>
      <sz val="11"/>
      <color theme="1"/>
      <name val="Calibri"/>
      <family val="2"/>
      <scheme val="minor"/>
    </font>
    <font>
      <sz val="11"/>
      <color theme="1"/>
      <name val="Arial"/>
      <family val="2"/>
    </font>
    <font>
      <b/>
      <sz val="16"/>
      <color theme="0"/>
      <name val="Arial"/>
      <family val="2"/>
    </font>
    <font>
      <b/>
      <sz val="11"/>
      <color theme="0"/>
      <name val="Arial"/>
      <family val="2"/>
    </font>
    <font>
      <b/>
      <sz val="13"/>
      <color theme="1"/>
      <name val="Arial"/>
      <family val="2"/>
    </font>
    <font>
      <b/>
      <sz val="11"/>
      <name val="Arial"/>
      <family val="2"/>
    </font>
    <font>
      <b/>
      <sz val="11"/>
      <color theme="1"/>
      <name val="Arial"/>
      <family val="2"/>
    </font>
    <font>
      <sz val="11"/>
      <name val="Arial"/>
      <family val="2"/>
    </font>
    <font>
      <b/>
      <sz val="12"/>
      <color theme="1"/>
      <name val="Calibri"/>
      <family val="2"/>
      <scheme val="minor"/>
    </font>
    <font>
      <sz val="9"/>
      <color indexed="81"/>
      <name val="Tahoma"/>
      <family val="2"/>
    </font>
    <font>
      <b/>
      <sz val="9"/>
      <color indexed="81"/>
      <name val="Tahoma"/>
      <family val="2"/>
    </font>
    <font>
      <sz val="11"/>
      <color theme="1"/>
      <name val="Calibri"/>
      <family val="2"/>
      <scheme val="minor"/>
    </font>
    <font>
      <b/>
      <sz val="12"/>
      <color theme="0"/>
      <name val="Arial"/>
      <family val="2"/>
    </font>
    <font>
      <b/>
      <sz val="14"/>
      <color theme="1"/>
      <name val="Arial"/>
      <family val="2"/>
    </font>
    <font>
      <sz val="11"/>
      <color indexed="8"/>
      <name val="Calibri"/>
      <family val="2"/>
    </font>
    <font>
      <b/>
      <sz val="9"/>
      <name val="Arial"/>
      <family val="2"/>
    </font>
    <font>
      <sz val="10"/>
      <color indexed="8"/>
      <name val="Tahoma"/>
      <family val="2"/>
    </font>
    <font>
      <sz val="10"/>
      <name val="Arial"/>
      <family val="2"/>
    </font>
    <font>
      <sz val="10"/>
      <color theme="1"/>
      <name val="Tahoma"/>
      <family val="2"/>
    </font>
    <font>
      <sz val="11"/>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theme="4"/>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indexed="9"/>
        <bgColor indexed="64"/>
      </patternFill>
    </fill>
    <fill>
      <patternFill patternType="solid">
        <fgColor rgb="FFFFFF00"/>
        <bgColor indexed="64"/>
      </patternFill>
    </fill>
    <fill>
      <patternFill patternType="solid">
        <fgColor rgb="FF00B0F0"/>
        <bgColor indexed="64"/>
      </patternFill>
    </fill>
  </fills>
  <borders count="42">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hair">
        <color indexed="64"/>
      </left>
      <right style="hair">
        <color indexed="64"/>
      </right>
      <top style="hair">
        <color indexed="64"/>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s>
  <cellStyleXfs count="12">
    <xf numFmtId="0" fontId="0" fillId="0" borderId="0"/>
    <xf numFmtId="9" fontId="11" fillId="0" borderId="0" applyFont="0" applyFill="0" applyBorder="0" applyAlignment="0" applyProtection="0"/>
    <xf numFmtId="0" fontId="14" fillId="0" borderId="0"/>
    <xf numFmtId="43" fontId="11" fillId="0" borderId="0" applyFont="0" applyFill="0" applyBorder="0" applyAlignment="0" applyProtection="0"/>
    <xf numFmtId="164" fontId="16" fillId="0" borderId="0" applyFont="0" applyFill="0" applyBorder="0" applyAlignment="0" applyProtection="0"/>
    <xf numFmtId="0" fontId="17" fillId="0" borderId="0"/>
    <xf numFmtId="0" fontId="11" fillId="0" borderId="0"/>
    <xf numFmtId="0" fontId="18" fillId="0" borderId="0"/>
    <xf numFmtId="0" fontId="17" fillId="0" borderId="0"/>
    <xf numFmtId="9" fontId="14" fillId="0" borderId="0" applyFont="0" applyFill="0" applyBorder="0" applyAlignment="0" applyProtection="0"/>
    <xf numFmtId="9" fontId="14" fillId="0" borderId="0" applyFill="0" applyBorder="0" applyAlignment="0" applyProtection="0"/>
    <xf numFmtId="9" fontId="16" fillId="0" borderId="0" applyFont="0" applyFill="0" applyBorder="0" applyAlignment="0" applyProtection="0"/>
  </cellStyleXfs>
  <cellXfs count="142">
    <xf numFmtId="0" fontId="0" fillId="0" borderId="0" xfId="0"/>
    <xf numFmtId="0" fontId="0" fillId="0" borderId="0" xfId="0" applyAlignment="1">
      <alignment vertical="center"/>
    </xf>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2" xfId="0" applyBorder="1" applyAlignment="1">
      <alignment vertical="center"/>
    </xf>
    <xf numFmtId="0" fontId="1" fillId="2" borderId="3" xfId="0" applyFont="1" applyFill="1" applyBorder="1" applyAlignment="1">
      <alignment vertical="center"/>
    </xf>
    <xf numFmtId="0" fontId="2" fillId="2" borderId="12" xfId="0" applyFont="1" applyFill="1" applyBorder="1" applyAlignment="1">
      <alignment horizontal="center" vertical="center"/>
    </xf>
    <xf numFmtId="0" fontId="2" fillId="2" borderId="1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5" xfId="0" applyFont="1" applyFill="1" applyBorder="1" applyAlignment="1">
      <alignment horizontal="center" vertical="center"/>
    </xf>
    <xf numFmtId="0" fontId="1" fillId="2" borderId="0" xfId="0" applyFont="1" applyFill="1" applyBorder="1" applyAlignment="1">
      <alignment vertical="center"/>
    </xf>
    <xf numFmtId="0" fontId="1" fillId="2" borderId="5" xfId="0" applyFont="1" applyFill="1" applyBorder="1" applyAlignment="1">
      <alignment vertical="center"/>
    </xf>
    <xf numFmtId="0" fontId="1" fillId="5" borderId="14" xfId="0" applyFont="1" applyFill="1" applyBorder="1" applyAlignment="1">
      <alignment horizontal="left" vertical="center"/>
    </xf>
    <xf numFmtId="0" fontId="1" fillId="2" borderId="15" xfId="0" applyFont="1" applyFill="1" applyBorder="1" applyAlignment="1" applyProtection="1">
      <alignment horizontal="center" vertical="center"/>
      <protection locked="0"/>
    </xf>
    <xf numFmtId="0" fontId="0" fillId="0" borderId="0" xfId="0" applyBorder="1" applyAlignment="1">
      <alignment vertical="center"/>
    </xf>
    <xf numFmtId="0" fontId="1" fillId="2" borderId="0" xfId="0" applyFont="1" applyFill="1" applyBorder="1" applyAlignment="1" applyProtection="1">
      <alignment vertical="center"/>
      <protection locked="0"/>
    </xf>
    <xf numFmtId="0" fontId="0" fillId="2" borderId="0" xfId="0" applyFill="1" applyBorder="1" applyAlignment="1">
      <alignment vertical="center"/>
    </xf>
    <xf numFmtId="0" fontId="0" fillId="0" borderId="4" xfId="0" applyBorder="1" applyAlignment="1">
      <alignment vertical="center"/>
    </xf>
    <xf numFmtId="0" fontId="1" fillId="2" borderId="0" xfId="0" applyFont="1" applyFill="1" applyBorder="1" applyAlignment="1" applyProtection="1">
      <alignment horizontal="center" vertical="center"/>
      <protection locked="0"/>
    </xf>
    <xf numFmtId="0" fontId="0" fillId="0" borderId="0" xfId="0" applyAlignment="1">
      <alignment horizontal="left" vertical="center"/>
    </xf>
    <xf numFmtId="0" fontId="6" fillId="6" borderId="14" xfId="0" applyFont="1" applyFill="1" applyBorder="1" applyAlignment="1" applyProtection="1">
      <alignment horizontal="center" vertical="center"/>
      <protection locked="0"/>
    </xf>
    <xf numFmtId="0" fontId="6" fillId="5" borderId="14" xfId="0" applyFont="1" applyFill="1" applyBorder="1" applyAlignment="1">
      <alignment vertical="center"/>
    </xf>
    <xf numFmtId="0" fontId="5" fillId="5" borderId="14" xfId="0" applyFont="1" applyFill="1" applyBorder="1" applyAlignment="1">
      <alignment vertical="center"/>
    </xf>
    <xf numFmtId="0" fontId="6" fillId="5" borderId="14" xfId="0" applyFont="1" applyFill="1" applyBorder="1" applyAlignment="1" applyProtection="1">
      <alignment horizontal="left" vertical="center" wrapText="1"/>
    </xf>
    <xf numFmtId="0" fontId="6" fillId="5" borderId="26" xfId="0" applyFont="1" applyFill="1" applyBorder="1" applyAlignment="1" applyProtection="1">
      <alignment vertical="center" wrapText="1"/>
    </xf>
    <xf numFmtId="0" fontId="6" fillId="5" borderId="32" xfId="0" applyFont="1" applyFill="1" applyBorder="1" applyAlignment="1" applyProtection="1">
      <alignment vertical="center" wrapText="1"/>
    </xf>
    <xf numFmtId="0" fontId="1" fillId="5" borderId="15" xfId="0" applyFont="1" applyFill="1" applyBorder="1" applyAlignment="1">
      <alignment horizontal="left" vertical="center"/>
    </xf>
    <xf numFmtId="0" fontId="1" fillId="0" borderId="0" xfId="0" applyFont="1" applyBorder="1" applyAlignment="1">
      <alignment vertical="center"/>
    </xf>
    <xf numFmtId="0" fontId="0" fillId="0" borderId="0" xfId="0" applyBorder="1"/>
    <xf numFmtId="0" fontId="0" fillId="0" borderId="18" xfId="0" applyBorder="1"/>
    <xf numFmtId="0" fontId="0" fillId="0" borderId="0" xfId="0" applyBorder="1" applyAlignment="1" applyProtection="1">
      <alignment vertical="center"/>
      <protection hidden="1"/>
    </xf>
    <xf numFmtId="0" fontId="0" fillId="0" borderId="0" xfId="0" applyBorder="1" applyAlignment="1"/>
    <xf numFmtId="166" fontId="0" fillId="0" borderId="0" xfId="0" applyNumberFormat="1" applyBorder="1"/>
    <xf numFmtId="165" fontId="7" fillId="8" borderId="15" xfId="1" applyNumberFormat="1" applyFont="1" applyFill="1" applyBorder="1" applyAlignment="1" applyProtection="1">
      <alignment horizontal="center" vertical="center"/>
      <protection hidden="1"/>
    </xf>
    <xf numFmtId="9" fontId="7" fillId="0" borderId="39" xfId="1" applyFont="1" applyBorder="1" applyAlignment="1">
      <alignment horizontal="center" vertical="center"/>
    </xf>
    <xf numFmtId="0" fontId="7" fillId="0" borderId="39" xfId="0" applyFont="1" applyBorder="1" applyAlignment="1">
      <alignment horizontal="center" vertical="center"/>
    </xf>
    <xf numFmtId="0" fontId="15" fillId="6" borderId="15" xfId="2" applyFont="1" applyFill="1" applyBorder="1" applyAlignment="1" applyProtection="1">
      <alignment horizontal="center" vertical="center" wrapText="1"/>
      <protection hidden="1"/>
    </xf>
    <xf numFmtId="0" fontId="7" fillId="0" borderId="39" xfId="0" applyFont="1" applyBorder="1" applyAlignment="1">
      <alignment horizontal="justify" vertical="center"/>
    </xf>
    <xf numFmtId="0" fontId="6" fillId="5" borderId="14" xfId="0" applyFont="1" applyFill="1" applyBorder="1" applyAlignment="1" applyProtection="1">
      <alignment vertical="center" wrapText="1"/>
    </xf>
    <xf numFmtId="0" fontId="5" fillId="5" borderId="14" xfId="0" applyFont="1" applyFill="1" applyBorder="1" applyAlignment="1">
      <alignment horizontal="left" vertical="center"/>
    </xf>
    <xf numFmtId="0" fontId="15" fillId="6" borderId="15" xfId="0" applyFont="1" applyFill="1" applyBorder="1" applyAlignment="1" applyProtection="1">
      <alignment horizontal="center" vertical="center" wrapText="1"/>
      <protection hidden="1"/>
    </xf>
    <xf numFmtId="0" fontId="0" fillId="0" borderId="0" xfId="0" applyAlignment="1">
      <alignment horizontal="center" vertical="center"/>
    </xf>
    <xf numFmtId="0" fontId="7" fillId="0" borderId="38" xfId="0" applyFont="1" applyBorder="1" applyAlignment="1">
      <alignment horizontal="center" vertical="center"/>
    </xf>
    <xf numFmtId="9" fontId="7" fillId="0" borderId="38" xfId="1" applyFont="1" applyBorder="1" applyAlignment="1">
      <alignment horizontal="center" vertical="center"/>
    </xf>
    <xf numFmtId="3" fontId="1" fillId="7" borderId="38" xfId="0" applyNumberFormat="1" applyFont="1" applyFill="1" applyBorder="1" applyAlignment="1">
      <alignment horizontal="center" vertical="center"/>
    </xf>
    <xf numFmtId="0" fontId="7" fillId="0" borderId="38" xfId="0" applyFont="1" applyBorder="1" applyAlignment="1">
      <alignment horizontal="justify" vertical="center"/>
    </xf>
    <xf numFmtId="3" fontId="7" fillId="7" borderId="39" xfId="0" applyNumberFormat="1" applyFont="1" applyFill="1" applyBorder="1" applyAlignment="1">
      <alignment horizontal="center" vertical="center"/>
    </xf>
    <xf numFmtId="3" fontId="7" fillId="7" borderId="38" xfId="0" applyNumberFormat="1" applyFont="1" applyFill="1" applyBorder="1" applyAlignment="1">
      <alignment horizontal="center" vertical="center"/>
    </xf>
    <xf numFmtId="0" fontId="1" fillId="0" borderId="15" xfId="0" applyFont="1" applyFill="1" applyBorder="1" applyAlignment="1" applyProtection="1">
      <alignment horizontal="center" vertical="center"/>
      <protection locked="0"/>
    </xf>
    <xf numFmtId="0" fontId="7" fillId="0" borderId="27" xfId="0" applyFont="1" applyFill="1" applyBorder="1" applyAlignment="1" applyProtection="1">
      <alignment horizontal="left" vertical="center"/>
      <protection locked="0"/>
    </xf>
    <xf numFmtId="0" fontId="7" fillId="0" borderId="10" xfId="0" applyFont="1" applyFill="1" applyBorder="1" applyAlignment="1" applyProtection="1">
      <alignment horizontal="justify" vertical="center" wrapText="1"/>
      <protection locked="0"/>
    </xf>
    <xf numFmtId="0" fontId="7" fillId="0" borderId="11" xfId="0" applyFont="1" applyFill="1" applyBorder="1" applyAlignment="1" applyProtection="1">
      <alignment horizontal="justify" vertical="center" wrapText="1"/>
      <protection locked="0"/>
    </xf>
    <xf numFmtId="0" fontId="19" fillId="0" borderId="0" xfId="0" applyFont="1" applyFill="1" applyAlignment="1">
      <alignment vertical="center"/>
    </xf>
    <xf numFmtId="0" fontId="7" fillId="0" borderId="38" xfId="0" applyFont="1" applyBorder="1" applyAlignment="1">
      <alignment horizontal="justify" vertical="center" wrapText="1"/>
    </xf>
    <xf numFmtId="0" fontId="7" fillId="0" borderId="39" xfId="0" applyFont="1" applyFill="1" applyBorder="1" applyAlignment="1">
      <alignment horizontal="justify" vertical="center"/>
    </xf>
    <xf numFmtId="0" fontId="7" fillId="2" borderId="27" xfId="0" applyFont="1" applyFill="1" applyBorder="1" applyAlignment="1" applyProtection="1">
      <alignment horizontal="justify" vertical="center" wrapText="1"/>
      <protection locked="0"/>
    </xf>
    <xf numFmtId="0" fontId="7" fillId="2" borderId="10" xfId="0" applyFont="1" applyFill="1" applyBorder="1" applyAlignment="1" applyProtection="1">
      <alignment horizontal="justify" vertical="center" wrapText="1"/>
      <protection locked="0"/>
    </xf>
    <xf numFmtId="0" fontId="7" fillId="2" borderId="11" xfId="0" applyFont="1" applyFill="1" applyBorder="1" applyAlignment="1" applyProtection="1">
      <alignment horizontal="justify" vertical="center" wrapText="1"/>
      <protection locked="0"/>
    </xf>
    <xf numFmtId="0" fontId="0" fillId="0" borderId="15" xfId="0" applyFill="1" applyBorder="1" applyAlignment="1">
      <alignment horizontal="center" vertical="center"/>
    </xf>
    <xf numFmtId="0" fontId="0" fillId="0" borderId="15" xfId="0" applyBorder="1" applyAlignment="1">
      <alignment horizontal="center" vertical="center"/>
    </xf>
    <xf numFmtId="0" fontId="4" fillId="6" borderId="22" xfId="0" applyFont="1" applyFill="1" applyBorder="1" applyAlignment="1">
      <alignment horizontal="center" vertical="center"/>
    </xf>
    <xf numFmtId="0" fontId="4" fillId="6" borderId="23" xfId="0" applyFont="1" applyFill="1" applyBorder="1" applyAlignment="1">
      <alignment horizontal="center" vertical="center"/>
    </xf>
    <xf numFmtId="0" fontId="4" fillId="6" borderId="24" xfId="0" applyFont="1" applyFill="1" applyBorder="1" applyAlignment="1">
      <alignment horizontal="center" vertical="center"/>
    </xf>
    <xf numFmtId="0" fontId="4" fillId="6" borderId="12" xfId="0" applyFont="1" applyFill="1" applyBorder="1" applyAlignment="1">
      <alignment horizontal="center" vertical="center"/>
    </xf>
    <xf numFmtId="0" fontId="4" fillId="6" borderId="13" xfId="0" applyFont="1" applyFill="1" applyBorder="1" applyAlignment="1">
      <alignment horizontal="center" vertical="center"/>
    </xf>
    <xf numFmtId="0" fontId="4" fillId="6" borderId="25" xfId="0" applyFont="1" applyFill="1" applyBorder="1" applyAlignment="1">
      <alignment horizontal="center" vertical="center"/>
    </xf>
    <xf numFmtId="0" fontId="5" fillId="5" borderId="26" xfId="0" applyFont="1" applyFill="1" applyBorder="1" applyAlignment="1">
      <alignment horizontal="left" vertical="center" wrapText="1"/>
    </xf>
    <xf numFmtId="0" fontId="5" fillId="5" borderId="29" xfId="0" applyFont="1" applyFill="1" applyBorder="1" applyAlignment="1">
      <alignment horizontal="left" vertical="center" wrapText="1"/>
    </xf>
    <xf numFmtId="0" fontId="5" fillId="2" borderId="27" xfId="0" applyFont="1" applyFill="1" applyBorder="1" applyAlignment="1" applyProtection="1">
      <alignment horizontal="left" vertical="center"/>
    </xf>
    <xf numFmtId="0" fontId="5" fillId="2" borderId="10" xfId="0" applyFont="1" applyFill="1" applyBorder="1" applyAlignment="1" applyProtection="1">
      <alignment horizontal="left" vertical="center"/>
    </xf>
    <xf numFmtId="0" fontId="5" fillId="2" borderId="28" xfId="0" applyFont="1" applyFill="1" applyBorder="1" applyAlignment="1" applyProtection="1">
      <alignment horizontal="left" vertical="center"/>
    </xf>
    <xf numFmtId="0" fontId="7" fillId="2" borderId="27" xfId="0" applyFont="1" applyFill="1" applyBorder="1" applyAlignment="1" applyProtection="1">
      <alignment horizontal="justify" vertical="center"/>
    </xf>
    <xf numFmtId="0" fontId="7" fillId="2" borderId="10" xfId="0" applyFont="1" applyFill="1" applyBorder="1" applyAlignment="1" applyProtection="1">
      <alignment horizontal="justify" vertical="center"/>
    </xf>
    <xf numFmtId="0" fontId="7" fillId="2" borderId="11" xfId="0" applyFont="1" applyFill="1" applyBorder="1" applyAlignment="1" applyProtection="1">
      <alignment horizontal="justify"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11" xfId="0" applyFont="1" applyFill="1" applyBorder="1" applyAlignment="1">
      <alignment horizontal="center" vertical="center"/>
    </xf>
    <xf numFmtId="0" fontId="3" fillId="10" borderId="14" xfId="0" applyFont="1" applyFill="1" applyBorder="1" applyAlignment="1">
      <alignment horizontal="center" vertical="center"/>
    </xf>
    <xf numFmtId="0" fontId="3" fillId="10" borderId="15" xfId="0" applyFont="1" applyFill="1" applyBorder="1" applyAlignment="1">
      <alignment horizontal="center" vertical="center"/>
    </xf>
    <xf numFmtId="0" fontId="3" fillId="4" borderId="15" xfId="0" applyFont="1" applyFill="1" applyBorder="1" applyAlignment="1">
      <alignment horizontal="center" vertical="center"/>
    </xf>
    <xf numFmtId="0" fontId="5" fillId="5" borderId="30" xfId="0" applyFont="1" applyFill="1" applyBorder="1" applyAlignment="1">
      <alignment horizontal="left" vertical="center"/>
    </xf>
    <xf numFmtId="0" fontId="5" fillId="5" borderId="14" xfId="0" applyFont="1" applyFill="1" applyBorder="1" applyAlignment="1">
      <alignment horizontal="left" vertical="center"/>
    </xf>
    <xf numFmtId="0" fontId="6" fillId="2" borderId="15" xfId="0" applyFont="1" applyFill="1" applyBorder="1" applyAlignment="1">
      <alignment horizontal="left" vertical="center"/>
    </xf>
    <xf numFmtId="0" fontId="6" fillId="2" borderId="15" xfId="0" applyFont="1" applyFill="1" applyBorder="1" applyAlignment="1">
      <alignment horizontal="left" vertical="center" wrapText="1"/>
    </xf>
    <xf numFmtId="0" fontId="2" fillId="3" borderId="12" xfId="0" applyFont="1" applyFill="1" applyBorder="1" applyAlignment="1">
      <alignment horizontal="center" vertical="center"/>
    </xf>
    <xf numFmtId="0" fontId="2" fillId="3" borderId="13" xfId="0" applyFont="1" applyFill="1" applyBorder="1" applyAlignment="1">
      <alignment horizontal="center" vertical="center"/>
    </xf>
    <xf numFmtId="0" fontId="2" fillId="3" borderId="25" xfId="0" applyFont="1" applyFill="1" applyBorder="1" applyAlignment="1">
      <alignment horizontal="center" vertical="center"/>
    </xf>
    <xf numFmtId="0" fontId="6" fillId="6" borderId="15" xfId="0" applyFont="1" applyFill="1" applyBorder="1" applyAlignment="1" applyProtection="1">
      <alignment horizontal="center" vertical="center"/>
      <protection locked="0"/>
    </xf>
    <xf numFmtId="0" fontId="6" fillId="6" borderId="31" xfId="0" applyFont="1" applyFill="1" applyBorder="1" applyAlignment="1" applyProtection="1">
      <alignment horizontal="center" vertical="center"/>
      <protection locked="0"/>
    </xf>
    <xf numFmtId="0" fontId="1" fillId="0" borderId="15" xfId="0" applyFont="1" applyBorder="1" applyAlignment="1" applyProtection="1">
      <alignment horizontal="justify" vertical="center" wrapText="1"/>
      <protection locked="0"/>
    </xf>
    <xf numFmtId="0" fontId="1" fillId="0" borderId="31" xfId="0" applyFont="1" applyBorder="1" applyAlignment="1" applyProtection="1">
      <alignment horizontal="justify" vertical="center" wrapText="1"/>
      <protection locked="0"/>
    </xf>
    <xf numFmtId="0" fontId="6" fillId="5" borderId="14" xfId="0" applyFont="1" applyFill="1" applyBorder="1" applyAlignment="1" applyProtection="1">
      <alignment vertical="center" wrapText="1"/>
    </xf>
    <xf numFmtId="0" fontId="1" fillId="0" borderId="27" xfId="0" applyFont="1" applyBorder="1" applyAlignment="1" applyProtection="1">
      <alignment horizontal="justify" vertical="center" wrapText="1"/>
      <protection locked="0"/>
    </xf>
    <xf numFmtId="0" fontId="1" fillId="0" borderId="10" xfId="0" applyFont="1" applyBorder="1" applyAlignment="1" applyProtection="1">
      <alignment horizontal="justify" vertical="center" wrapText="1"/>
      <protection locked="0"/>
    </xf>
    <xf numFmtId="0" fontId="1" fillId="0" borderId="11" xfId="0" applyFont="1" applyBorder="1" applyAlignment="1" applyProtection="1">
      <alignment horizontal="justify" vertical="center" wrapText="1"/>
      <protection locked="0"/>
    </xf>
    <xf numFmtId="0" fontId="5" fillId="5" borderId="30" xfId="0" applyFont="1" applyFill="1" applyBorder="1" applyAlignment="1">
      <alignment horizontal="left" vertical="center" wrapText="1"/>
    </xf>
    <xf numFmtId="0" fontId="8" fillId="0" borderId="0" xfId="0" applyFont="1" applyAlignment="1">
      <alignment horizontal="left" vertical="center"/>
    </xf>
    <xf numFmtId="9" fontId="7" fillId="2" borderId="27" xfId="0" applyNumberFormat="1" applyFont="1" applyFill="1" applyBorder="1" applyAlignment="1" applyProtection="1">
      <alignment horizontal="justify" vertical="center" wrapText="1"/>
      <protection locked="0"/>
    </xf>
    <xf numFmtId="9" fontId="1" fillId="0" borderId="15" xfId="0" applyNumberFormat="1" applyFont="1" applyBorder="1" applyAlignment="1" applyProtection="1">
      <alignment horizontal="justify" vertical="center" wrapText="1"/>
      <protection locked="0"/>
    </xf>
    <xf numFmtId="0" fontId="1" fillId="0" borderId="15" xfId="0" applyNumberFormat="1" applyFont="1" applyBorder="1" applyAlignment="1" applyProtection="1">
      <alignment horizontal="justify" vertical="center" wrapText="1"/>
      <protection locked="0"/>
    </xf>
    <xf numFmtId="0" fontId="1" fillId="0" borderId="31" xfId="0" applyNumberFormat="1" applyFont="1" applyBorder="1" applyAlignment="1" applyProtection="1">
      <alignment horizontal="justify" vertical="center" wrapText="1"/>
      <protection locked="0"/>
    </xf>
    <xf numFmtId="9" fontId="1" fillId="0" borderId="27" xfId="0" applyNumberFormat="1" applyFont="1" applyBorder="1" applyAlignment="1" applyProtection="1">
      <alignment horizontal="justify" vertical="center" wrapText="1"/>
      <protection locked="0"/>
    </xf>
    <xf numFmtId="9" fontId="1" fillId="0" borderId="10" xfId="0" applyNumberFormat="1" applyFont="1" applyBorder="1" applyAlignment="1" applyProtection="1">
      <alignment horizontal="justify" vertical="center" wrapText="1"/>
      <protection locked="0"/>
    </xf>
    <xf numFmtId="9" fontId="1" fillId="0" borderId="11" xfId="0" applyNumberFormat="1" applyFont="1" applyBorder="1" applyAlignment="1" applyProtection="1">
      <alignment horizontal="justify" vertical="center" wrapText="1"/>
      <protection locked="0"/>
    </xf>
    <xf numFmtId="49" fontId="1" fillId="0" borderId="33" xfId="0" applyNumberFormat="1" applyFont="1" applyBorder="1" applyAlignment="1" applyProtection="1">
      <alignment horizontal="left" vertical="center" wrapText="1"/>
      <protection locked="0"/>
    </xf>
    <xf numFmtId="49" fontId="1" fillId="0" borderId="34" xfId="0" applyNumberFormat="1" applyFont="1" applyBorder="1" applyAlignment="1" applyProtection="1">
      <alignment horizontal="left" vertical="center" wrapText="1"/>
      <protection locked="0"/>
    </xf>
    <xf numFmtId="49" fontId="1" fillId="0" borderId="35" xfId="0" applyNumberFormat="1" applyFont="1" applyBorder="1" applyAlignment="1" applyProtection="1">
      <alignment horizontal="left" vertical="center" wrapText="1"/>
      <protection locked="0"/>
    </xf>
    <xf numFmtId="0" fontId="6" fillId="5" borderId="36" xfId="0" applyFont="1" applyFill="1" applyBorder="1" applyAlignment="1" applyProtection="1">
      <alignment horizontal="center" vertical="center" wrapText="1"/>
    </xf>
    <xf numFmtId="0" fontId="15" fillId="6" borderId="15" xfId="0" applyFont="1" applyFill="1" applyBorder="1" applyAlignment="1" applyProtection="1">
      <alignment horizontal="center" vertical="center" wrapText="1"/>
      <protection hidden="1"/>
    </xf>
    <xf numFmtId="0" fontId="12" fillId="3" borderId="15" xfId="0" applyFont="1" applyFill="1" applyBorder="1" applyAlignment="1">
      <alignment horizontal="left" vertical="center"/>
    </xf>
    <xf numFmtId="0" fontId="7" fillId="0" borderId="40" xfId="0" applyNumberFormat="1" applyFont="1" applyBorder="1" applyAlignment="1">
      <alignment horizontal="center" vertical="center"/>
    </xf>
    <xf numFmtId="0" fontId="7" fillId="0" borderId="41" xfId="0" applyNumberFormat="1" applyFont="1" applyBorder="1" applyAlignment="1">
      <alignment horizontal="center" vertical="center"/>
    </xf>
    <xf numFmtId="0" fontId="7" fillId="0" borderId="39" xfId="0" applyNumberFormat="1" applyFont="1" applyBorder="1" applyAlignment="1">
      <alignment horizontal="center" vertical="center"/>
    </xf>
    <xf numFmtId="49" fontId="7" fillId="0" borderId="33" xfId="0" applyNumberFormat="1" applyFont="1" applyFill="1" applyBorder="1" applyAlignment="1" applyProtection="1">
      <alignment horizontal="left" vertical="center" wrapText="1"/>
      <protection locked="0"/>
    </xf>
    <xf numFmtId="49" fontId="7" fillId="0" borderId="34" xfId="0" applyNumberFormat="1" applyFont="1" applyFill="1" applyBorder="1" applyAlignment="1" applyProtection="1">
      <alignment horizontal="left" vertical="center" wrapText="1"/>
      <protection locked="0"/>
    </xf>
    <xf numFmtId="49" fontId="7" fillId="0" borderId="37" xfId="0" applyNumberFormat="1" applyFont="1" applyFill="1" applyBorder="1" applyAlignment="1" applyProtection="1">
      <alignment horizontal="left" vertical="center" wrapText="1"/>
      <protection locked="0"/>
    </xf>
    <xf numFmtId="0" fontId="13" fillId="2" borderId="27" xfId="0" applyNumberFormat="1" applyFont="1" applyFill="1" applyBorder="1" applyAlignment="1" applyProtection="1">
      <alignment horizontal="center" vertical="center" wrapText="1"/>
    </xf>
    <xf numFmtId="0" fontId="13" fillId="2" borderId="10" xfId="0" applyNumberFormat="1" applyFont="1" applyFill="1" applyBorder="1" applyAlignment="1" applyProtection="1">
      <alignment horizontal="center" vertical="center" wrapText="1"/>
    </xf>
    <xf numFmtId="0" fontId="13" fillId="2" borderId="28" xfId="0" applyNumberFormat="1" applyFont="1" applyFill="1" applyBorder="1" applyAlignment="1" applyProtection="1">
      <alignment horizontal="center" vertical="center" wrapText="1"/>
    </xf>
    <xf numFmtId="0" fontId="7" fillId="0" borderId="27" xfId="0" applyFont="1" applyFill="1" applyBorder="1" applyAlignment="1" applyProtection="1">
      <alignment horizontal="justify" vertical="center" wrapText="1"/>
      <protection locked="0"/>
    </xf>
    <xf numFmtId="0" fontId="7" fillId="0" borderId="10" xfId="0" applyFont="1" applyFill="1" applyBorder="1" applyAlignment="1" applyProtection="1">
      <alignment horizontal="justify" vertical="center" wrapText="1"/>
      <protection locked="0"/>
    </xf>
    <xf numFmtId="0" fontId="7" fillId="0" borderId="11" xfId="0" applyFont="1" applyFill="1" applyBorder="1" applyAlignment="1" applyProtection="1">
      <alignment horizontal="justify" vertical="center" wrapText="1"/>
      <protection locked="0"/>
    </xf>
    <xf numFmtId="0" fontId="7" fillId="0" borderId="15" xfId="0" applyFont="1" applyFill="1" applyBorder="1" applyAlignment="1" applyProtection="1">
      <alignment horizontal="justify" vertical="center" wrapText="1"/>
      <protection locked="0"/>
    </xf>
    <xf numFmtId="0" fontId="7" fillId="0" borderId="31" xfId="0" applyFont="1" applyFill="1" applyBorder="1" applyAlignment="1" applyProtection="1">
      <alignment horizontal="justify" vertical="center" wrapText="1"/>
      <protection locked="0"/>
    </xf>
    <xf numFmtId="0" fontId="1" fillId="9" borderId="16" xfId="0" applyFont="1" applyFill="1" applyBorder="1" applyAlignment="1">
      <alignment horizontal="center" vertical="center" wrapText="1"/>
    </xf>
    <xf numFmtId="0" fontId="1" fillId="9" borderId="17" xfId="0" applyFont="1" applyFill="1" applyBorder="1" applyAlignment="1">
      <alignment horizontal="center" vertical="center" wrapText="1"/>
    </xf>
    <xf numFmtId="0" fontId="1" fillId="9" borderId="18" xfId="0" applyFont="1" applyFill="1" applyBorder="1" applyAlignment="1">
      <alignment horizontal="center" vertical="center" wrapText="1"/>
    </xf>
    <xf numFmtId="0" fontId="1" fillId="9" borderId="19" xfId="0" applyFont="1" applyFill="1" applyBorder="1" applyAlignment="1">
      <alignment horizontal="center" vertical="center" wrapText="1"/>
    </xf>
    <xf numFmtId="0" fontId="1" fillId="9" borderId="20" xfId="0" applyFont="1" applyFill="1" applyBorder="1" applyAlignment="1">
      <alignment horizontal="center" vertical="center" wrapText="1"/>
    </xf>
    <xf numFmtId="0" fontId="1" fillId="9" borderId="21" xfId="0" applyFont="1" applyFill="1" applyBorder="1" applyAlignment="1">
      <alignment horizontal="center" vertical="center" wrapText="1"/>
    </xf>
    <xf numFmtId="0" fontId="7" fillId="0" borderId="27" xfId="0" applyFont="1" applyFill="1" applyBorder="1" applyAlignment="1" applyProtection="1">
      <alignment horizontal="justify" vertical="center"/>
    </xf>
    <xf numFmtId="0" fontId="7" fillId="0" borderId="10" xfId="0" applyFont="1" applyFill="1" applyBorder="1" applyAlignment="1" applyProtection="1">
      <alignment horizontal="justify" vertical="center"/>
    </xf>
    <xf numFmtId="0" fontId="7" fillId="0" borderId="11" xfId="0" applyFont="1" applyFill="1" applyBorder="1" applyAlignment="1" applyProtection="1">
      <alignment horizontal="justify" vertical="center"/>
    </xf>
  </cellXfs>
  <cellStyles count="12">
    <cellStyle name="Euro" xfId="4" xr:uid="{00000000-0005-0000-0000-000000000000}"/>
    <cellStyle name="Millares 2" xfId="3" xr:uid="{00000000-0005-0000-0000-000001000000}"/>
    <cellStyle name="Normal" xfId="0" builtinId="0"/>
    <cellStyle name="Normal 2" xfId="2" xr:uid="{00000000-0005-0000-0000-000003000000}"/>
    <cellStyle name="Normal 2 2" xfId="5" xr:uid="{00000000-0005-0000-0000-000004000000}"/>
    <cellStyle name="Normal 2 3" xfId="6" xr:uid="{00000000-0005-0000-0000-000005000000}"/>
    <cellStyle name="Normal 2 4" xfId="7" xr:uid="{00000000-0005-0000-0000-000006000000}"/>
    <cellStyle name="Normal 3" xfId="8" xr:uid="{00000000-0005-0000-0000-000007000000}"/>
    <cellStyle name="Porcentaje" xfId="1" builtinId="5"/>
    <cellStyle name="Porcentaje 2" xfId="9" xr:uid="{00000000-0005-0000-0000-000009000000}"/>
    <cellStyle name="Porcentual 2" xfId="10" xr:uid="{00000000-0005-0000-0000-00000A000000}"/>
    <cellStyle name="Porcentual 2 2" xfId="11" xr:uid="{00000000-0005-0000-0000-00000B000000}"/>
  </cellStyles>
  <dxfs count="22">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color rgb="FFFFFF00"/>
      </font>
      <fill>
        <patternFill>
          <bgColor rgb="FFFFFF00"/>
        </patternFill>
      </fill>
    </dxf>
    <dxf>
      <font>
        <color rgb="FF00B050"/>
      </font>
      <fill>
        <patternFill>
          <bgColor rgb="FF00B050"/>
        </patternFill>
      </fill>
    </dxf>
    <dxf>
      <font>
        <color rgb="FFFF0000"/>
      </font>
      <fill>
        <patternFill>
          <bgColor rgb="FFFF0000"/>
        </patternFill>
      </fill>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
      <font>
        <color theme="0"/>
      </font>
    </dxf>
    <dxf>
      <font>
        <b/>
        <i val="0"/>
        <condense val="0"/>
        <extend val="0"/>
        <color indexed="17"/>
      </font>
      <border>
        <left style="thin">
          <color indexed="17"/>
        </left>
        <right style="thin">
          <color indexed="17"/>
        </right>
        <top style="thin">
          <color indexed="17"/>
        </top>
        <bottom style="thin">
          <color indexed="17"/>
        </bottom>
      </border>
    </dxf>
    <dxf>
      <font>
        <b/>
        <i val="0"/>
        <strike val="0"/>
        <condense val="0"/>
        <extend val="0"/>
        <color indexed="10"/>
      </font>
      <border>
        <left style="thin">
          <color indexed="10"/>
        </left>
        <right style="thin">
          <color indexed="10"/>
        </right>
        <top style="thin">
          <color indexed="10"/>
        </top>
        <bottom style="thin">
          <color indexed="10"/>
        </bottom>
      </border>
    </dxf>
    <dxf>
      <font>
        <b/>
        <i val="0"/>
        <condense val="0"/>
        <extend val="0"/>
        <color indexed="53"/>
      </font>
      <border>
        <left style="thin">
          <color indexed="53"/>
        </left>
        <right style="thin">
          <color indexed="53"/>
        </right>
        <top style="thin">
          <color indexed="53"/>
        </top>
        <bottom style="thin">
          <color indexed="53"/>
        </bottom>
      </border>
    </dxf>
  </dxfs>
  <tableStyles count="0" defaultTableStyle="TableStyleMedium2" defaultPivotStyle="PivotStyleLight16"/>
  <colors>
    <mruColors>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externalLink" Target="externalLinks/externalLink1.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34"/>
    </mc:Choice>
    <mc:Fallback>
      <c:style val="34"/>
    </mc:Fallback>
  </mc:AlternateContent>
  <c:chart>
    <c:title>
      <c:tx>
        <c:rich>
          <a:bodyPr/>
          <a:lstStyle/>
          <a:p>
            <a:pPr algn="ctr">
              <a:defRPr/>
            </a:pPr>
            <a:r>
              <a:rPr lang="es-CO"/>
              <a:t>Cumplimiento Auditorías Internas Especiales</a:t>
            </a:r>
          </a:p>
        </c:rich>
      </c:tx>
      <c:layout>
        <c:manualLayout>
          <c:xMode val="edge"/>
          <c:yMode val="edge"/>
          <c:x val="0.31226638522242561"/>
          <c:y val="3.3333342082242014E-2"/>
        </c:manualLayout>
      </c:layout>
      <c:overlay val="0"/>
    </c:title>
    <c:autoTitleDeleted val="0"/>
    <c:plotArea>
      <c:layout>
        <c:manualLayout>
          <c:layoutTarget val="inner"/>
          <c:xMode val="edge"/>
          <c:yMode val="edge"/>
          <c:x val="3.7735002549141791E-2"/>
          <c:y val="0.16086462676161645"/>
          <c:w val="0.85420154154938777"/>
          <c:h val="0.7238041352923702"/>
        </c:manualLayout>
      </c:layout>
      <c:barChart>
        <c:barDir val="col"/>
        <c:grouping val="clustered"/>
        <c:varyColors val="0"/>
        <c:ser>
          <c:idx val="0"/>
          <c:order val="0"/>
          <c:tx>
            <c:v>Meta</c:v>
          </c:tx>
          <c:spPr>
            <a:solidFill>
              <a:srgbClr val="CC99FF"/>
            </a:solidFill>
            <a:scene3d>
              <a:camera prst="orthographicFront"/>
              <a:lightRig rig="threePt" dir="t"/>
            </a:scene3d>
            <a:sp3d>
              <a:bevelT/>
            </a:sp3d>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'Seg Realiz Audi Espec'!$C$13:$C$24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'Seg Realiz Audi Espec'!$D$13:$D$24</c:f>
              <c:numCache>
                <c:formatCode>0%</c:formatCode>
                <c:ptCount val="12"/>
                <c:pt idx="0">
                  <c:v>1</c:v>
                </c:pt>
                <c:pt idx="1">
                  <c:v>1</c:v>
                </c:pt>
                <c:pt idx="2">
                  <c:v>1</c:v>
                </c:pt>
                <c:pt idx="3">
                  <c:v>1</c:v>
                </c:pt>
                <c:pt idx="4">
                  <c:v>1</c:v>
                </c:pt>
                <c:pt idx="5">
                  <c:v>1</c:v>
                </c:pt>
                <c:pt idx="6">
                  <c:v>1</c:v>
                </c:pt>
                <c:pt idx="7">
                  <c:v>1</c:v>
                </c:pt>
                <c:pt idx="8">
                  <c:v>1</c:v>
                </c:pt>
                <c:pt idx="9">
                  <c:v>1</c:v>
                </c:pt>
                <c:pt idx="10">
                  <c:v>1</c:v>
                </c:pt>
                <c:pt idx="11">
                  <c:v>1</c:v>
                </c:pt>
              </c:numCache>
            </c:numRef>
          </c:val>
          <c:extLst>
            <c:ext xmlns:c16="http://schemas.microsoft.com/office/drawing/2014/chart" uri="{C3380CC4-5D6E-409C-BE32-E72D297353CC}">
              <c16:uniqueId val="{00000000-EC3F-470A-BA61-6F56121C36D4}"/>
            </c:ext>
          </c:extLst>
        </c:ser>
        <c:ser>
          <c:idx val="1"/>
          <c:order val="1"/>
          <c:tx>
            <c:v>Resultado</c:v>
          </c:tx>
          <c:spPr>
            <a:solidFill>
              <a:srgbClr val="0070C0"/>
            </a:solidFill>
            <a:scene3d>
              <a:camera prst="orthographicFront"/>
              <a:lightRig rig="threePt" dir="t"/>
            </a:scene3d>
            <a:sp3d>
              <a:bevelT/>
            </a:sp3d>
          </c:spPr>
          <c:invertIfNegative val="0"/>
          <c:dLbls>
            <c:spPr>
              <a:noFill/>
              <a:ln>
                <a:noFill/>
              </a:ln>
              <a:effectLst/>
            </c:sp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Ref>
              <c:f>'Seg Realiz Audi Espec'!$C$13:$C$24</c:f>
              <c:strCache>
                <c:ptCount val="12"/>
                <c:pt idx="0">
                  <c:v>Enero</c:v>
                </c:pt>
                <c:pt idx="1">
                  <c:v>Febrero</c:v>
                </c:pt>
                <c:pt idx="2">
                  <c:v>Marzo</c:v>
                </c:pt>
                <c:pt idx="3">
                  <c:v>Abril</c:v>
                </c:pt>
                <c:pt idx="4">
                  <c:v>Mayo</c:v>
                </c:pt>
                <c:pt idx="5">
                  <c:v>Junio</c:v>
                </c:pt>
                <c:pt idx="6">
                  <c:v>Julio</c:v>
                </c:pt>
                <c:pt idx="7">
                  <c:v>Agosto</c:v>
                </c:pt>
                <c:pt idx="8">
                  <c:v>Septiembre</c:v>
                </c:pt>
                <c:pt idx="9">
                  <c:v>Octubre</c:v>
                </c:pt>
                <c:pt idx="10">
                  <c:v>Noviembre</c:v>
                </c:pt>
                <c:pt idx="11">
                  <c:v>Diciembre</c:v>
                </c:pt>
              </c:strCache>
            </c:strRef>
          </c:cat>
          <c:val>
            <c:numRef>
              <c:f>'Seg Realiz Audi Espec'!$G$13:$G$24</c:f>
              <c:numCache>
                <c:formatCode>0%</c:formatCode>
                <c:ptCount val="12"/>
                <c:pt idx="0">
                  <c:v>0</c:v>
                </c:pt>
                <c:pt idx="1">
                  <c:v>0</c:v>
                </c:pt>
                <c:pt idx="2">
                  <c:v>0</c:v>
                </c:pt>
                <c:pt idx="3">
                  <c:v>0</c:v>
                </c:pt>
                <c:pt idx="4">
                  <c:v>1</c:v>
                </c:pt>
                <c:pt idx="5">
                  <c:v>0</c:v>
                </c:pt>
                <c:pt idx="6">
                  <c:v>0</c:v>
                </c:pt>
                <c:pt idx="7">
                  <c:v>0</c:v>
                </c:pt>
                <c:pt idx="8">
                  <c:v>0</c:v>
                </c:pt>
                <c:pt idx="9">
                  <c:v>1</c:v>
                </c:pt>
                <c:pt idx="10">
                  <c:v>1</c:v>
                </c:pt>
                <c:pt idx="11">
                  <c:v>1</c:v>
                </c:pt>
              </c:numCache>
            </c:numRef>
          </c:val>
          <c:extLst>
            <c:ext xmlns:c16="http://schemas.microsoft.com/office/drawing/2014/chart" uri="{C3380CC4-5D6E-409C-BE32-E72D297353CC}">
              <c16:uniqueId val="{00000001-EC3F-470A-BA61-6F56121C36D4}"/>
            </c:ext>
          </c:extLst>
        </c:ser>
        <c:dLbls>
          <c:dLblPos val="outEnd"/>
          <c:showLegendKey val="0"/>
          <c:showVal val="1"/>
          <c:showCatName val="0"/>
          <c:showSerName val="0"/>
          <c:showPercent val="0"/>
          <c:showBubbleSize val="0"/>
        </c:dLbls>
        <c:gapWidth val="75"/>
        <c:overlap val="-25"/>
        <c:axId val="331032720"/>
        <c:axId val="331033280"/>
      </c:barChart>
      <c:catAx>
        <c:axId val="331032720"/>
        <c:scaling>
          <c:orientation val="minMax"/>
        </c:scaling>
        <c:delete val="0"/>
        <c:axPos val="b"/>
        <c:numFmt formatCode="General" sourceLinked="1"/>
        <c:majorTickMark val="none"/>
        <c:minorTickMark val="none"/>
        <c:tickLblPos val="nextTo"/>
        <c:txPr>
          <a:bodyPr/>
          <a:lstStyle/>
          <a:p>
            <a:pPr>
              <a:defRPr sz="1100"/>
            </a:pPr>
            <a:endParaRPr lang="es-CO"/>
          </a:p>
        </c:txPr>
        <c:crossAx val="331033280"/>
        <c:crosses val="autoZero"/>
        <c:auto val="1"/>
        <c:lblAlgn val="ctr"/>
        <c:lblOffset val="100"/>
        <c:noMultiLvlLbl val="0"/>
      </c:catAx>
      <c:valAx>
        <c:axId val="331033280"/>
        <c:scaling>
          <c:orientation val="minMax"/>
        </c:scaling>
        <c:delete val="0"/>
        <c:axPos val="l"/>
        <c:majorGridlines/>
        <c:numFmt formatCode="0%" sourceLinked="1"/>
        <c:majorTickMark val="none"/>
        <c:minorTickMark val="none"/>
        <c:tickLblPos val="nextTo"/>
        <c:txPr>
          <a:bodyPr/>
          <a:lstStyle/>
          <a:p>
            <a:pPr>
              <a:defRPr sz="1050"/>
            </a:pPr>
            <a:endParaRPr lang="es-CO"/>
          </a:p>
        </c:txPr>
        <c:crossAx val="331032720"/>
        <c:crosses val="autoZero"/>
        <c:crossBetween val="between"/>
      </c:valAx>
    </c:plotArea>
    <c:legend>
      <c:legendPos val="b"/>
      <c:layout>
        <c:manualLayout>
          <c:xMode val="edge"/>
          <c:yMode val="edge"/>
          <c:x val="0.89768444555290317"/>
          <c:y val="0.25742959705741564"/>
          <c:w val="9.2715478438498339E-2"/>
          <c:h val="0.40383156808727194"/>
        </c:manualLayout>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1020</xdr:colOff>
      <xdr:row>0</xdr:row>
      <xdr:rowOff>176894</xdr:rowOff>
    </xdr:from>
    <xdr:to>
      <xdr:col>12</xdr:col>
      <xdr:colOff>81642</xdr:colOff>
      <xdr:row>9</xdr:row>
      <xdr:rowOff>148319</xdr:rowOff>
    </xdr:to>
    <xdr:grpSp>
      <xdr:nvGrpSpPr>
        <xdr:cNvPr id="2" name="13 Grupo">
          <a:extLst>
            <a:ext uri="{FF2B5EF4-FFF2-40B4-BE49-F238E27FC236}">
              <a16:creationId xmlns:a16="http://schemas.microsoft.com/office/drawing/2014/main" id="{00000000-0008-0000-0600-000002000000}"/>
            </a:ext>
          </a:extLst>
        </xdr:cNvPr>
        <xdr:cNvGrpSpPr>
          <a:grpSpLocks/>
        </xdr:cNvGrpSpPr>
      </xdr:nvGrpSpPr>
      <xdr:grpSpPr bwMode="auto">
        <a:xfrm>
          <a:off x="369320" y="176894"/>
          <a:ext cx="10037422" cy="1698625"/>
          <a:chOff x="596900" y="2852737"/>
          <a:chExt cx="7950200" cy="1152527"/>
        </a:xfrm>
      </xdr:grpSpPr>
      <xdr:grpSp>
        <xdr:nvGrpSpPr>
          <xdr:cNvPr id="3" name="37 Grupo">
            <a:extLst>
              <a:ext uri="{FF2B5EF4-FFF2-40B4-BE49-F238E27FC236}">
                <a16:creationId xmlns:a16="http://schemas.microsoft.com/office/drawing/2014/main" id="{00000000-0008-0000-06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6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600-000006000000}"/>
                </a:ext>
              </a:extLst>
            </xdr:cNvPr>
            <xdr:cNvSpPr txBox="1">
              <a:spLocks noChangeArrowheads="1"/>
            </xdr:cNvSpPr>
          </xdr:nvSpPr>
          <xdr:spPr bwMode="auto">
            <a:xfrm>
              <a:off x="6315481" y="16850"/>
              <a:ext cx="2333219" cy="373837"/>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eaLnBrk="1" fontAlgn="auto" latinLnBrk="0" hangingPunct="1"/>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MEDE01.07.01.18.P05.F02</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600-000007000000}"/>
                </a:ext>
              </a:extLst>
            </xdr:cNvPr>
            <xdr:cNvSpPr>
              <a:spLocks noChangeArrowheads="1"/>
            </xdr:cNvSpPr>
          </xdr:nvSpPr>
          <xdr:spPr bwMode="auto">
            <a:xfrm>
              <a:off x="7561034" y="390687"/>
              <a:ext cx="1087666"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600-000008000000}"/>
                </a:ext>
              </a:extLst>
            </xdr:cNvPr>
            <xdr:cNvSpPr>
              <a:spLocks noChangeArrowheads="1"/>
            </xdr:cNvSpPr>
          </xdr:nvSpPr>
          <xdr:spPr bwMode="auto">
            <a:xfrm>
              <a:off x="6315481" y="390687"/>
              <a:ext cx="1245553" cy="201855"/>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600-000009000000}"/>
                </a:ext>
              </a:extLst>
            </xdr:cNvPr>
            <xdr:cNvSpPr txBox="1">
              <a:spLocks noChangeArrowheads="1"/>
            </xdr:cNvSpPr>
          </xdr:nvSpPr>
          <xdr:spPr bwMode="auto">
            <a:xfrm>
              <a:off x="7552262" y="579519"/>
              <a:ext cx="1096438" cy="573007"/>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600-00000A000000}"/>
                </a:ext>
              </a:extLst>
            </xdr:cNvPr>
            <xdr:cNvSpPr txBox="1">
              <a:spLocks noChangeArrowheads="1"/>
            </xdr:cNvSpPr>
          </xdr:nvSpPr>
          <xdr:spPr bwMode="auto">
            <a:xfrm>
              <a:off x="6315481" y="579519"/>
              <a:ext cx="1245553" cy="573007"/>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a:t>
              </a:r>
              <a:r>
                <a:rPr lang="es-ES" sz="800" b="0" i="0" baseline="0">
                  <a:latin typeface="Arial" pitchFamily="34" charset="0"/>
                  <a:ea typeface="+mn-ea"/>
                  <a:cs typeface="Arial" pitchFamily="34" charset="0"/>
                </a:rPr>
                <a:t> </a:t>
              </a:r>
              <a:r>
                <a:rPr lang="es-ES" sz="800" b="0" i="0">
                  <a:latin typeface="Arial" pitchFamily="34" charset="0"/>
                  <a:ea typeface="+mn-ea"/>
                  <a:cs typeface="Arial" pitchFamily="34" charset="0"/>
                </a:rPr>
                <a:t>DE</a:t>
              </a:r>
              <a:r>
                <a:rPr lang="es-ES" sz="800" b="0" i="0" baseline="0">
                  <a:latin typeface="Arial" pitchFamily="34" charset="0"/>
                  <a:ea typeface="+mn-ea"/>
                  <a:cs typeface="Arial" pitchFamily="34" charset="0"/>
                </a:rPr>
                <a:t> </a:t>
              </a:r>
            </a:p>
            <a:p>
              <a:pPr algn="ctr" rtl="0"/>
              <a:r>
                <a:rPr lang="es-ES" sz="800" b="0" i="0" baseline="0">
                  <a:latin typeface="Arial" pitchFamily="34" charset="0"/>
                  <a:ea typeface="+mn-ea"/>
                  <a:cs typeface="Arial" pitchFamily="34" charset="0"/>
                </a:rPr>
                <a:t>ENTRADA EN </a:t>
              </a:r>
            </a:p>
            <a:p>
              <a:pPr algn="ctr" rtl="0"/>
              <a:r>
                <a:rPr lang="es-ES" sz="800" b="0" i="0" baseline="0">
                  <a:latin typeface="Arial" pitchFamily="34" charset="0"/>
                  <a:ea typeface="+mn-ea"/>
                  <a:cs typeface="Arial" pitchFamily="34" charset="0"/>
                </a:rPr>
                <a:t>VIGENCIA</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600-00000B000000}"/>
                </a:ext>
              </a:extLst>
            </xdr:cNvPr>
            <xdr:cNvSpPr txBox="1">
              <a:spLocks noChangeArrowheads="1"/>
            </xdr:cNvSpPr>
          </xdr:nvSpPr>
          <xdr:spPr bwMode="auto">
            <a:xfrm>
              <a:off x="1999902" y="16851"/>
              <a:ext cx="4315578" cy="1133881"/>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endParaRPr lang="es-ES" sz="1000">
                <a:latin typeface="Arial" pitchFamily="34" charset="0"/>
                <a:ea typeface="+mn-ea"/>
                <a:cs typeface="Arial" pitchFamily="34" charset="0"/>
              </a:endParaRPr>
            </a:p>
            <a:p>
              <a:pPr algn="ctr"/>
              <a:r>
                <a:rPr lang="es-ES" sz="1200">
                  <a:latin typeface="Arial" pitchFamily="34" charset="0"/>
                  <a:ea typeface="+mn-ea"/>
                  <a:cs typeface="Arial" pitchFamily="34" charset="0"/>
                </a:rPr>
                <a:t>SISTEMAS DE GESTIÓN</a:t>
              </a:r>
              <a:r>
                <a:rPr lang="es-ES" sz="1200" baseline="0">
                  <a:latin typeface="Arial" pitchFamily="34" charset="0"/>
                  <a:ea typeface="+mn-ea"/>
                  <a:cs typeface="Arial" pitchFamily="34" charset="0"/>
                </a:rPr>
                <a:t> Y CONTROL </a:t>
              </a:r>
            </a:p>
            <a:p>
              <a:pPr algn="ctr"/>
              <a:r>
                <a:rPr lang="es-ES" sz="1200" baseline="0">
                  <a:latin typeface="Arial" pitchFamily="34" charset="0"/>
                  <a:ea typeface="+mn-ea"/>
                  <a:cs typeface="Arial" pitchFamily="34" charset="0"/>
                </a:rPr>
                <a:t>INTEGRADOS</a:t>
              </a:r>
              <a:endParaRPr lang="es-ES" sz="1200">
                <a:latin typeface="Arial" pitchFamily="34" charset="0"/>
                <a:ea typeface="+mn-ea"/>
                <a:cs typeface="Arial" pitchFamily="34" charset="0"/>
              </a:endParaRPr>
            </a:p>
            <a:p>
              <a:pPr algn="ctr"/>
              <a:r>
                <a:rPr lang="es-ES" sz="1200">
                  <a:latin typeface="Arial" pitchFamily="34" charset="0"/>
                  <a:ea typeface="+mn-ea"/>
                  <a:cs typeface="Arial" pitchFamily="34" charset="0"/>
                </a:rPr>
                <a:t> (SISTEDA,</a:t>
              </a:r>
              <a:r>
                <a:rPr lang="es-ES" sz="1200" baseline="0">
                  <a:latin typeface="Arial" pitchFamily="34" charset="0"/>
                  <a:ea typeface="+mn-ea"/>
                  <a:cs typeface="Arial" pitchFamily="34" charset="0"/>
                </a:rPr>
                <a:t> SGC y MECI)</a:t>
              </a:r>
            </a:p>
            <a:p>
              <a:pPr algn="ctr"/>
              <a:endParaRPr lang="es-ES" sz="1200" b="0" i="0" strike="noStrike">
                <a:solidFill>
                  <a:srgbClr val="000000"/>
                </a:solidFill>
                <a:latin typeface="Arial"/>
                <a:cs typeface="Arial"/>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FICHA TÉCNICA </a:t>
              </a:r>
              <a:r>
                <a:rPr lang="es-CO" sz="1200" b="1" i="0" kern="1200">
                  <a:solidFill>
                    <a:schemeClr val="tx1"/>
                  </a:solidFill>
                  <a:latin typeface="Arial" pitchFamily="34" charset="0"/>
                  <a:ea typeface="+mn-ea"/>
                  <a:cs typeface="Arial" pitchFamily="34" charset="0"/>
                </a:rPr>
                <a:t>DE FORMULACIÓN DE INDICADORES</a:t>
              </a:r>
              <a:r>
                <a:rPr lang="es-CO" sz="1200" b="1" i="0" kern="1200" baseline="0">
                  <a:solidFill>
                    <a:schemeClr val="tx1"/>
                  </a:solidFill>
                  <a:latin typeface="Arial" pitchFamily="34" charset="0"/>
                  <a:ea typeface="+mn-ea"/>
                  <a:cs typeface="Arial" pitchFamily="34" charset="0"/>
                </a:rPr>
                <a:t> </a:t>
              </a: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endParaRPr lang="es-CO" sz="1200">
                <a:latin typeface="Arial" pitchFamily="34" charset="0"/>
                <a:cs typeface="Arial" pitchFamily="34" charset="0"/>
              </a:endParaRPr>
            </a:p>
            <a:p>
              <a:pPr marL="0" marR="0" indent="0" algn="ctr" defTabSz="914400" rtl="0" eaLnBrk="1" fontAlgn="auto" latinLnBrk="0" hangingPunct="1">
                <a:lnSpc>
                  <a:spcPct val="100000"/>
                </a:lnSpc>
                <a:spcBef>
                  <a:spcPts val="0"/>
                </a:spcBef>
                <a:spcAft>
                  <a:spcPts val="0"/>
                </a:spcAft>
                <a:buClrTx/>
                <a:buSzTx/>
                <a:buFontTx/>
                <a:buNone/>
                <a:tabLst/>
                <a:defRPr sz="1000"/>
              </a:pPr>
              <a:r>
                <a:rPr lang="es-ES" sz="1200" b="1">
                  <a:latin typeface="Arial" pitchFamily="34" charset="0"/>
                  <a:ea typeface="+mn-ea"/>
                  <a:cs typeface="Arial" pitchFamily="34" charset="0"/>
                </a:rPr>
                <a:t>  </a:t>
              </a:r>
              <a:endParaRPr lang="es-CO" sz="1200">
                <a:latin typeface="Arial" pitchFamily="34" charset="0"/>
                <a:ea typeface="+mn-ea"/>
                <a:cs typeface="Arial" pitchFamily="34" charset="0"/>
              </a:endParaRPr>
            </a:p>
          </xdr:txBody>
        </xdr:sp>
        <xdr:sp macro="" textlink="">
          <xdr:nvSpPr>
            <xdr:cNvPr id="12" name="Text Box 49">
              <a:extLst>
                <a:ext uri="{FF2B5EF4-FFF2-40B4-BE49-F238E27FC236}">
                  <a16:creationId xmlns:a16="http://schemas.microsoft.com/office/drawing/2014/main" id="{00000000-0008-0000-0600-00000C000000}"/>
                </a:ext>
              </a:extLst>
            </xdr:cNvPr>
            <xdr:cNvSpPr txBox="1">
              <a:spLocks noChangeArrowheads="1"/>
            </xdr:cNvSpPr>
          </xdr:nvSpPr>
          <xdr:spPr bwMode="auto">
            <a:xfrm>
              <a:off x="85715" y="670679"/>
              <a:ext cx="1826472" cy="481847"/>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endParaRPr lang="es-CO" sz="700" b="0" i="0">
                <a:solidFill>
                  <a:sysClr val="windowText" lastClr="000000"/>
                </a:solidFill>
                <a:latin typeface="Arial" pitchFamily="34" charset="0"/>
                <a:ea typeface="+mn-ea"/>
                <a:cs typeface="Arial" pitchFamily="34" charset="0"/>
              </a:endParaRPr>
            </a:p>
            <a:p>
              <a:pPr algn="ctr" rtl="0"/>
              <a:r>
                <a:rPr lang="es-CO" sz="700" b="0" i="0">
                  <a:solidFill>
                    <a:sysClr val="windowText" lastClr="000000"/>
                  </a:solidFill>
                  <a:latin typeface="Arial" pitchFamily="34" charset="0"/>
                  <a:ea typeface="+mn-ea"/>
                  <a:cs typeface="Arial" pitchFamily="34" charset="0"/>
                </a:rPr>
                <a:t>DIRECCIONAMIENTO </a:t>
              </a:r>
            </a:p>
            <a:p>
              <a:pPr algn="ctr" rtl="0"/>
              <a:r>
                <a:rPr lang="es-CO" sz="700" b="0" i="0">
                  <a:solidFill>
                    <a:sysClr val="windowText" lastClr="000000"/>
                  </a:solidFill>
                  <a:latin typeface="Arial" pitchFamily="34" charset="0"/>
                  <a:ea typeface="+mn-ea"/>
                  <a:cs typeface="Arial" pitchFamily="34" charset="0"/>
                </a:rPr>
                <a:t>ESTRATÉGICO</a:t>
              </a:r>
            </a:p>
            <a:p>
              <a:pPr algn="ctr" rtl="0"/>
              <a:r>
                <a:rPr lang="es-CO" sz="700" b="0" i="0">
                  <a:solidFill>
                    <a:sysClr val="windowText" lastClr="000000"/>
                  </a:solidFill>
                  <a:latin typeface="Arial" pitchFamily="34" charset="0"/>
                  <a:ea typeface="+mn-ea"/>
                  <a:cs typeface="Arial" pitchFamily="34" charset="0"/>
                </a:rPr>
                <a:t>INFORMACIÓN</a:t>
              </a:r>
              <a:r>
                <a:rPr lang="es-CO" sz="700" b="0" i="0" baseline="0">
                  <a:solidFill>
                    <a:sysClr val="windowText" lastClr="000000"/>
                  </a:solidFill>
                  <a:latin typeface="Arial" pitchFamily="34" charset="0"/>
                  <a:ea typeface="+mn-ea"/>
                  <a:cs typeface="Arial" pitchFamily="34" charset="0"/>
                </a:rPr>
                <a:t> ESTRATÉGICA</a:t>
              </a:r>
              <a:endParaRPr lang="es-CO" sz="700">
                <a:solidFill>
                  <a:sysClr val="windowText" lastClr="000000"/>
                </a:solidFill>
                <a:latin typeface="Arial" pitchFamily="34" charset="0"/>
                <a:cs typeface="Arial" pitchFamily="34" charset="0"/>
              </a:endParaRPr>
            </a:p>
          </xdr:txBody>
        </xdr:sp>
      </xdr:grpSp>
      <xdr:pic>
        <xdr:nvPicPr>
          <xdr:cNvPr id="4" name="Picture 250" descr="escudo">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1000100" y="3069272"/>
            <a:ext cx="910099" cy="515060"/>
          </a:xfrm>
          <a:prstGeom prst="rect">
            <a:avLst/>
          </a:prstGeom>
          <a:noFill/>
          <a:ln w="9525">
            <a:noFill/>
            <a:miter lim="800000"/>
            <a:headEnd/>
            <a:tailEnd/>
          </a:ln>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0</xdr:rowOff>
    </xdr:from>
    <xdr:to>
      <xdr:col>11</xdr:col>
      <xdr:colOff>9525</xdr:colOff>
      <xdr:row>8</xdr:row>
      <xdr:rowOff>123825</xdr:rowOff>
    </xdr:to>
    <xdr:grpSp>
      <xdr:nvGrpSpPr>
        <xdr:cNvPr id="2" name="13 Grupo">
          <a:extLst>
            <a:ext uri="{FF2B5EF4-FFF2-40B4-BE49-F238E27FC236}">
              <a16:creationId xmlns:a16="http://schemas.microsoft.com/office/drawing/2014/main" id="{00000000-0008-0000-0700-000002000000}"/>
            </a:ext>
          </a:extLst>
        </xdr:cNvPr>
        <xdr:cNvGrpSpPr>
          <a:grpSpLocks/>
        </xdr:cNvGrpSpPr>
      </xdr:nvGrpSpPr>
      <xdr:grpSpPr bwMode="auto">
        <a:xfrm>
          <a:off x="127000" y="381000"/>
          <a:ext cx="16341725" cy="1304925"/>
          <a:chOff x="596900" y="2852737"/>
          <a:chExt cx="7950200" cy="1152527"/>
        </a:xfrm>
      </xdr:grpSpPr>
      <xdr:grpSp>
        <xdr:nvGrpSpPr>
          <xdr:cNvPr id="3" name="37 Grupo">
            <a:extLst>
              <a:ext uri="{FF2B5EF4-FFF2-40B4-BE49-F238E27FC236}">
                <a16:creationId xmlns:a16="http://schemas.microsoft.com/office/drawing/2014/main" id="{00000000-0008-0000-0700-000003000000}"/>
              </a:ext>
            </a:extLst>
          </xdr:cNvPr>
          <xdr:cNvGrpSpPr>
            <a:grpSpLocks/>
          </xdr:cNvGrpSpPr>
        </xdr:nvGrpSpPr>
        <xdr:grpSpPr bwMode="auto">
          <a:xfrm>
            <a:off x="596900" y="2852737"/>
            <a:ext cx="7950200" cy="1152527"/>
            <a:chOff x="0" y="0"/>
            <a:chExt cx="8648700" cy="1152526"/>
          </a:xfrm>
        </xdr:grpSpPr>
        <xdr:sp macro="" textlink="">
          <xdr:nvSpPr>
            <xdr:cNvPr id="5" name="Rectangle 41">
              <a:extLst>
                <a:ext uri="{FF2B5EF4-FFF2-40B4-BE49-F238E27FC236}">
                  <a16:creationId xmlns:a16="http://schemas.microsoft.com/office/drawing/2014/main" id="{00000000-0008-0000-0700-000005000000}"/>
                </a:ext>
              </a:extLst>
            </xdr:cNvPr>
            <xdr:cNvSpPr>
              <a:spLocks noChangeArrowheads="1"/>
            </xdr:cNvSpPr>
          </xdr:nvSpPr>
          <xdr:spPr bwMode="auto">
            <a:xfrm>
              <a:off x="0" y="0"/>
              <a:ext cx="8648700" cy="1152525"/>
            </a:xfrm>
            <a:prstGeom prst="rect">
              <a:avLst/>
            </a:prstGeom>
            <a:noFill/>
            <a:ln w="9525">
              <a:solidFill>
                <a:srgbClr val="000000"/>
              </a:solidFill>
              <a:miter lim="800000"/>
              <a:headEnd/>
              <a:tailEnd/>
            </a:ln>
          </xdr:spPr>
        </xdr:sp>
        <xdr:sp macro="" textlink="">
          <xdr:nvSpPr>
            <xdr:cNvPr id="6" name="Text Box 42">
              <a:extLst>
                <a:ext uri="{FF2B5EF4-FFF2-40B4-BE49-F238E27FC236}">
                  <a16:creationId xmlns:a16="http://schemas.microsoft.com/office/drawing/2014/main" id="{00000000-0008-0000-0700-000006000000}"/>
                </a:ext>
              </a:extLst>
            </xdr:cNvPr>
            <xdr:cNvSpPr txBox="1">
              <a:spLocks noChangeArrowheads="1"/>
            </xdr:cNvSpPr>
          </xdr:nvSpPr>
          <xdr:spPr bwMode="auto">
            <a:xfrm>
              <a:off x="6310105" y="0"/>
              <a:ext cx="2338595" cy="389952"/>
            </a:xfrm>
            <a:prstGeom prst="rect">
              <a:avLst/>
            </a:prstGeom>
            <a:solidFill>
              <a:srgbClr val="FFFFFF"/>
            </a:solidFill>
            <a:ln w="9525">
              <a:solidFill>
                <a:srgbClr val="000000"/>
              </a:solidFill>
              <a:miter lim="800000"/>
              <a:headEnd/>
              <a:tailEnd/>
            </a:ln>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marL="0" marR="0" indent="0" algn="ctr" defTabSz="914400" rtl="0" eaLnBrk="1" fontAlgn="auto" latinLnBrk="0" hangingPunct="1">
                <a:lnSpc>
                  <a:spcPct val="100000"/>
                </a:lnSpc>
                <a:spcBef>
                  <a:spcPts val="0"/>
                </a:spcBef>
                <a:spcAft>
                  <a:spcPts val="0"/>
                </a:spcAft>
                <a:buClrTx/>
                <a:buSzTx/>
                <a:buFontTx/>
                <a:buNone/>
                <a:tabLst/>
                <a:defRPr/>
              </a:pPr>
              <a:r>
                <a:rPr lang="es-ES" sz="900" kern="1200">
                  <a:solidFill>
                    <a:sysClr val="windowText" lastClr="000000"/>
                  </a:solidFill>
                  <a:effectLst/>
                  <a:latin typeface="Arial" panose="020B0604020202020204" pitchFamily="34" charset="0"/>
                  <a:ea typeface="+mn-ea"/>
                  <a:cs typeface="Arial" panose="020B0604020202020204" pitchFamily="34" charset="0"/>
                </a:rPr>
                <a:t>MEDE01.07.01.18.P05.F05</a:t>
              </a:r>
              <a:endParaRPr lang="es-CO" sz="900">
                <a:solidFill>
                  <a:sysClr val="windowText" lastClr="000000"/>
                </a:solidFill>
                <a:effectLst/>
                <a:latin typeface="Arial" panose="020B0604020202020204" pitchFamily="34" charset="0"/>
                <a:cs typeface="Arial" panose="020B0604020202020204" pitchFamily="34" charset="0"/>
              </a:endParaRPr>
            </a:p>
          </xdr:txBody>
        </xdr:sp>
        <xdr:sp macro="" textlink="">
          <xdr:nvSpPr>
            <xdr:cNvPr id="7" name="Rectangle 43">
              <a:extLst>
                <a:ext uri="{FF2B5EF4-FFF2-40B4-BE49-F238E27FC236}">
                  <a16:creationId xmlns:a16="http://schemas.microsoft.com/office/drawing/2014/main" id="{00000000-0008-0000-0700-000007000000}"/>
                </a:ext>
              </a:extLst>
            </xdr:cNvPr>
            <xdr:cNvSpPr>
              <a:spLocks noChangeArrowheads="1"/>
            </xdr:cNvSpPr>
          </xdr:nvSpPr>
          <xdr:spPr bwMode="auto">
            <a:xfrm>
              <a:off x="7557356" y="389952"/>
              <a:ext cx="1091344"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ysClr val="windowText" lastClr="000000"/>
                  </a:solidFill>
                  <a:latin typeface="Arial"/>
                  <a:cs typeface="Arial"/>
                </a:rPr>
                <a:t>1</a:t>
              </a:r>
            </a:p>
          </xdr:txBody>
        </xdr:sp>
        <xdr:sp macro="" textlink="">
          <xdr:nvSpPr>
            <xdr:cNvPr id="8" name="Rectangle 44">
              <a:extLst>
                <a:ext uri="{FF2B5EF4-FFF2-40B4-BE49-F238E27FC236}">
                  <a16:creationId xmlns:a16="http://schemas.microsoft.com/office/drawing/2014/main" id="{00000000-0008-0000-0700-000008000000}"/>
                </a:ext>
              </a:extLst>
            </xdr:cNvPr>
            <xdr:cNvSpPr>
              <a:spLocks noChangeArrowheads="1"/>
            </xdr:cNvSpPr>
          </xdr:nvSpPr>
          <xdr:spPr bwMode="auto">
            <a:xfrm>
              <a:off x="6310105" y="389952"/>
              <a:ext cx="1247251" cy="199309"/>
            </a:xfrm>
            <a:prstGeom prst="rect">
              <a:avLst/>
            </a:prstGeom>
            <a:solidFill>
              <a:srgbClr val="FFFFFF"/>
            </a:solidFill>
            <a:ln w="9525" algn="ctr">
              <a:solidFill>
                <a:srgbClr val="000000"/>
              </a:solidFill>
              <a:miter lim="800000"/>
              <a:headEnd/>
              <a:tailEnd/>
            </a:ln>
            <a:effectLst/>
          </xdr:spPr>
          <xdr:txBody>
            <a:bodyPr wrap="square" lIns="27432" tIns="22860" rIns="27432" bIns="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strike="noStrike">
                  <a:solidFill>
                    <a:srgbClr val="000000"/>
                  </a:solidFill>
                  <a:latin typeface="Arial"/>
                  <a:cs typeface="Arial"/>
                </a:rPr>
                <a:t>VERSIÓN</a:t>
              </a:r>
            </a:p>
          </xdr:txBody>
        </xdr:sp>
        <xdr:sp macro="" textlink="">
          <xdr:nvSpPr>
            <xdr:cNvPr id="9" name="Text Box 45">
              <a:extLst>
                <a:ext uri="{FF2B5EF4-FFF2-40B4-BE49-F238E27FC236}">
                  <a16:creationId xmlns:a16="http://schemas.microsoft.com/office/drawing/2014/main" id="{00000000-0008-0000-0700-000009000000}"/>
                </a:ext>
              </a:extLst>
            </xdr:cNvPr>
            <xdr:cNvSpPr txBox="1">
              <a:spLocks noChangeArrowheads="1"/>
            </xdr:cNvSpPr>
          </xdr:nvSpPr>
          <xdr:spPr bwMode="auto">
            <a:xfrm>
              <a:off x="7549150" y="580596"/>
              <a:ext cx="1099550" cy="571930"/>
            </a:xfrm>
            <a:prstGeom prst="rect">
              <a:avLst/>
            </a:prstGeom>
            <a:solidFill>
              <a:srgbClr val="FFFFFF"/>
            </a:solidFill>
            <a:ln w="9525" algn="ctr">
              <a:solidFill>
                <a:srgbClr val="000000"/>
              </a:solidFill>
              <a:miter lim="800000"/>
              <a:headEnd/>
              <a:tailEnd/>
            </a:ln>
            <a:effectLst/>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defRPr sz="1000"/>
              </a:pPr>
              <a:r>
                <a:rPr lang="es-ES" sz="800" b="0" i="0" kern="1200">
                  <a:solidFill>
                    <a:sysClr val="windowText" lastClr="000000"/>
                  </a:solidFill>
                  <a:latin typeface="Arial" pitchFamily="34" charset="0"/>
                  <a:ea typeface="+mn-ea"/>
                  <a:cs typeface="Arial" pitchFamily="34" charset="0"/>
                </a:rPr>
                <a:t>09/mar/2018</a:t>
              </a:r>
              <a:endParaRPr lang="es-ES" sz="800" b="0" i="0" strike="noStrike">
                <a:solidFill>
                  <a:sysClr val="windowText" lastClr="000000"/>
                </a:solidFill>
                <a:latin typeface="Arial" pitchFamily="34" charset="0"/>
                <a:cs typeface="Arial" pitchFamily="34" charset="0"/>
              </a:endParaRPr>
            </a:p>
          </xdr:txBody>
        </xdr:sp>
        <xdr:sp macro="" textlink="">
          <xdr:nvSpPr>
            <xdr:cNvPr id="10" name="Text Box 46">
              <a:extLst>
                <a:ext uri="{FF2B5EF4-FFF2-40B4-BE49-F238E27FC236}">
                  <a16:creationId xmlns:a16="http://schemas.microsoft.com/office/drawing/2014/main" id="{00000000-0008-0000-0700-00000A000000}"/>
                </a:ext>
              </a:extLst>
            </xdr:cNvPr>
            <xdr:cNvSpPr txBox="1">
              <a:spLocks noChangeArrowheads="1"/>
            </xdr:cNvSpPr>
          </xdr:nvSpPr>
          <xdr:spPr bwMode="auto">
            <a:xfrm>
              <a:off x="6310105" y="580596"/>
              <a:ext cx="1247251" cy="571930"/>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ES" sz="800" b="0" i="0">
                  <a:latin typeface="Arial" pitchFamily="34" charset="0"/>
                  <a:ea typeface="+mn-ea"/>
                  <a:cs typeface="Arial" pitchFamily="34" charset="0"/>
                </a:rPr>
                <a:t>FECHA DE</a:t>
              </a:r>
            </a:p>
            <a:p>
              <a:pPr algn="ctr" rtl="0"/>
              <a:r>
                <a:rPr lang="es-ES" sz="800" b="0" i="0">
                  <a:latin typeface="Arial" pitchFamily="34" charset="0"/>
                  <a:ea typeface="+mn-ea"/>
                  <a:cs typeface="Arial" pitchFamily="34" charset="0"/>
                </a:rPr>
                <a:t>ENTRADA</a:t>
              </a:r>
            </a:p>
            <a:p>
              <a:pPr algn="ctr" rtl="0"/>
              <a:r>
                <a:rPr lang="es-ES" sz="800" b="0" i="0">
                  <a:latin typeface="Arial" pitchFamily="34" charset="0"/>
                  <a:ea typeface="+mn-ea"/>
                  <a:cs typeface="Arial" pitchFamily="34" charset="0"/>
                </a:rPr>
                <a:t>EN VIGENCIA                    </a:t>
              </a:r>
              <a:endParaRPr lang="es-ES" sz="800">
                <a:latin typeface="Arial" pitchFamily="34" charset="0"/>
                <a:cs typeface="Arial" pitchFamily="34" charset="0"/>
              </a:endParaRPr>
            </a:p>
          </xdr:txBody>
        </xdr:sp>
        <xdr:sp macro="" textlink="">
          <xdr:nvSpPr>
            <xdr:cNvPr id="11" name="Text Box 47">
              <a:extLst>
                <a:ext uri="{FF2B5EF4-FFF2-40B4-BE49-F238E27FC236}">
                  <a16:creationId xmlns:a16="http://schemas.microsoft.com/office/drawing/2014/main" id="{00000000-0008-0000-0700-00000B000000}"/>
                </a:ext>
              </a:extLst>
            </xdr:cNvPr>
            <xdr:cNvSpPr txBox="1">
              <a:spLocks noChangeArrowheads="1"/>
            </xdr:cNvSpPr>
          </xdr:nvSpPr>
          <xdr:spPr bwMode="auto">
            <a:xfrm>
              <a:off x="2002166" y="0"/>
              <a:ext cx="4307939" cy="1152526"/>
            </a:xfrm>
            <a:prstGeom prst="rect">
              <a:avLst/>
            </a:prstGeom>
            <a:solidFill>
              <a:srgbClr val="FFFFFF"/>
            </a:solidFill>
            <a:ln w="9525">
              <a:solidFill>
                <a:srgbClr val="000000"/>
              </a:solidFill>
              <a:miter lim="800000"/>
              <a:headEnd/>
              <a:tailEnd/>
            </a:ln>
          </xdr:spPr>
          <xdr:txBody>
            <a:bodyPr wrap="square" lIns="27432" tIns="22860" rIns="27432" bIns="22860"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a:r>
                <a:rPr lang="es-ES" sz="1000">
                  <a:latin typeface="Arial" pitchFamily="34" charset="0"/>
                  <a:ea typeface="+mn-ea"/>
                  <a:cs typeface="Arial" pitchFamily="34" charset="0"/>
                </a:rPr>
                <a:t>SISTEMAS DE GESTIÓN Y CONTROL</a:t>
              </a:r>
              <a:r>
                <a:rPr lang="es-ES" sz="1000" baseline="0">
                  <a:latin typeface="Arial" pitchFamily="34" charset="0"/>
                  <a:ea typeface="+mn-ea"/>
                  <a:cs typeface="Arial" pitchFamily="34" charset="0"/>
                </a:rPr>
                <a:t> </a:t>
              </a:r>
            </a:p>
            <a:p>
              <a:pPr algn="ctr"/>
              <a:r>
                <a:rPr lang="es-ES" sz="1000" baseline="0">
                  <a:latin typeface="Arial" pitchFamily="34" charset="0"/>
                  <a:ea typeface="+mn-ea"/>
                  <a:cs typeface="Arial" pitchFamily="34" charset="0"/>
                </a:rPr>
                <a:t>INTEGRADOS</a:t>
              </a:r>
              <a:endParaRPr lang="es-ES" sz="1000">
                <a:latin typeface="Arial" pitchFamily="34" charset="0"/>
                <a:ea typeface="+mn-ea"/>
                <a:cs typeface="Arial" pitchFamily="34" charset="0"/>
              </a:endParaRPr>
            </a:p>
            <a:p>
              <a:pPr algn="ctr"/>
              <a:r>
                <a:rPr lang="es-ES" sz="1000">
                  <a:latin typeface="Arial" pitchFamily="34" charset="0"/>
                  <a:ea typeface="+mn-ea"/>
                  <a:cs typeface="Arial" pitchFamily="34" charset="0"/>
                </a:rPr>
                <a:t>(SISTEDA, SGC y</a:t>
              </a:r>
              <a:r>
                <a:rPr lang="es-ES" sz="1000" baseline="0">
                  <a:latin typeface="Arial" pitchFamily="34" charset="0"/>
                  <a:ea typeface="+mn-ea"/>
                  <a:cs typeface="Arial" pitchFamily="34" charset="0"/>
                </a:rPr>
                <a:t> MECI)</a:t>
              </a:r>
            </a:p>
            <a:p>
              <a:pPr algn="ctr"/>
              <a:endParaRPr lang="es-ES" sz="1000">
                <a:latin typeface="Arial" pitchFamily="34" charset="0"/>
                <a:ea typeface="+mn-ea"/>
                <a:cs typeface="Arial" pitchFamily="34" charset="0"/>
              </a:endParaRPr>
            </a:p>
            <a:p>
              <a:pPr algn="ctr"/>
              <a:r>
                <a:rPr lang="es-ES" sz="1200" b="1" kern="1200">
                  <a:solidFill>
                    <a:schemeClr val="tx1"/>
                  </a:solidFill>
                  <a:latin typeface="Arial" pitchFamily="34" charset="0"/>
                  <a:ea typeface="+mn-ea"/>
                  <a:cs typeface="Arial" pitchFamily="34" charset="0"/>
                </a:rPr>
                <a:t>FICHA TÉCNICA </a:t>
              </a:r>
              <a:r>
                <a:rPr lang="es-CO" sz="1200" b="1" kern="1200">
                  <a:solidFill>
                    <a:schemeClr val="tx1"/>
                  </a:solidFill>
                  <a:latin typeface="Arial" pitchFamily="34" charset="0"/>
                  <a:ea typeface="+mn-ea"/>
                  <a:cs typeface="Arial" pitchFamily="34" charset="0"/>
                </a:rPr>
                <a:t>DE </a:t>
              </a:r>
              <a:r>
                <a:rPr lang="es-ES" sz="1200" b="1" kern="1200">
                  <a:solidFill>
                    <a:schemeClr val="tx1"/>
                  </a:solidFill>
                  <a:latin typeface="Arial" pitchFamily="34" charset="0"/>
                  <a:ea typeface="+mn-ea"/>
                  <a:cs typeface="Arial" pitchFamily="34" charset="0"/>
                </a:rPr>
                <a:t>SEGUIMIENTO</a:t>
              </a:r>
              <a:r>
                <a:rPr lang="es-CO" sz="1200" b="1" kern="1200">
                  <a:solidFill>
                    <a:schemeClr val="tx1"/>
                  </a:solidFill>
                  <a:latin typeface="Arial" pitchFamily="34" charset="0"/>
                  <a:ea typeface="+mn-ea"/>
                  <a:cs typeface="Arial" pitchFamily="34" charset="0"/>
                </a:rPr>
                <a:t> DE INDICADORES  </a:t>
              </a:r>
            </a:p>
          </xdr:txBody>
        </xdr:sp>
        <xdr:sp macro="" textlink="">
          <xdr:nvSpPr>
            <xdr:cNvPr id="12" name="Text Box 49">
              <a:extLst>
                <a:ext uri="{FF2B5EF4-FFF2-40B4-BE49-F238E27FC236}">
                  <a16:creationId xmlns:a16="http://schemas.microsoft.com/office/drawing/2014/main" id="{00000000-0008-0000-0700-00000C000000}"/>
                </a:ext>
              </a:extLst>
            </xdr:cNvPr>
            <xdr:cNvSpPr txBox="1">
              <a:spLocks noChangeArrowheads="1"/>
            </xdr:cNvSpPr>
          </xdr:nvSpPr>
          <xdr:spPr bwMode="auto">
            <a:xfrm>
              <a:off x="49234" y="762574"/>
              <a:ext cx="1920110" cy="363956"/>
            </a:xfrm>
            <a:prstGeom prst="rect">
              <a:avLst/>
            </a:prstGeom>
            <a:solidFill>
              <a:srgbClr val="FFFFFF"/>
            </a:solidFill>
            <a:ln w="9525" algn="ctr">
              <a:noFill/>
              <a:miter lim="800000"/>
              <a:headEnd/>
              <a:tailEnd/>
            </a:ln>
            <a:effectLst/>
          </xdr:spPr>
          <xdr:txBody>
            <a:bodyPr wrap="square" lIns="27432" tIns="18288" rIns="27432" bIns="18288" anchor="ctr" upright="1"/>
            <a:lstStyle>
              <a:defPPr>
                <a:defRPr lang="es-CO"/>
              </a:defPPr>
              <a:lvl1pPr marL="0" algn="l" defTabSz="914400" rtl="0" eaLnBrk="1" latinLnBrk="0" hangingPunct="1">
                <a:defRPr sz="1800" kern="1200">
                  <a:solidFill>
                    <a:schemeClr val="tx1"/>
                  </a:solidFill>
                  <a:latin typeface="+mn-lt"/>
                  <a:ea typeface="+mn-ea"/>
                  <a:cs typeface="+mn-cs"/>
                </a:defRPr>
              </a:lvl1pPr>
              <a:lvl2pPr marL="457200" algn="l" defTabSz="914400" rtl="0" eaLnBrk="1" latinLnBrk="0" hangingPunct="1">
                <a:defRPr sz="1800" kern="1200">
                  <a:solidFill>
                    <a:schemeClr val="tx1"/>
                  </a:solidFill>
                  <a:latin typeface="+mn-lt"/>
                  <a:ea typeface="+mn-ea"/>
                  <a:cs typeface="+mn-cs"/>
                </a:defRPr>
              </a:lvl2pPr>
              <a:lvl3pPr marL="914400" algn="l" defTabSz="914400" rtl="0" eaLnBrk="1" latinLnBrk="0" hangingPunct="1">
                <a:defRPr sz="1800" kern="1200">
                  <a:solidFill>
                    <a:schemeClr val="tx1"/>
                  </a:solidFill>
                  <a:latin typeface="+mn-lt"/>
                  <a:ea typeface="+mn-ea"/>
                  <a:cs typeface="+mn-cs"/>
                </a:defRPr>
              </a:lvl3pPr>
              <a:lvl4pPr marL="1371600" algn="l" defTabSz="914400" rtl="0" eaLnBrk="1" latinLnBrk="0" hangingPunct="1">
                <a:defRPr sz="1800" kern="1200">
                  <a:solidFill>
                    <a:schemeClr val="tx1"/>
                  </a:solidFill>
                  <a:latin typeface="+mn-lt"/>
                  <a:ea typeface="+mn-ea"/>
                  <a:cs typeface="+mn-cs"/>
                </a:defRPr>
              </a:lvl4pPr>
              <a:lvl5pPr marL="1828800" algn="l" defTabSz="914400" rtl="0" eaLnBrk="1" latinLnBrk="0" hangingPunct="1">
                <a:defRPr sz="1800" kern="1200">
                  <a:solidFill>
                    <a:schemeClr val="tx1"/>
                  </a:solidFill>
                  <a:latin typeface="+mn-lt"/>
                  <a:ea typeface="+mn-ea"/>
                  <a:cs typeface="+mn-cs"/>
                </a:defRPr>
              </a:lvl5pPr>
              <a:lvl6pPr marL="2286000" algn="l" defTabSz="914400" rtl="0" eaLnBrk="1" latinLnBrk="0" hangingPunct="1">
                <a:defRPr sz="1800" kern="1200">
                  <a:solidFill>
                    <a:schemeClr val="tx1"/>
                  </a:solidFill>
                  <a:latin typeface="+mn-lt"/>
                  <a:ea typeface="+mn-ea"/>
                  <a:cs typeface="+mn-cs"/>
                </a:defRPr>
              </a:lvl6pPr>
              <a:lvl7pPr marL="2743200" algn="l" defTabSz="914400" rtl="0" eaLnBrk="1" latinLnBrk="0" hangingPunct="1">
                <a:defRPr sz="1800" kern="1200">
                  <a:solidFill>
                    <a:schemeClr val="tx1"/>
                  </a:solidFill>
                  <a:latin typeface="+mn-lt"/>
                  <a:ea typeface="+mn-ea"/>
                  <a:cs typeface="+mn-cs"/>
                </a:defRPr>
              </a:lvl7pPr>
              <a:lvl8pPr marL="3200400" algn="l" defTabSz="914400" rtl="0" eaLnBrk="1" latinLnBrk="0" hangingPunct="1">
                <a:defRPr sz="1800" kern="1200">
                  <a:solidFill>
                    <a:schemeClr val="tx1"/>
                  </a:solidFill>
                  <a:latin typeface="+mn-lt"/>
                  <a:ea typeface="+mn-ea"/>
                  <a:cs typeface="+mn-cs"/>
                </a:defRPr>
              </a:lvl8pPr>
              <a:lvl9pPr marL="3657600" algn="l" defTabSz="914400" rtl="0" eaLnBrk="1" latinLnBrk="0" hangingPunct="1">
                <a:defRPr sz="1800" kern="1200">
                  <a:solidFill>
                    <a:schemeClr val="tx1"/>
                  </a:solidFill>
                  <a:latin typeface="+mn-lt"/>
                  <a:ea typeface="+mn-ea"/>
                  <a:cs typeface="+mn-cs"/>
                </a:defRPr>
              </a:lvl9pPr>
            </a:lstStyle>
            <a:p>
              <a:pPr algn="ctr" rtl="0"/>
              <a:r>
                <a:rPr lang="es-CO" sz="700" b="0" i="0">
                  <a:solidFill>
                    <a:sysClr val="windowText" lastClr="000000"/>
                  </a:solidFill>
                  <a:latin typeface="Arial" pitchFamily="34" charset="0"/>
                  <a:ea typeface="+mn-ea"/>
                  <a:cs typeface="Arial" pitchFamily="34" charset="0"/>
                </a:rPr>
                <a:t>DIRECCIONAMIENTO ESTRATEGICO</a:t>
              </a:r>
            </a:p>
            <a:p>
              <a:pPr algn="ctr" rtl="0"/>
              <a:r>
                <a:rPr lang="es-ES" sz="700" kern="1200">
                  <a:solidFill>
                    <a:sysClr val="windowText" lastClr="000000"/>
                  </a:solidFill>
                  <a:effectLst/>
                  <a:latin typeface="Arial" panose="020B0604020202020204" pitchFamily="34" charset="0"/>
                  <a:ea typeface="+mn-ea"/>
                  <a:cs typeface="Arial" panose="020B0604020202020204" pitchFamily="34" charset="0"/>
                </a:rPr>
                <a:t>INFORMACIÓN ESTRATEGICA</a:t>
              </a:r>
              <a:endParaRPr lang="es-CO" sz="700">
                <a:solidFill>
                  <a:sysClr val="windowText" lastClr="000000"/>
                </a:solidFill>
                <a:effectLst/>
                <a:latin typeface="Arial" panose="020B0604020202020204" pitchFamily="34" charset="0"/>
                <a:cs typeface="Arial" panose="020B0604020202020204" pitchFamily="34" charset="0"/>
              </a:endParaRPr>
            </a:p>
          </xdr:txBody>
        </xdr:sp>
      </xdr:grpSp>
      <xdr:pic>
        <xdr:nvPicPr>
          <xdr:cNvPr id="4" name="Picture 250" descr="escudo">
            <a:extLst>
              <a:ext uri="{FF2B5EF4-FFF2-40B4-BE49-F238E27FC236}">
                <a16:creationId xmlns:a16="http://schemas.microsoft.com/office/drawing/2014/main" id="{00000000-0008-0000-0700-000004000000}"/>
              </a:ext>
            </a:extLst>
          </xdr:cNvPr>
          <xdr:cNvPicPr preferRelativeResize="0">
            <a:picLocks noChangeArrowheads="1"/>
          </xdr:cNvPicPr>
        </xdr:nvPicPr>
        <xdr:blipFill>
          <a:blip xmlns:r="http://schemas.openxmlformats.org/officeDocument/2006/relationships" r:embed="rId1" cstate="print"/>
          <a:srcRect/>
          <a:stretch>
            <a:fillRect/>
          </a:stretch>
        </xdr:blipFill>
        <xdr:spPr bwMode="auto">
          <a:xfrm>
            <a:off x="1060480" y="2886932"/>
            <a:ext cx="934135" cy="753295"/>
          </a:xfrm>
          <a:prstGeom prst="rect">
            <a:avLst/>
          </a:prstGeom>
          <a:noFill/>
          <a:ln w="9525">
            <a:noFill/>
            <a:miter lim="800000"/>
            <a:headEnd/>
            <a:tailEnd/>
          </a:ln>
        </xdr:spPr>
      </xdr:pic>
    </xdr:grpSp>
    <xdr:clientData/>
  </xdr:twoCellAnchor>
  <xdr:twoCellAnchor>
    <xdr:from>
      <xdr:col>1</xdr:col>
      <xdr:colOff>111124</xdr:colOff>
      <xdr:row>25</xdr:row>
      <xdr:rowOff>63500</xdr:rowOff>
    </xdr:from>
    <xdr:to>
      <xdr:col>10</xdr:col>
      <xdr:colOff>1269999</xdr:colOff>
      <xdr:row>45</xdr:row>
      <xdr:rowOff>63499</xdr:rowOff>
    </xdr:to>
    <xdr:graphicFrame macro="">
      <xdr:nvGraphicFramePr>
        <xdr:cNvPr id="13" name="12 Gráfico">
          <a:extLst>
            <a:ext uri="{FF2B5EF4-FFF2-40B4-BE49-F238E27FC236}">
              <a16:creationId xmlns:a16="http://schemas.microsoft.com/office/drawing/2014/main" id="{00000000-0008-0000-07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MCCO01.02.18.FT0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MCCO01.02.18.FT0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MCCO01.02.18.FT0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Cumpli prog anual audit"/>
      <sheetName val="Seg Cumpli prog anual audit"/>
    </sheetNames>
    <sheetDataSet>
      <sheetData sheetId="0"/>
      <sheetData sheetId="1">
        <row r="13">
          <cell r="C13" t="str">
            <v>Enero</v>
          </cell>
          <cell r="D13">
            <v>1</v>
          </cell>
          <cell r="G13">
            <v>0</v>
          </cell>
        </row>
        <row r="14">
          <cell r="C14" t="str">
            <v>Febrero</v>
          </cell>
          <cell r="D14">
            <v>1</v>
          </cell>
          <cell r="G14">
            <v>0.11666666666666667</v>
          </cell>
        </row>
        <row r="15">
          <cell r="C15" t="str">
            <v>Marzo</v>
          </cell>
          <cell r="D15">
            <v>1</v>
          </cell>
          <cell r="G15">
            <v>0.21666666666666667</v>
          </cell>
        </row>
        <row r="16">
          <cell r="C16" t="str">
            <v>Abril</v>
          </cell>
          <cell r="D16">
            <v>1</v>
          </cell>
          <cell r="G16">
            <v>0.31666666666666665</v>
          </cell>
        </row>
        <row r="17">
          <cell r="C17" t="str">
            <v>Mayo</v>
          </cell>
          <cell r="D17">
            <v>1</v>
          </cell>
          <cell r="G17">
            <v>0.41666666666666669</v>
          </cell>
        </row>
        <row r="18">
          <cell r="C18" t="str">
            <v>Junio</v>
          </cell>
          <cell r="D18">
            <v>1</v>
          </cell>
          <cell r="G18">
            <v>0.41666666666666669</v>
          </cell>
        </row>
        <row r="19">
          <cell r="C19" t="str">
            <v>Julio</v>
          </cell>
          <cell r="D19">
            <v>1</v>
          </cell>
          <cell r="G19">
            <v>0.41666666666666669</v>
          </cell>
        </row>
        <row r="20">
          <cell r="C20" t="str">
            <v>Agosto</v>
          </cell>
          <cell r="D20">
            <v>1</v>
          </cell>
          <cell r="G20">
            <v>0.53333333333333333</v>
          </cell>
        </row>
        <row r="21">
          <cell r="C21" t="str">
            <v>Septiembre</v>
          </cell>
          <cell r="D21">
            <v>1</v>
          </cell>
          <cell r="G21">
            <v>0.6166666666666667</v>
          </cell>
        </row>
        <row r="22">
          <cell r="C22" t="str">
            <v>Octubre</v>
          </cell>
          <cell r="D22">
            <v>1</v>
          </cell>
          <cell r="G22">
            <v>0.71666666666666667</v>
          </cell>
        </row>
        <row r="23">
          <cell r="C23" t="str">
            <v>Noviembre</v>
          </cell>
          <cell r="D23">
            <v>1</v>
          </cell>
          <cell r="G23">
            <v>0.81666666666666665</v>
          </cell>
        </row>
        <row r="24">
          <cell r="C24" t="str">
            <v>Diciembre</v>
          </cell>
          <cell r="D24">
            <v>1</v>
          </cell>
          <cell r="G24">
            <v>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Oport"/>
      <sheetName val="Seg Oport"/>
    </sheetNames>
    <sheetDataSet>
      <sheetData sheetId="0"/>
      <sheetData sheetId="1">
        <row r="13">
          <cell r="C13" t="str">
            <v>Enero</v>
          </cell>
          <cell r="D13">
            <v>1</v>
          </cell>
          <cell r="H13" t="e">
            <v>#DIV/0!</v>
          </cell>
        </row>
        <row r="14">
          <cell r="C14" t="str">
            <v>Febrero</v>
          </cell>
          <cell r="D14">
            <v>1</v>
          </cell>
          <cell r="H14">
            <v>1</v>
          </cell>
        </row>
        <row r="15">
          <cell r="C15" t="str">
            <v>Marzo</v>
          </cell>
          <cell r="D15">
            <v>1</v>
          </cell>
          <cell r="H15">
            <v>1</v>
          </cell>
        </row>
        <row r="16">
          <cell r="C16" t="str">
            <v>Abril</v>
          </cell>
          <cell r="D16">
            <v>1</v>
          </cell>
          <cell r="H16">
            <v>1</v>
          </cell>
        </row>
        <row r="17">
          <cell r="C17" t="str">
            <v>Mayo</v>
          </cell>
          <cell r="D17">
            <v>1</v>
          </cell>
          <cell r="H17">
            <v>1</v>
          </cell>
        </row>
        <row r="18">
          <cell r="C18" t="str">
            <v>Junio</v>
          </cell>
          <cell r="D18">
            <v>1</v>
          </cell>
          <cell r="H18" t="e">
            <v>#DIV/0!</v>
          </cell>
        </row>
        <row r="19">
          <cell r="C19" t="str">
            <v>Julio</v>
          </cell>
          <cell r="D19">
            <v>1</v>
          </cell>
          <cell r="H19">
            <v>0</v>
          </cell>
        </row>
        <row r="20">
          <cell r="C20" t="str">
            <v>Agosto</v>
          </cell>
          <cell r="D20">
            <v>1</v>
          </cell>
          <cell r="H20">
            <v>0.875</v>
          </cell>
        </row>
        <row r="21">
          <cell r="C21" t="str">
            <v>Septiembre</v>
          </cell>
          <cell r="D21">
            <v>1</v>
          </cell>
          <cell r="H21">
            <v>0.7142857142857143</v>
          </cell>
        </row>
        <row r="22">
          <cell r="C22" t="str">
            <v>Octubre</v>
          </cell>
          <cell r="D22">
            <v>1</v>
          </cell>
          <cell r="H22">
            <v>1</v>
          </cell>
        </row>
        <row r="23">
          <cell r="C23" t="str">
            <v>Noviembre</v>
          </cell>
          <cell r="D23">
            <v>1</v>
          </cell>
          <cell r="H23">
            <v>0.8571428571428571</v>
          </cell>
        </row>
        <row r="24">
          <cell r="C24" t="str">
            <v>Diciembre</v>
          </cell>
          <cell r="D24">
            <v>1</v>
          </cell>
          <cell r="H24">
            <v>1</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Calif audit"/>
      <sheetName val="Seg Calif audit"/>
    </sheetNames>
    <sheetDataSet>
      <sheetData sheetId="0"/>
      <sheetData sheetId="1">
        <row r="13">
          <cell r="C13" t="str">
            <v>Enero a  Marzo</v>
          </cell>
          <cell r="D13">
            <v>1</v>
          </cell>
          <cell r="G13">
            <v>1</v>
          </cell>
        </row>
        <row r="16">
          <cell r="C16" t="str">
            <v>Abril a Junio</v>
          </cell>
          <cell r="D16">
            <v>1</v>
          </cell>
          <cell r="G16">
            <v>1</v>
          </cell>
        </row>
        <row r="19">
          <cell r="C19" t="str">
            <v>Julio a Septiembre</v>
          </cell>
          <cell r="D19">
            <v>1</v>
          </cell>
          <cell r="G19">
            <v>1</v>
          </cell>
        </row>
        <row r="22">
          <cell r="C22" t="str">
            <v>Octubre a Diciembre</v>
          </cell>
          <cell r="D22">
            <v>1</v>
          </cell>
          <cell r="G22" t="e">
            <v>#DIV/0!</v>
          </cell>
        </row>
      </sheetData>
    </sheetDataSet>
  </externalBook>
</externalLink>
</file>

<file path=xl/theme/theme1.xml><?xml version="1.0" encoding="utf-8"?>
<a:theme xmlns:a="http://schemas.openxmlformats.org/drawingml/2006/main" name="Tema de Office">
  <a:themeElements>
    <a:clrScheme name="Azul II">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EAC1C"/>
      </a:hlink>
      <a:folHlink>
        <a:srgbClr val="B26B0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B1:Y58"/>
  <sheetViews>
    <sheetView showGridLines="0" topLeftCell="A40" zoomScale="75" zoomScaleNormal="75" workbookViewId="0">
      <selection activeCell="C46" sqref="C46:M46"/>
    </sheetView>
  </sheetViews>
  <sheetFormatPr baseColWidth="10" defaultColWidth="12.28515625" defaultRowHeight="15" x14ac:dyDescent="0.25"/>
  <cols>
    <col min="1" max="1" width="5.5703125" style="1" customWidth="1"/>
    <col min="2" max="2" width="32.5703125" style="1" customWidth="1"/>
    <col min="3" max="3" width="17.7109375" style="1" customWidth="1"/>
    <col min="4" max="4" width="7.140625" style="1" customWidth="1"/>
    <col min="5" max="5" width="7.5703125" style="1" customWidth="1"/>
    <col min="6" max="6" width="17.140625" style="1" customWidth="1"/>
    <col min="7" max="7" width="10" style="1" customWidth="1"/>
    <col min="8" max="8" width="8.42578125" style="1" customWidth="1"/>
    <col min="9" max="9" width="7" style="1" customWidth="1"/>
    <col min="10" max="10" width="3.5703125" style="1" customWidth="1"/>
    <col min="11" max="11" width="12.42578125" style="1" customWidth="1"/>
    <col min="12" max="12" width="25.5703125" style="1" customWidth="1"/>
    <col min="13" max="13" width="1.5703125" style="1" customWidth="1"/>
    <col min="14" max="16384" width="12.28515625" style="1"/>
  </cols>
  <sheetData>
    <row r="1" spans="2:13" ht="15.75" thickBot="1" x14ac:dyDescent="0.3"/>
    <row r="2" spans="2:13" x14ac:dyDescent="0.25">
      <c r="B2" s="74"/>
      <c r="C2" s="75"/>
      <c r="D2" s="75"/>
      <c r="E2" s="75"/>
      <c r="F2" s="75"/>
      <c r="G2" s="75"/>
      <c r="H2" s="75"/>
      <c r="I2" s="75"/>
      <c r="J2" s="75"/>
      <c r="K2" s="75"/>
      <c r="L2" s="75"/>
      <c r="M2" s="76"/>
    </row>
    <row r="3" spans="2:13" x14ac:dyDescent="0.25">
      <c r="B3" s="77"/>
      <c r="C3" s="78"/>
      <c r="D3" s="78"/>
      <c r="E3" s="78"/>
      <c r="F3" s="78"/>
      <c r="G3" s="78"/>
      <c r="H3" s="78"/>
      <c r="I3" s="78"/>
      <c r="J3" s="78"/>
      <c r="K3" s="78"/>
      <c r="L3" s="78"/>
      <c r="M3" s="79"/>
    </row>
    <row r="4" spans="2:13" x14ac:dyDescent="0.25">
      <c r="B4" s="77"/>
      <c r="C4" s="78"/>
      <c r="D4" s="78"/>
      <c r="E4" s="78"/>
      <c r="F4" s="78"/>
      <c r="G4" s="78"/>
      <c r="H4" s="78"/>
      <c r="I4" s="78"/>
      <c r="J4" s="78"/>
      <c r="K4" s="78"/>
      <c r="L4" s="78"/>
      <c r="M4" s="79"/>
    </row>
    <row r="5" spans="2:13" x14ac:dyDescent="0.25">
      <c r="B5" s="77"/>
      <c r="C5" s="78"/>
      <c r="D5" s="78"/>
      <c r="E5" s="78"/>
      <c r="F5" s="78"/>
      <c r="G5" s="78"/>
      <c r="H5" s="78"/>
      <c r="I5" s="78"/>
      <c r="J5" s="78"/>
      <c r="K5" s="78"/>
      <c r="L5" s="78"/>
      <c r="M5" s="79"/>
    </row>
    <row r="6" spans="2:13" x14ac:dyDescent="0.25">
      <c r="B6" s="77"/>
      <c r="C6" s="78"/>
      <c r="D6" s="78"/>
      <c r="E6" s="78"/>
      <c r="F6" s="78"/>
      <c r="G6" s="78"/>
      <c r="H6" s="78"/>
      <c r="I6" s="78"/>
      <c r="J6" s="78"/>
      <c r="K6" s="78"/>
      <c r="L6" s="78"/>
      <c r="M6" s="79"/>
    </row>
    <row r="7" spans="2:13" x14ac:dyDescent="0.25">
      <c r="B7" s="77"/>
      <c r="C7" s="78"/>
      <c r="D7" s="78"/>
      <c r="E7" s="78"/>
      <c r="F7" s="78"/>
      <c r="G7" s="78"/>
      <c r="H7" s="78"/>
      <c r="I7" s="78"/>
      <c r="J7" s="78"/>
      <c r="K7" s="78"/>
      <c r="L7" s="78"/>
      <c r="M7" s="79"/>
    </row>
    <row r="8" spans="2:13" x14ac:dyDescent="0.25">
      <c r="B8" s="77"/>
      <c r="C8" s="78"/>
      <c r="D8" s="78"/>
      <c r="E8" s="78"/>
      <c r="F8" s="78"/>
      <c r="G8" s="78"/>
      <c r="H8" s="78"/>
      <c r="I8" s="78"/>
      <c r="J8" s="78"/>
      <c r="K8" s="78"/>
      <c r="L8" s="78"/>
      <c r="M8" s="79"/>
    </row>
    <row r="9" spans="2:13" x14ac:dyDescent="0.25">
      <c r="B9" s="77"/>
      <c r="C9" s="78"/>
      <c r="D9" s="78"/>
      <c r="E9" s="78"/>
      <c r="F9" s="78"/>
      <c r="G9" s="78"/>
      <c r="H9" s="78"/>
      <c r="I9" s="78"/>
      <c r="J9" s="78"/>
      <c r="K9" s="78"/>
      <c r="L9" s="78"/>
      <c r="M9" s="79"/>
    </row>
    <row r="10" spans="2:13" ht="15.75" thickBot="1" x14ac:dyDescent="0.3">
      <c r="B10" s="80"/>
      <c r="C10" s="81"/>
      <c r="D10" s="81"/>
      <c r="E10" s="81"/>
      <c r="F10" s="81"/>
      <c r="G10" s="81"/>
      <c r="H10" s="81"/>
      <c r="I10" s="81"/>
      <c r="J10" s="81"/>
      <c r="K10" s="81"/>
      <c r="L10" s="81"/>
      <c r="M10" s="82"/>
    </row>
    <row r="11" spans="2:13" ht="12.75" customHeight="1" x14ac:dyDescent="0.25">
      <c r="B11" s="2"/>
      <c r="C11" s="3"/>
      <c r="D11" s="3"/>
      <c r="E11" s="3"/>
      <c r="F11" s="4"/>
      <c r="G11" s="3"/>
      <c r="H11" s="3"/>
      <c r="I11" s="3"/>
      <c r="J11" s="3"/>
      <c r="K11" s="3"/>
      <c r="L11" s="3"/>
      <c r="M11" s="5"/>
    </row>
    <row r="12" spans="2:13" ht="23.25" customHeight="1" x14ac:dyDescent="0.25">
      <c r="B12" s="83" t="s">
        <v>0</v>
      </c>
      <c r="C12" s="84"/>
      <c r="D12" s="84"/>
      <c r="E12" s="84"/>
      <c r="F12" s="84"/>
      <c r="G12" s="84"/>
      <c r="H12" s="84"/>
      <c r="I12" s="84"/>
      <c r="J12" s="84"/>
      <c r="K12" s="84"/>
      <c r="L12" s="84"/>
      <c r="M12" s="85"/>
    </row>
    <row r="13" spans="2:13" ht="15.75" customHeight="1" x14ac:dyDescent="0.25">
      <c r="B13" s="6"/>
      <c r="C13" s="7"/>
      <c r="D13" s="8"/>
      <c r="E13" s="8"/>
      <c r="F13" s="7"/>
      <c r="G13" s="7"/>
      <c r="H13" s="7"/>
      <c r="I13" s="8"/>
      <c r="J13" s="8"/>
      <c r="K13" s="7"/>
      <c r="L13" s="7"/>
      <c r="M13" s="9"/>
    </row>
    <row r="14" spans="2:13" ht="12.75" customHeight="1" x14ac:dyDescent="0.25">
      <c r="B14" s="86" t="s">
        <v>1</v>
      </c>
      <c r="C14" s="87"/>
      <c r="D14" s="10"/>
      <c r="E14" s="10"/>
      <c r="F14" s="88" t="s">
        <v>46</v>
      </c>
      <c r="G14" s="88"/>
      <c r="H14" s="88"/>
      <c r="I14" s="10"/>
      <c r="J14" s="10"/>
      <c r="K14" s="88" t="s">
        <v>2</v>
      </c>
      <c r="L14" s="88"/>
      <c r="M14" s="11"/>
    </row>
    <row r="15" spans="2:13" ht="12.75" customHeight="1" x14ac:dyDescent="0.25">
      <c r="B15" s="86"/>
      <c r="C15" s="87"/>
      <c r="D15" s="10"/>
      <c r="E15" s="10"/>
      <c r="F15" s="88"/>
      <c r="G15" s="88"/>
      <c r="H15" s="88"/>
      <c r="I15" s="10"/>
      <c r="J15" s="10"/>
      <c r="K15" s="88"/>
      <c r="L15" s="88"/>
      <c r="M15" s="11"/>
    </row>
    <row r="16" spans="2:13" ht="14.25" customHeight="1" x14ac:dyDescent="0.25">
      <c r="B16" s="12" t="s">
        <v>3</v>
      </c>
      <c r="C16" s="48"/>
      <c r="D16" s="14"/>
      <c r="E16" s="14"/>
      <c r="F16" s="26" t="s">
        <v>41</v>
      </c>
      <c r="G16" s="59"/>
      <c r="H16" s="59"/>
      <c r="I16" s="14"/>
      <c r="J16" s="10"/>
      <c r="K16" s="133" t="s">
        <v>100</v>
      </c>
      <c r="L16" s="134"/>
      <c r="M16" s="11"/>
    </row>
    <row r="17" spans="2:17" x14ac:dyDescent="0.25">
      <c r="B17" s="12" t="s">
        <v>4</v>
      </c>
      <c r="C17" s="13" t="s">
        <v>71</v>
      </c>
      <c r="D17" s="14"/>
      <c r="E17" s="14"/>
      <c r="F17" s="26" t="s">
        <v>42</v>
      </c>
      <c r="G17" s="58" t="s">
        <v>74</v>
      </c>
      <c r="H17" s="58"/>
      <c r="I17" s="14"/>
      <c r="J17" s="10"/>
      <c r="K17" s="135"/>
      <c r="L17" s="136"/>
      <c r="M17" s="11"/>
    </row>
    <row r="18" spans="2:17" x14ac:dyDescent="0.25">
      <c r="B18" s="12" t="s">
        <v>5</v>
      </c>
      <c r="C18" s="13"/>
      <c r="D18" s="14"/>
      <c r="E18" s="14"/>
      <c r="F18" s="26" t="s">
        <v>43</v>
      </c>
      <c r="G18" s="59"/>
      <c r="H18" s="59"/>
      <c r="I18" s="14"/>
      <c r="J18" s="10"/>
      <c r="K18" s="137"/>
      <c r="L18" s="138"/>
      <c r="M18" s="11"/>
    </row>
    <row r="19" spans="2:17" x14ac:dyDescent="0.25">
      <c r="B19" s="12" t="s">
        <v>40</v>
      </c>
      <c r="C19" s="13"/>
      <c r="D19" s="14"/>
      <c r="E19" s="14"/>
      <c r="F19" s="26" t="s">
        <v>39</v>
      </c>
      <c r="G19" s="59"/>
      <c r="H19" s="59"/>
      <c r="I19" s="10"/>
      <c r="J19" s="16"/>
      <c r="K19" s="16"/>
      <c r="L19" s="16"/>
      <c r="M19" s="11"/>
    </row>
    <row r="20" spans="2:17" ht="10.5" customHeight="1" x14ac:dyDescent="0.25">
      <c r="B20" s="17"/>
      <c r="C20" s="18"/>
      <c r="D20" s="10"/>
      <c r="E20" s="10"/>
      <c r="F20" s="10"/>
      <c r="G20" s="10"/>
      <c r="H20" s="15"/>
      <c r="I20" s="10"/>
      <c r="J20" s="16"/>
      <c r="K20" s="16"/>
      <c r="L20" s="16"/>
      <c r="M20" s="11"/>
    </row>
    <row r="21" spans="2:17" ht="17.25" customHeight="1" x14ac:dyDescent="0.25">
      <c r="B21" s="60" t="s">
        <v>6</v>
      </c>
      <c r="C21" s="61"/>
      <c r="D21" s="61"/>
      <c r="E21" s="61"/>
      <c r="F21" s="61"/>
      <c r="G21" s="61"/>
      <c r="H21" s="61"/>
      <c r="I21" s="61"/>
      <c r="J21" s="61"/>
      <c r="K21" s="61"/>
      <c r="L21" s="61"/>
      <c r="M21" s="62"/>
    </row>
    <row r="22" spans="2:17" ht="14.25" customHeight="1" x14ac:dyDescent="0.25">
      <c r="B22" s="63"/>
      <c r="C22" s="64"/>
      <c r="D22" s="64"/>
      <c r="E22" s="64"/>
      <c r="F22" s="64"/>
      <c r="G22" s="64"/>
      <c r="H22" s="64"/>
      <c r="I22" s="64"/>
      <c r="J22" s="64"/>
      <c r="K22" s="64"/>
      <c r="L22" s="64"/>
      <c r="M22" s="65"/>
    </row>
    <row r="23" spans="2:17" ht="20.100000000000001" customHeight="1" x14ac:dyDescent="0.25">
      <c r="B23" s="66" t="s">
        <v>64</v>
      </c>
      <c r="C23" s="68" t="s">
        <v>7</v>
      </c>
      <c r="D23" s="69"/>
      <c r="E23" s="69"/>
      <c r="F23" s="70"/>
      <c r="G23" s="71" t="s">
        <v>80</v>
      </c>
      <c r="H23" s="72"/>
      <c r="I23" s="72"/>
      <c r="J23" s="72"/>
      <c r="K23" s="72"/>
      <c r="L23" s="72"/>
      <c r="M23" s="73"/>
    </row>
    <row r="24" spans="2:17" ht="20.100000000000001" customHeight="1" x14ac:dyDescent="0.25">
      <c r="B24" s="67"/>
      <c r="C24" s="68" t="s">
        <v>8</v>
      </c>
      <c r="D24" s="69"/>
      <c r="E24" s="69"/>
      <c r="F24" s="70"/>
      <c r="G24" s="71" t="s">
        <v>80</v>
      </c>
      <c r="H24" s="72"/>
      <c r="I24" s="72"/>
      <c r="J24" s="72"/>
      <c r="K24" s="72"/>
      <c r="L24" s="72"/>
      <c r="M24" s="73"/>
    </row>
    <row r="25" spans="2:17" ht="20.100000000000001" customHeight="1" x14ac:dyDescent="0.25">
      <c r="B25" s="67"/>
      <c r="C25" s="68" t="s">
        <v>9</v>
      </c>
      <c r="D25" s="69"/>
      <c r="E25" s="69"/>
      <c r="F25" s="70"/>
      <c r="G25" s="71" t="s">
        <v>80</v>
      </c>
      <c r="H25" s="72"/>
      <c r="I25" s="72"/>
      <c r="J25" s="72"/>
      <c r="K25" s="72"/>
      <c r="L25" s="72"/>
      <c r="M25" s="73"/>
    </row>
    <row r="26" spans="2:17" ht="20.100000000000001" customHeight="1" x14ac:dyDescent="0.25">
      <c r="B26" s="67"/>
      <c r="C26" s="68" t="s">
        <v>10</v>
      </c>
      <c r="D26" s="69"/>
      <c r="E26" s="69"/>
      <c r="F26" s="70"/>
      <c r="G26" s="71" t="s">
        <v>80</v>
      </c>
      <c r="H26" s="72"/>
      <c r="I26" s="72"/>
      <c r="J26" s="72"/>
      <c r="K26" s="72"/>
      <c r="L26" s="72"/>
      <c r="M26" s="73"/>
    </row>
    <row r="27" spans="2:17" ht="20.100000000000001" customHeight="1" x14ac:dyDescent="0.25">
      <c r="B27" s="66" t="s">
        <v>65</v>
      </c>
      <c r="C27" s="68" t="s">
        <v>11</v>
      </c>
      <c r="D27" s="69"/>
      <c r="E27" s="69"/>
      <c r="F27" s="70"/>
      <c r="G27" s="71" t="s">
        <v>75</v>
      </c>
      <c r="H27" s="72"/>
      <c r="I27" s="72"/>
      <c r="J27" s="72"/>
      <c r="K27" s="72"/>
      <c r="L27" s="72"/>
      <c r="M27" s="73"/>
    </row>
    <row r="28" spans="2:17" ht="20.100000000000001" customHeight="1" x14ac:dyDescent="0.25">
      <c r="B28" s="67"/>
      <c r="C28" s="68" t="s">
        <v>12</v>
      </c>
      <c r="D28" s="69"/>
      <c r="E28" s="69"/>
      <c r="F28" s="70"/>
      <c r="G28" s="71" t="s">
        <v>76</v>
      </c>
      <c r="H28" s="72"/>
      <c r="I28" s="72"/>
      <c r="J28" s="72"/>
      <c r="K28" s="72"/>
      <c r="L28" s="72"/>
      <c r="M28" s="73"/>
      <c r="O28"/>
      <c r="P28"/>
      <c r="Q28"/>
    </row>
    <row r="29" spans="2:17" ht="20.100000000000001" customHeight="1" x14ac:dyDescent="0.25">
      <c r="B29" s="67"/>
      <c r="C29" s="68" t="s">
        <v>13</v>
      </c>
      <c r="D29" s="69"/>
      <c r="E29" s="69"/>
      <c r="F29" s="70"/>
      <c r="G29" s="71" t="s">
        <v>77</v>
      </c>
      <c r="H29" s="72"/>
      <c r="I29" s="72"/>
      <c r="J29" s="72"/>
      <c r="K29" s="72"/>
      <c r="L29" s="72"/>
      <c r="M29" s="73"/>
      <c r="O29"/>
      <c r="P29"/>
      <c r="Q29"/>
    </row>
    <row r="30" spans="2:17" ht="37.5" customHeight="1" x14ac:dyDescent="0.25">
      <c r="B30" s="104"/>
      <c r="C30" s="68" t="s">
        <v>14</v>
      </c>
      <c r="D30" s="69"/>
      <c r="E30" s="69"/>
      <c r="F30" s="70"/>
      <c r="G30" s="139"/>
      <c r="H30" s="140"/>
      <c r="I30" s="140"/>
      <c r="J30" s="140"/>
      <c r="K30" s="140"/>
      <c r="L30" s="140"/>
      <c r="M30" s="141"/>
      <c r="O30"/>
      <c r="P30"/>
      <c r="Q30"/>
    </row>
    <row r="31" spans="2:17" ht="20.100000000000001" customHeight="1" x14ac:dyDescent="0.25">
      <c r="B31" s="89" t="s">
        <v>66</v>
      </c>
      <c r="C31" s="91" t="s">
        <v>15</v>
      </c>
      <c r="D31" s="91"/>
      <c r="E31" s="91"/>
      <c r="F31" s="91"/>
      <c r="G31" s="71" t="s">
        <v>80</v>
      </c>
      <c r="H31" s="72"/>
      <c r="I31" s="72"/>
      <c r="J31" s="72"/>
      <c r="K31" s="72"/>
      <c r="L31" s="72"/>
      <c r="M31" s="73"/>
    </row>
    <row r="32" spans="2:17" ht="20.100000000000001" customHeight="1" x14ac:dyDescent="0.25">
      <c r="B32" s="90"/>
      <c r="C32" s="91" t="s">
        <v>16</v>
      </c>
      <c r="D32" s="91"/>
      <c r="E32" s="91"/>
      <c r="F32" s="91"/>
      <c r="G32" s="71" t="s">
        <v>80</v>
      </c>
      <c r="H32" s="72"/>
      <c r="I32" s="72"/>
      <c r="J32" s="72"/>
      <c r="K32" s="72"/>
      <c r="L32" s="72"/>
      <c r="M32" s="73"/>
    </row>
    <row r="33" spans="2:25" ht="33" customHeight="1" x14ac:dyDescent="0.25">
      <c r="B33" s="90"/>
      <c r="C33" s="92" t="s">
        <v>17</v>
      </c>
      <c r="D33" s="92"/>
      <c r="E33" s="92"/>
      <c r="F33" s="92"/>
      <c r="G33" s="71" t="s">
        <v>80</v>
      </c>
      <c r="H33" s="72"/>
      <c r="I33" s="72"/>
      <c r="J33" s="72"/>
      <c r="K33" s="72"/>
      <c r="L33" s="72"/>
      <c r="M33" s="73"/>
    </row>
    <row r="34" spans="2:25" ht="20.100000000000001" customHeight="1" x14ac:dyDescent="0.25">
      <c r="B34" s="39" t="s">
        <v>67</v>
      </c>
      <c r="C34" s="92" t="s">
        <v>7</v>
      </c>
      <c r="D34" s="92"/>
      <c r="E34" s="92"/>
      <c r="F34" s="92"/>
      <c r="G34" s="71" t="s">
        <v>80</v>
      </c>
      <c r="H34" s="72"/>
      <c r="I34" s="72"/>
      <c r="J34" s="72"/>
      <c r="K34" s="72"/>
      <c r="L34" s="72"/>
      <c r="M34" s="73"/>
    </row>
    <row r="35" spans="2:25" s="19" customFormat="1" ht="28.5" customHeight="1" x14ac:dyDescent="0.25">
      <c r="B35" s="93" t="s">
        <v>18</v>
      </c>
      <c r="C35" s="94"/>
      <c r="D35" s="94"/>
      <c r="E35" s="94"/>
      <c r="F35" s="94"/>
      <c r="G35" s="94"/>
      <c r="H35" s="94"/>
      <c r="I35" s="94"/>
      <c r="J35" s="94"/>
      <c r="K35" s="94"/>
      <c r="L35" s="94"/>
      <c r="M35" s="95"/>
    </row>
    <row r="36" spans="2:25" s="19" customFormat="1" ht="24.75" customHeight="1" x14ac:dyDescent="0.25">
      <c r="B36" s="20" t="s">
        <v>19</v>
      </c>
      <c r="C36" s="96" t="s">
        <v>20</v>
      </c>
      <c r="D36" s="96"/>
      <c r="E36" s="96"/>
      <c r="F36" s="96"/>
      <c r="G36" s="96"/>
      <c r="H36" s="96"/>
      <c r="I36" s="96"/>
      <c r="J36" s="96"/>
      <c r="K36" s="96"/>
      <c r="L36" s="96"/>
      <c r="M36" s="97"/>
    </row>
    <row r="37" spans="2:25" ht="20.100000000000001" customHeight="1" x14ac:dyDescent="0.25">
      <c r="B37" s="21" t="s">
        <v>69</v>
      </c>
      <c r="C37" s="131" t="s">
        <v>92</v>
      </c>
      <c r="D37" s="131"/>
      <c r="E37" s="131"/>
      <c r="F37" s="131"/>
      <c r="G37" s="131"/>
      <c r="H37" s="131"/>
      <c r="I37" s="131"/>
      <c r="J37" s="131"/>
      <c r="K37" s="131"/>
      <c r="L37" s="131"/>
      <c r="M37" s="132"/>
      <c r="O37"/>
      <c r="P37"/>
    </row>
    <row r="38" spans="2:25" ht="20.100000000000001" customHeight="1" x14ac:dyDescent="0.25">
      <c r="B38" s="22" t="s">
        <v>22</v>
      </c>
      <c r="C38" s="55" t="s">
        <v>80</v>
      </c>
      <c r="D38" s="56"/>
      <c r="E38" s="56"/>
      <c r="F38" s="56"/>
      <c r="G38" s="56"/>
      <c r="H38" s="56"/>
      <c r="I38" s="56"/>
      <c r="J38" s="56"/>
      <c r="K38" s="56"/>
      <c r="L38" s="56"/>
      <c r="M38" s="57"/>
      <c r="O38"/>
      <c r="P38"/>
    </row>
    <row r="39" spans="2:25" ht="81.75" customHeight="1" x14ac:dyDescent="0.25">
      <c r="B39" s="22" t="s">
        <v>68</v>
      </c>
      <c r="C39" s="128" t="s">
        <v>86</v>
      </c>
      <c r="D39" s="129"/>
      <c r="E39" s="129"/>
      <c r="F39" s="129"/>
      <c r="G39" s="129"/>
      <c r="H39" s="129"/>
      <c r="I39" s="129"/>
      <c r="J39" s="129"/>
      <c r="K39" s="129"/>
      <c r="L39" s="129"/>
      <c r="M39" s="130"/>
      <c r="O39"/>
      <c r="P39"/>
    </row>
    <row r="40" spans="2:25" ht="30" customHeight="1" x14ac:dyDescent="0.25">
      <c r="B40" s="23" t="s">
        <v>23</v>
      </c>
      <c r="C40" s="98" t="s">
        <v>87</v>
      </c>
      <c r="D40" s="98"/>
      <c r="E40" s="98"/>
      <c r="F40" s="98"/>
      <c r="G40" s="98"/>
      <c r="H40" s="98"/>
      <c r="I40" s="98"/>
      <c r="J40" s="98"/>
      <c r="K40" s="98"/>
      <c r="L40" s="98"/>
      <c r="M40" s="99"/>
      <c r="O40"/>
      <c r="P40"/>
    </row>
    <row r="41" spans="2:25" ht="61.5" customHeight="1" x14ac:dyDescent="0.25">
      <c r="B41" s="23" t="s">
        <v>24</v>
      </c>
      <c r="C41" s="128" t="s">
        <v>89</v>
      </c>
      <c r="D41" s="129"/>
      <c r="E41" s="129"/>
      <c r="F41" s="129"/>
      <c r="G41" s="129"/>
      <c r="H41" s="129"/>
      <c r="I41" s="129"/>
      <c r="J41" s="129"/>
      <c r="K41" s="129"/>
      <c r="L41" s="129"/>
      <c r="M41" s="130"/>
      <c r="O41"/>
      <c r="P41"/>
    </row>
    <row r="42" spans="2:25" ht="20.100000000000001" customHeight="1" x14ac:dyDescent="0.25">
      <c r="B42" s="23" t="s">
        <v>25</v>
      </c>
      <c r="C42" s="49" t="s">
        <v>82</v>
      </c>
      <c r="D42" s="50"/>
      <c r="E42" s="50"/>
      <c r="F42" s="50"/>
      <c r="G42" s="50"/>
      <c r="H42" s="50"/>
      <c r="I42" s="50"/>
      <c r="J42" s="50"/>
      <c r="K42" s="50"/>
      <c r="L42" s="50"/>
      <c r="M42" s="51"/>
      <c r="N42" s="52"/>
      <c r="O42"/>
      <c r="P42"/>
    </row>
    <row r="43" spans="2:25" ht="20.100000000000001" customHeight="1" x14ac:dyDescent="0.25">
      <c r="B43" s="38" t="s">
        <v>26</v>
      </c>
      <c r="C43" s="98" t="s">
        <v>72</v>
      </c>
      <c r="D43" s="98"/>
      <c r="E43" s="98"/>
      <c r="F43" s="98"/>
      <c r="G43" s="98"/>
      <c r="H43" s="98"/>
      <c r="I43" s="98"/>
      <c r="J43" s="98"/>
      <c r="K43" s="98"/>
      <c r="L43" s="98"/>
      <c r="M43" s="99"/>
      <c r="O43"/>
      <c r="P43"/>
    </row>
    <row r="44" spans="2:25" ht="20.100000000000001" customHeight="1" x14ac:dyDescent="0.25">
      <c r="B44" s="38" t="s">
        <v>27</v>
      </c>
      <c r="C44" s="128" t="s">
        <v>84</v>
      </c>
      <c r="D44" s="129"/>
      <c r="E44" s="129"/>
      <c r="F44" s="129"/>
      <c r="G44" s="129"/>
      <c r="H44" s="129"/>
      <c r="I44" s="129"/>
      <c r="J44" s="129"/>
      <c r="K44" s="129"/>
      <c r="L44" s="129"/>
      <c r="M44" s="130"/>
      <c r="O44"/>
      <c r="P44"/>
    </row>
    <row r="45" spans="2:25" ht="20.100000000000001" customHeight="1" x14ac:dyDescent="0.25">
      <c r="B45" s="100" t="s">
        <v>28</v>
      </c>
      <c r="C45" s="128" t="s">
        <v>91</v>
      </c>
      <c r="D45" s="129"/>
      <c r="E45" s="129"/>
      <c r="F45" s="129"/>
      <c r="G45" s="129"/>
      <c r="H45" s="129"/>
      <c r="I45" s="129"/>
      <c r="J45" s="129"/>
      <c r="K45" s="129"/>
      <c r="L45" s="129"/>
      <c r="M45" s="130"/>
      <c r="O45"/>
      <c r="P45"/>
      <c r="Q45"/>
      <c r="R45"/>
      <c r="S45"/>
      <c r="T45"/>
      <c r="U45"/>
      <c r="V45"/>
      <c r="W45"/>
      <c r="X45"/>
      <c r="Y45"/>
    </row>
    <row r="46" spans="2:25" ht="20.100000000000001" customHeight="1" x14ac:dyDescent="0.25">
      <c r="B46" s="100"/>
      <c r="C46" s="128" t="s">
        <v>90</v>
      </c>
      <c r="D46" s="129"/>
      <c r="E46" s="129"/>
      <c r="F46" s="129"/>
      <c r="G46" s="129"/>
      <c r="H46" s="129"/>
      <c r="I46" s="129"/>
      <c r="J46" s="129"/>
      <c r="K46" s="129"/>
      <c r="L46" s="129"/>
      <c r="M46" s="130"/>
      <c r="P46"/>
      <c r="Q46"/>
      <c r="R46"/>
      <c r="S46"/>
      <c r="T46"/>
      <c r="U46"/>
      <c r="V46"/>
      <c r="W46"/>
      <c r="X46"/>
      <c r="Y46"/>
    </row>
    <row r="47" spans="2:25" ht="20.100000000000001" customHeight="1" x14ac:dyDescent="0.25">
      <c r="B47" s="100"/>
      <c r="C47" s="101" t="s">
        <v>81</v>
      </c>
      <c r="D47" s="102"/>
      <c r="E47" s="102"/>
      <c r="F47" s="102"/>
      <c r="G47" s="102"/>
      <c r="H47" s="102"/>
      <c r="I47" s="102"/>
      <c r="J47" s="102"/>
      <c r="K47" s="102"/>
      <c r="L47" s="102"/>
      <c r="M47" s="103"/>
    </row>
    <row r="48" spans="2:25" ht="20.100000000000001" customHeight="1" x14ac:dyDescent="0.25">
      <c r="B48" s="38" t="s">
        <v>29</v>
      </c>
      <c r="C48" s="106" t="s">
        <v>80</v>
      </c>
      <c r="D48" s="56"/>
      <c r="E48" s="56"/>
      <c r="F48" s="56"/>
      <c r="G48" s="56"/>
      <c r="H48" s="56"/>
      <c r="I48" s="56"/>
      <c r="J48" s="56"/>
      <c r="K48" s="56"/>
      <c r="L48" s="56"/>
      <c r="M48" s="57"/>
    </row>
    <row r="49" spans="2:13" ht="20.100000000000001" customHeight="1" x14ac:dyDescent="0.25">
      <c r="B49" s="38" t="s">
        <v>30</v>
      </c>
      <c r="C49" s="55" t="s">
        <v>80</v>
      </c>
      <c r="D49" s="56"/>
      <c r="E49" s="56"/>
      <c r="F49" s="56"/>
      <c r="G49" s="56"/>
      <c r="H49" s="56"/>
      <c r="I49" s="56"/>
      <c r="J49" s="56"/>
      <c r="K49" s="56"/>
      <c r="L49" s="56"/>
      <c r="M49" s="57"/>
    </row>
    <row r="50" spans="2:13" ht="20.100000000000001" customHeight="1" x14ac:dyDescent="0.25">
      <c r="B50" s="38" t="s">
        <v>31</v>
      </c>
      <c r="C50" s="55" t="s">
        <v>80</v>
      </c>
      <c r="D50" s="56"/>
      <c r="E50" s="56"/>
      <c r="F50" s="56"/>
      <c r="G50" s="56"/>
      <c r="H50" s="56"/>
      <c r="I50" s="56"/>
      <c r="J50" s="56"/>
      <c r="K50" s="56"/>
      <c r="L50" s="56"/>
      <c r="M50" s="57"/>
    </row>
    <row r="51" spans="2:13" ht="20.100000000000001" customHeight="1" x14ac:dyDescent="0.25">
      <c r="B51" s="38" t="s">
        <v>32</v>
      </c>
      <c r="C51" s="107">
        <v>1</v>
      </c>
      <c r="D51" s="108"/>
      <c r="E51" s="108"/>
      <c r="F51" s="108"/>
      <c r="G51" s="108"/>
      <c r="H51" s="108"/>
      <c r="I51" s="108"/>
      <c r="J51" s="108"/>
      <c r="K51" s="108"/>
      <c r="L51" s="108"/>
      <c r="M51" s="109"/>
    </row>
    <row r="52" spans="2:13" ht="30" customHeight="1" x14ac:dyDescent="0.25">
      <c r="B52" s="38" t="s">
        <v>63</v>
      </c>
      <c r="C52" s="110" t="s">
        <v>73</v>
      </c>
      <c r="D52" s="111"/>
      <c r="E52" s="111"/>
      <c r="F52" s="111"/>
      <c r="G52" s="111"/>
      <c r="H52" s="111"/>
      <c r="I52" s="111"/>
      <c r="J52" s="111"/>
      <c r="K52" s="111"/>
      <c r="L52" s="111"/>
      <c r="M52" s="112"/>
    </row>
    <row r="53" spans="2:13" ht="68.25" customHeight="1" x14ac:dyDescent="0.25">
      <c r="B53" s="38" t="s">
        <v>33</v>
      </c>
      <c r="C53" s="131" t="s">
        <v>88</v>
      </c>
      <c r="D53" s="131"/>
      <c r="E53" s="131"/>
      <c r="F53" s="131"/>
      <c r="G53" s="131"/>
      <c r="H53" s="131"/>
      <c r="I53" s="131"/>
      <c r="J53" s="131"/>
      <c r="K53" s="131"/>
      <c r="L53" s="131"/>
      <c r="M53" s="132"/>
    </row>
    <row r="54" spans="2:13" ht="20.100000000000001" customHeight="1" x14ac:dyDescent="0.25">
      <c r="B54" s="38" t="s">
        <v>34</v>
      </c>
      <c r="C54" s="98" t="s">
        <v>78</v>
      </c>
      <c r="D54" s="98"/>
      <c r="E54" s="98"/>
      <c r="F54" s="98"/>
      <c r="G54" s="98"/>
      <c r="H54" s="98"/>
      <c r="I54" s="98"/>
      <c r="J54" s="98"/>
      <c r="K54" s="98"/>
      <c r="L54" s="98"/>
      <c r="M54" s="99"/>
    </row>
    <row r="55" spans="2:13" ht="45" customHeight="1" x14ac:dyDescent="0.25">
      <c r="B55" s="24" t="s">
        <v>35</v>
      </c>
      <c r="C55" s="128" t="s">
        <v>85</v>
      </c>
      <c r="D55" s="129"/>
      <c r="E55" s="129"/>
      <c r="F55" s="129"/>
      <c r="G55" s="129"/>
      <c r="H55" s="129"/>
      <c r="I55" s="129"/>
      <c r="J55" s="129"/>
      <c r="K55" s="129"/>
      <c r="L55" s="129"/>
      <c r="M55" s="130"/>
    </row>
    <row r="56" spans="2:13" ht="45" customHeight="1" thickBot="1" x14ac:dyDescent="0.3">
      <c r="B56" s="25" t="s">
        <v>36</v>
      </c>
      <c r="C56" s="113" t="s">
        <v>79</v>
      </c>
      <c r="D56" s="114"/>
      <c r="E56" s="114"/>
      <c r="F56" s="114"/>
      <c r="G56" s="115"/>
      <c r="H56" s="116" t="s">
        <v>37</v>
      </c>
      <c r="I56" s="116"/>
      <c r="J56" s="116"/>
      <c r="K56" s="122" t="s">
        <v>83</v>
      </c>
      <c r="L56" s="123"/>
      <c r="M56" s="124"/>
    </row>
    <row r="57" spans="2:13" ht="9" customHeight="1" x14ac:dyDescent="0.25"/>
    <row r="58" spans="2:13" ht="15.75" x14ac:dyDescent="0.25">
      <c r="B58" s="105" t="s">
        <v>38</v>
      </c>
      <c r="C58" s="105"/>
      <c r="D58" s="105"/>
      <c r="E58" s="105"/>
      <c r="F58" s="105"/>
      <c r="G58" s="105"/>
      <c r="H58" s="105"/>
      <c r="I58" s="105"/>
      <c r="J58" s="105"/>
      <c r="K58" s="105"/>
      <c r="L58" s="105"/>
      <c r="M58" s="105"/>
    </row>
  </sheetData>
  <mergeCells count="63">
    <mergeCell ref="B58:M58"/>
    <mergeCell ref="C48:M48"/>
    <mergeCell ref="C49:M49"/>
    <mergeCell ref="C50:M50"/>
    <mergeCell ref="C51:M51"/>
    <mergeCell ref="C52:M52"/>
    <mergeCell ref="C53:M53"/>
    <mergeCell ref="C54:M54"/>
    <mergeCell ref="C55:M55"/>
    <mergeCell ref="C56:G56"/>
    <mergeCell ref="H56:J56"/>
    <mergeCell ref="K56:M56"/>
    <mergeCell ref="B45:B47"/>
    <mergeCell ref="C45:M45"/>
    <mergeCell ref="C46:M46"/>
    <mergeCell ref="C47:M47"/>
    <mergeCell ref="C34:F34"/>
    <mergeCell ref="G34:M34"/>
    <mergeCell ref="B35:M35"/>
    <mergeCell ref="C36:M36"/>
    <mergeCell ref="C37:M37"/>
    <mergeCell ref="C38:M38"/>
    <mergeCell ref="C39:M39"/>
    <mergeCell ref="C40:M40"/>
    <mergeCell ref="C41:M41"/>
    <mergeCell ref="C43:M43"/>
    <mergeCell ref="C44:M44"/>
    <mergeCell ref="B31:B33"/>
    <mergeCell ref="C31:F31"/>
    <mergeCell ref="G31:M31"/>
    <mergeCell ref="C32:F32"/>
    <mergeCell ref="G32:M32"/>
    <mergeCell ref="C33:F33"/>
    <mergeCell ref="G33:M33"/>
    <mergeCell ref="B27:B30"/>
    <mergeCell ref="C27:F27"/>
    <mergeCell ref="G27:M27"/>
    <mergeCell ref="C28:F28"/>
    <mergeCell ref="G28:M28"/>
    <mergeCell ref="C29:F29"/>
    <mergeCell ref="G29:M29"/>
    <mergeCell ref="C30:F30"/>
    <mergeCell ref="G30:M30"/>
    <mergeCell ref="G19:H19"/>
    <mergeCell ref="B21:M22"/>
    <mergeCell ref="B23:B26"/>
    <mergeCell ref="C23:F23"/>
    <mergeCell ref="G23:M23"/>
    <mergeCell ref="C24:F24"/>
    <mergeCell ref="G24:M24"/>
    <mergeCell ref="C25:F25"/>
    <mergeCell ref="G25:M25"/>
    <mergeCell ref="C26:F26"/>
    <mergeCell ref="G26:M26"/>
    <mergeCell ref="G16:H16"/>
    <mergeCell ref="K16:L18"/>
    <mergeCell ref="G17:H17"/>
    <mergeCell ref="G18:H18"/>
    <mergeCell ref="B2:M10"/>
    <mergeCell ref="B12:M12"/>
    <mergeCell ref="B14:C15"/>
    <mergeCell ref="F14:H15"/>
    <mergeCell ref="K14:L15"/>
  </mergeCells>
  <pageMargins left="0.55118110236220474" right="0.39370078740157483" top="0.39370078740157483" bottom="0.23622047244094491" header="0.31496062992125984" footer="0.19685039370078741"/>
  <pageSetup scale="60" orientation="portrait" r:id="rId1"/>
  <headerFooter>
    <oddFooter>&amp;L&amp;"Arial,Normal"&amp;8Este documento es propiedad de la Administración Central del Municipio de Santiago de Cali. Prohibida su alteración o modificación por cualquier medio, sin previa autorización del Alcalde.&amp;R&amp;"Arial,Normal"&amp;8Página &amp;P de 1</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B3:M47"/>
  <sheetViews>
    <sheetView showGridLines="0" tabSelected="1" topLeftCell="A34" zoomScale="75" zoomScaleNormal="75" workbookViewId="0">
      <selection activeCell="L24" sqref="L24"/>
    </sheetView>
  </sheetViews>
  <sheetFormatPr baseColWidth="10" defaultColWidth="14.140625" defaultRowHeight="15" x14ac:dyDescent="0.25"/>
  <cols>
    <col min="1" max="1" width="1.85546875" customWidth="1"/>
    <col min="2" max="2" width="7.85546875" customWidth="1"/>
    <col min="3" max="3" width="13.5703125" customWidth="1"/>
    <col min="4" max="4" width="12" customWidth="1"/>
    <col min="5" max="6" width="14.85546875" customWidth="1"/>
    <col min="7" max="7" width="12.28515625" customWidth="1"/>
    <col min="8" max="8" width="8.42578125" customWidth="1"/>
    <col min="9" max="9" width="13.140625" customWidth="1"/>
    <col min="10" max="10" width="105.85546875" customWidth="1"/>
    <col min="11" max="11" width="42" customWidth="1"/>
    <col min="12" max="12" width="6.5703125" customWidth="1"/>
    <col min="13" max="252" width="11.42578125" customWidth="1"/>
    <col min="253" max="253" width="18.140625" customWidth="1"/>
    <col min="254" max="254" width="13.7109375" customWidth="1"/>
  </cols>
  <sheetData>
    <row r="3" spans="2:13" x14ac:dyDescent="0.25">
      <c r="B3" s="10"/>
      <c r="C3" s="10"/>
      <c r="D3" s="10"/>
      <c r="E3" s="27"/>
      <c r="F3" s="27"/>
      <c r="G3" s="27"/>
      <c r="H3" s="27"/>
      <c r="I3" s="27"/>
      <c r="J3" s="27"/>
      <c r="K3" s="1"/>
    </row>
    <row r="4" spans="2:13" x14ac:dyDescent="0.25">
      <c r="B4" s="10"/>
      <c r="C4" s="10"/>
      <c r="D4" s="10"/>
      <c r="E4" s="27"/>
      <c r="F4" s="27"/>
      <c r="G4" s="27"/>
      <c r="H4" s="27"/>
      <c r="I4" s="27"/>
      <c r="J4" s="27"/>
      <c r="K4" s="1"/>
    </row>
    <row r="5" spans="2:13" x14ac:dyDescent="0.25">
      <c r="B5" s="10"/>
      <c r="C5" s="10"/>
      <c r="D5" s="10"/>
      <c r="E5" s="27"/>
      <c r="F5" s="27"/>
      <c r="G5" s="27"/>
      <c r="H5" s="27"/>
      <c r="I5" s="27"/>
      <c r="J5" s="27"/>
      <c r="K5" s="1"/>
    </row>
    <row r="6" spans="2:13" ht="18" customHeight="1" x14ac:dyDescent="0.25">
      <c r="B6" s="10"/>
      <c r="C6" s="10"/>
      <c r="D6" s="10"/>
      <c r="E6" s="27"/>
      <c r="F6" s="27"/>
      <c r="G6" s="27"/>
      <c r="H6" s="27"/>
      <c r="I6" s="27"/>
      <c r="J6" s="27"/>
      <c r="K6" s="1"/>
      <c r="M6" s="41"/>
    </row>
    <row r="7" spans="2:13" x14ac:dyDescent="0.25">
      <c r="B7" s="10"/>
      <c r="C7" s="10"/>
      <c r="D7" s="10"/>
      <c r="E7" s="27"/>
      <c r="F7" s="27"/>
      <c r="G7" s="27"/>
      <c r="H7" s="27"/>
      <c r="I7" s="27"/>
      <c r="J7" s="27"/>
      <c r="K7" s="1"/>
    </row>
    <row r="8" spans="2:13" x14ac:dyDescent="0.25">
      <c r="B8" s="27"/>
      <c r="C8" s="27"/>
      <c r="D8" s="27"/>
      <c r="E8" s="27"/>
      <c r="F8" s="27"/>
      <c r="G8" s="27"/>
      <c r="H8" s="27"/>
      <c r="I8" s="27"/>
      <c r="J8" s="27"/>
      <c r="K8" s="1"/>
    </row>
    <row r="9" spans="2:13" ht="18.75" customHeight="1" x14ac:dyDescent="0.25">
      <c r="B9" s="27"/>
      <c r="C9" s="27"/>
      <c r="D9" s="27"/>
      <c r="E9" s="27"/>
      <c r="F9" s="27"/>
      <c r="G9" s="27"/>
      <c r="H9" s="27"/>
      <c r="I9" s="27"/>
      <c r="J9" s="27"/>
      <c r="K9" s="1"/>
      <c r="L9" s="28"/>
    </row>
    <row r="10" spans="2:13" ht="39.75" customHeight="1" x14ac:dyDescent="0.25">
      <c r="B10" s="118" t="s">
        <v>21</v>
      </c>
      <c r="C10" s="118"/>
      <c r="D10" s="118"/>
      <c r="E10" s="125" t="str">
        <f>'Form Realiz Audi Espec'!C37</f>
        <v>Cumplimiento de auditorías internas especiales</v>
      </c>
      <c r="F10" s="126"/>
      <c r="G10" s="126"/>
      <c r="H10" s="126"/>
      <c r="I10" s="126"/>
      <c r="J10" s="126"/>
      <c r="K10" s="127"/>
      <c r="L10" s="29"/>
    </row>
    <row r="11" spans="2:13" ht="10.5" customHeight="1" x14ac:dyDescent="0.25">
      <c r="L11" s="28"/>
    </row>
    <row r="12" spans="2:13" ht="77.25" customHeight="1" x14ac:dyDescent="0.25">
      <c r="B12" s="36" t="s">
        <v>61</v>
      </c>
      <c r="C12" s="36" t="s">
        <v>70</v>
      </c>
      <c r="D12" s="36" t="s">
        <v>47</v>
      </c>
      <c r="E12" s="40" t="str">
        <f>'Form Realiz Audi Espec'!C45</f>
        <v>V1 = Número de auditorías internas especiales realizadas</v>
      </c>
      <c r="F12" s="40" t="str">
        <f>'Form Realiz Audi Espec'!C46</f>
        <v>V2 = Número total de auditorías internas especiales solicitadas</v>
      </c>
      <c r="G12" s="40" t="s">
        <v>48</v>
      </c>
      <c r="H12" s="117" t="s">
        <v>45</v>
      </c>
      <c r="I12" s="117"/>
      <c r="J12" s="40" t="s">
        <v>44</v>
      </c>
      <c r="K12" s="40" t="s">
        <v>62</v>
      </c>
      <c r="L12" s="28"/>
    </row>
    <row r="13" spans="2:13" ht="30" customHeight="1" x14ac:dyDescent="0.25">
      <c r="B13" s="119">
        <v>2018</v>
      </c>
      <c r="C13" s="34" t="s">
        <v>49</v>
      </c>
      <c r="D13" s="34">
        <v>1</v>
      </c>
      <c r="E13" s="46">
        <v>0</v>
      </c>
      <c r="F13" s="46">
        <v>0</v>
      </c>
      <c r="G13" s="34" t="e">
        <f>((E13/F13)*100%)</f>
        <v>#DIV/0!</v>
      </c>
      <c r="H13" s="33" t="e">
        <f t="shared" ref="H13:H24" si="0">IF(G13="","",G13/D13)</f>
        <v>#DIV/0!</v>
      </c>
      <c r="I13" s="35" t="e">
        <f t="shared" ref="I13:I24" si="1">IF(H13&lt;$M$9,"Critico",IF(H13&lt;$M$7,"Medio",IF(H13="","","Satisfactorio")))</f>
        <v>#DIV/0!</v>
      </c>
      <c r="J13" s="54" t="s">
        <v>93</v>
      </c>
      <c r="K13" s="37"/>
      <c r="L13" s="28"/>
    </row>
    <row r="14" spans="2:13" ht="30" customHeight="1" x14ac:dyDescent="0.25">
      <c r="B14" s="120"/>
      <c r="C14" s="42" t="s">
        <v>50</v>
      </c>
      <c r="D14" s="43">
        <v>1</v>
      </c>
      <c r="E14" s="47">
        <v>0</v>
      </c>
      <c r="F14" s="47">
        <v>0</v>
      </c>
      <c r="G14" s="34" t="e">
        <f t="shared" ref="G14:G24" si="2">((E14/F14)*100%)</f>
        <v>#DIV/0!</v>
      </c>
      <c r="H14" s="33" t="e">
        <f t="shared" si="0"/>
        <v>#DIV/0!</v>
      </c>
      <c r="I14" s="35" t="e">
        <f t="shared" si="1"/>
        <v>#DIV/0!</v>
      </c>
      <c r="J14" s="54" t="s">
        <v>93</v>
      </c>
      <c r="K14" s="45"/>
      <c r="L14" s="28"/>
    </row>
    <row r="15" spans="2:13" ht="30" customHeight="1" x14ac:dyDescent="0.25">
      <c r="B15" s="120"/>
      <c r="C15" s="42" t="s">
        <v>51</v>
      </c>
      <c r="D15" s="43">
        <v>1</v>
      </c>
      <c r="E15" s="47">
        <v>0</v>
      </c>
      <c r="F15" s="47">
        <v>0</v>
      </c>
      <c r="G15" s="34" t="e">
        <f t="shared" si="2"/>
        <v>#DIV/0!</v>
      </c>
      <c r="H15" s="33" t="e">
        <f t="shared" si="0"/>
        <v>#DIV/0!</v>
      </c>
      <c r="I15" s="35" t="e">
        <f t="shared" si="1"/>
        <v>#DIV/0!</v>
      </c>
      <c r="J15" s="54" t="s">
        <v>93</v>
      </c>
      <c r="K15" s="45"/>
      <c r="L15" s="28"/>
    </row>
    <row r="16" spans="2:13" ht="30" customHeight="1" x14ac:dyDescent="0.25">
      <c r="B16" s="120"/>
      <c r="C16" s="42" t="s">
        <v>52</v>
      </c>
      <c r="D16" s="43">
        <v>1</v>
      </c>
      <c r="E16" s="47">
        <v>0</v>
      </c>
      <c r="F16" s="47">
        <v>0</v>
      </c>
      <c r="G16" s="34" t="e">
        <f t="shared" si="2"/>
        <v>#DIV/0!</v>
      </c>
      <c r="H16" s="33" t="e">
        <f t="shared" si="0"/>
        <v>#DIV/0!</v>
      </c>
      <c r="I16" s="35" t="e">
        <f t="shared" si="1"/>
        <v>#DIV/0!</v>
      </c>
      <c r="J16" s="54" t="s">
        <v>93</v>
      </c>
      <c r="K16" s="45"/>
      <c r="L16" s="28"/>
    </row>
    <row r="17" spans="2:12" ht="40.15" customHeight="1" x14ac:dyDescent="0.25">
      <c r="B17" s="120"/>
      <c r="C17" s="42" t="s">
        <v>53</v>
      </c>
      <c r="D17" s="43">
        <v>1</v>
      </c>
      <c r="E17" s="47">
        <v>1</v>
      </c>
      <c r="F17" s="47">
        <v>1</v>
      </c>
      <c r="G17" s="34">
        <f t="shared" si="2"/>
        <v>1</v>
      </c>
      <c r="H17" s="33">
        <f t="shared" si="0"/>
        <v>1</v>
      </c>
      <c r="I17" s="35" t="str">
        <f t="shared" si="1"/>
        <v>Satisfactorio</v>
      </c>
      <c r="J17" s="54" t="s">
        <v>95</v>
      </c>
      <c r="K17" s="45"/>
      <c r="L17" s="28"/>
    </row>
    <row r="18" spans="2:12" ht="30" customHeight="1" x14ac:dyDescent="0.25">
      <c r="B18" s="120"/>
      <c r="C18" s="42" t="s">
        <v>54</v>
      </c>
      <c r="D18" s="43">
        <v>1</v>
      </c>
      <c r="E18" s="47">
        <v>0</v>
      </c>
      <c r="F18" s="47">
        <v>0</v>
      </c>
      <c r="G18" s="34" t="e">
        <f t="shared" si="2"/>
        <v>#DIV/0!</v>
      </c>
      <c r="H18" s="33" t="e">
        <f t="shared" si="0"/>
        <v>#DIV/0!</v>
      </c>
      <c r="I18" s="35" t="e">
        <f t="shared" si="1"/>
        <v>#DIV/0!</v>
      </c>
      <c r="J18" s="54" t="s">
        <v>93</v>
      </c>
      <c r="K18" s="45"/>
      <c r="L18" s="28"/>
    </row>
    <row r="19" spans="2:12" ht="30" customHeight="1" x14ac:dyDescent="0.25">
      <c r="B19" s="120"/>
      <c r="C19" s="42" t="s">
        <v>55</v>
      </c>
      <c r="D19" s="43">
        <v>1</v>
      </c>
      <c r="E19" s="47">
        <v>0</v>
      </c>
      <c r="F19" s="47">
        <v>0</v>
      </c>
      <c r="G19" s="34" t="e">
        <f t="shared" si="2"/>
        <v>#DIV/0!</v>
      </c>
      <c r="H19" s="33" t="e">
        <f t="shared" si="0"/>
        <v>#DIV/0!</v>
      </c>
      <c r="I19" s="35" t="e">
        <f>IF(H19&lt;$M$9,"Critico",IF(H19&lt;$M$7,"Medio",IF(H19="","","Satisfactorio")))</f>
        <v>#DIV/0!</v>
      </c>
      <c r="J19" s="54" t="s">
        <v>93</v>
      </c>
      <c r="K19" s="45"/>
      <c r="L19" s="28"/>
    </row>
    <row r="20" spans="2:12" ht="30" customHeight="1" x14ac:dyDescent="0.25">
      <c r="B20" s="120"/>
      <c r="C20" s="42" t="s">
        <v>56</v>
      </c>
      <c r="D20" s="43">
        <v>1</v>
      </c>
      <c r="E20" s="47">
        <v>0</v>
      </c>
      <c r="F20" s="47">
        <v>0</v>
      </c>
      <c r="G20" s="34" t="e">
        <f t="shared" si="2"/>
        <v>#DIV/0!</v>
      </c>
      <c r="H20" s="33" t="e">
        <f t="shared" si="0"/>
        <v>#DIV/0!</v>
      </c>
      <c r="I20" s="35" t="e">
        <f t="shared" si="1"/>
        <v>#DIV/0!</v>
      </c>
      <c r="J20" s="54" t="s">
        <v>93</v>
      </c>
      <c r="K20" s="45"/>
      <c r="L20" s="28"/>
    </row>
    <row r="21" spans="2:12" ht="30" customHeight="1" x14ac:dyDescent="0.25">
      <c r="B21" s="120"/>
      <c r="C21" s="42" t="s">
        <v>57</v>
      </c>
      <c r="D21" s="43">
        <v>1</v>
      </c>
      <c r="E21" s="47">
        <v>0</v>
      </c>
      <c r="F21" s="47">
        <v>0</v>
      </c>
      <c r="G21" s="34" t="e">
        <f t="shared" si="2"/>
        <v>#DIV/0!</v>
      </c>
      <c r="H21" s="33" t="e">
        <f t="shared" si="0"/>
        <v>#DIV/0!</v>
      </c>
      <c r="I21" s="35" t="e">
        <f t="shared" si="1"/>
        <v>#DIV/0!</v>
      </c>
      <c r="J21" s="54" t="s">
        <v>93</v>
      </c>
      <c r="K21" s="45"/>
      <c r="L21" s="28"/>
    </row>
    <row r="22" spans="2:12" ht="78" customHeight="1" x14ac:dyDescent="0.25">
      <c r="B22" s="120"/>
      <c r="C22" s="42" t="s">
        <v>58</v>
      </c>
      <c r="D22" s="43">
        <v>1</v>
      </c>
      <c r="E22" s="47">
        <v>2</v>
      </c>
      <c r="F22" s="47">
        <v>2</v>
      </c>
      <c r="G22" s="34">
        <f t="shared" si="2"/>
        <v>1</v>
      </c>
      <c r="H22" s="33">
        <f t="shared" si="0"/>
        <v>1</v>
      </c>
      <c r="I22" s="35" t="str">
        <f t="shared" si="1"/>
        <v>Satisfactorio</v>
      </c>
      <c r="J22" s="37" t="s">
        <v>94</v>
      </c>
      <c r="K22" s="45"/>
      <c r="L22" s="28"/>
    </row>
    <row r="23" spans="2:12" ht="78" customHeight="1" x14ac:dyDescent="0.25">
      <c r="B23" s="120"/>
      <c r="C23" s="42" t="s">
        <v>59</v>
      </c>
      <c r="D23" s="43">
        <v>1</v>
      </c>
      <c r="E23" s="44">
        <v>1</v>
      </c>
      <c r="F23" s="44">
        <v>1</v>
      </c>
      <c r="G23" s="34">
        <f t="shared" si="2"/>
        <v>1</v>
      </c>
      <c r="H23" s="33">
        <f t="shared" si="0"/>
        <v>1</v>
      </c>
      <c r="I23" s="35" t="str">
        <f t="shared" si="1"/>
        <v>Satisfactorio</v>
      </c>
      <c r="J23" s="37" t="s">
        <v>96</v>
      </c>
      <c r="K23" s="53" t="s">
        <v>98</v>
      </c>
      <c r="L23" s="28"/>
    </row>
    <row r="24" spans="2:12" ht="78" customHeight="1" x14ac:dyDescent="0.25">
      <c r="B24" s="121"/>
      <c r="C24" s="42" t="s">
        <v>60</v>
      </c>
      <c r="D24" s="43">
        <v>1</v>
      </c>
      <c r="E24" s="44">
        <v>2</v>
      </c>
      <c r="F24" s="44">
        <v>2</v>
      </c>
      <c r="G24" s="34">
        <f t="shared" si="2"/>
        <v>1</v>
      </c>
      <c r="H24" s="33">
        <f t="shared" si="0"/>
        <v>1</v>
      </c>
      <c r="I24" s="35" t="str">
        <f t="shared" si="1"/>
        <v>Satisfactorio</v>
      </c>
      <c r="J24" s="37" t="s">
        <v>97</v>
      </c>
      <c r="K24" s="53" t="s">
        <v>99</v>
      </c>
      <c r="L24" s="28"/>
    </row>
    <row r="25" spans="2:12" x14ac:dyDescent="0.25">
      <c r="C25" s="30"/>
      <c r="D25" s="30"/>
      <c r="E25" s="30"/>
      <c r="F25" s="30"/>
      <c r="G25" s="30"/>
      <c r="H25" s="30"/>
      <c r="I25" s="30"/>
      <c r="J25" s="30"/>
      <c r="K25" s="30"/>
      <c r="L25" s="28"/>
    </row>
    <row r="26" spans="2:12" x14ac:dyDescent="0.25">
      <c r="B26" s="30"/>
      <c r="C26" s="30"/>
      <c r="D26" s="30"/>
      <c r="E26" s="30"/>
      <c r="F26" s="30"/>
      <c r="G26" s="30"/>
      <c r="H26" s="30"/>
      <c r="I26" s="30"/>
      <c r="J26" s="30"/>
      <c r="K26" s="30"/>
      <c r="L26" s="28"/>
    </row>
    <row r="27" spans="2:12" x14ac:dyDescent="0.25">
      <c r="B27" s="30"/>
      <c r="C27" s="30"/>
      <c r="D27" s="30"/>
      <c r="E27" s="30"/>
      <c r="F27" s="30"/>
      <c r="G27" s="30"/>
      <c r="H27" s="30"/>
      <c r="I27" s="30"/>
      <c r="J27" s="30"/>
      <c r="K27" s="30"/>
      <c r="L27" s="28"/>
    </row>
    <row r="28" spans="2:12" x14ac:dyDescent="0.25">
      <c r="B28" s="30"/>
      <c r="C28" s="30"/>
      <c r="D28" s="30"/>
      <c r="E28" s="30"/>
      <c r="F28" s="30"/>
      <c r="G28" s="30"/>
      <c r="H28" s="30"/>
      <c r="I28" s="30"/>
      <c r="J28" s="30"/>
      <c r="K28" s="30"/>
      <c r="L28" s="28"/>
    </row>
    <row r="29" spans="2:12" x14ac:dyDescent="0.25">
      <c r="B29" s="30"/>
      <c r="C29" s="30"/>
      <c r="D29" s="30"/>
      <c r="E29" s="30"/>
      <c r="F29" s="30"/>
      <c r="G29" s="30"/>
      <c r="H29" s="30"/>
      <c r="I29" s="30"/>
      <c r="J29" s="30"/>
      <c r="K29" s="30"/>
      <c r="L29" s="28"/>
    </row>
    <row r="30" spans="2:12" x14ac:dyDescent="0.25">
      <c r="B30" s="30"/>
      <c r="C30" s="30"/>
      <c r="D30" s="30"/>
      <c r="E30" s="30"/>
      <c r="F30" s="30"/>
      <c r="G30" s="30"/>
      <c r="H30" s="30"/>
      <c r="I30" s="30"/>
      <c r="J30" s="30"/>
      <c r="K30" s="30"/>
      <c r="L30" s="28"/>
    </row>
    <row r="31" spans="2:12" x14ac:dyDescent="0.25">
      <c r="B31" s="30"/>
      <c r="C31" s="30"/>
      <c r="D31" s="30"/>
      <c r="E31" s="30"/>
      <c r="F31" s="30"/>
      <c r="G31" s="30"/>
      <c r="H31" s="30"/>
      <c r="I31" s="30"/>
      <c r="J31" s="30"/>
      <c r="K31" s="30"/>
      <c r="L31" s="28"/>
    </row>
    <row r="32" spans="2:12" x14ac:dyDescent="0.25">
      <c r="B32" s="30"/>
      <c r="C32" s="30"/>
      <c r="D32" s="30"/>
      <c r="E32" s="30"/>
      <c r="F32" s="30"/>
      <c r="G32" s="30"/>
      <c r="H32" s="30"/>
      <c r="I32" s="30"/>
      <c r="J32" s="30"/>
      <c r="K32" s="30"/>
      <c r="L32" s="28"/>
    </row>
    <row r="33" spans="2:12" x14ac:dyDescent="0.25">
      <c r="B33" s="30"/>
      <c r="C33" s="30"/>
      <c r="D33" s="30"/>
      <c r="E33" s="30"/>
      <c r="F33" s="30"/>
      <c r="G33" s="30"/>
      <c r="H33" s="30"/>
      <c r="I33" s="30"/>
      <c r="J33" s="30"/>
      <c r="K33" s="30"/>
      <c r="L33" s="28"/>
    </row>
    <row r="34" spans="2:12" x14ac:dyDescent="0.25">
      <c r="B34" s="30"/>
      <c r="C34" s="30"/>
      <c r="D34" s="30"/>
      <c r="E34" s="30"/>
      <c r="F34" s="30"/>
      <c r="G34" s="30"/>
      <c r="H34" s="30"/>
      <c r="I34" s="30"/>
      <c r="J34" s="30"/>
      <c r="K34" s="30"/>
      <c r="L34" s="28"/>
    </row>
    <row r="35" spans="2:12" x14ac:dyDescent="0.25">
      <c r="B35" s="30"/>
      <c r="C35" s="30"/>
      <c r="D35" s="30"/>
      <c r="E35" s="30"/>
      <c r="F35" s="30"/>
      <c r="G35" s="30"/>
      <c r="H35" s="30"/>
      <c r="I35" s="30"/>
      <c r="J35" s="30"/>
      <c r="K35" s="30"/>
      <c r="L35" s="28"/>
    </row>
    <row r="36" spans="2:12" x14ac:dyDescent="0.25">
      <c r="B36" s="30"/>
      <c r="C36" s="30"/>
      <c r="D36" s="30"/>
      <c r="E36" s="30"/>
      <c r="F36" s="30"/>
      <c r="G36" s="30"/>
      <c r="H36" s="30"/>
      <c r="I36" s="30"/>
      <c r="J36" s="30"/>
      <c r="K36" s="30"/>
      <c r="L36" s="28"/>
    </row>
    <row r="37" spans="2:12" ht="15" customHeight="1" x14ac:dyDescent="0.25">
      <c r="B37" s="30"/>
      <c r="C37" s="30"/>
      <c r="D37" s="30"/>
      <c r="E37" s="30"/>
      <c r="F37" s="30"/>
      <c r="G37" s="30"/>
      <c r="H37" s="30"/>
      <c r="I37" s="30"/>
      <c r="J37" s="30"/>
      <c r="K37" s="30"/>
      <c r="L37" s="28"/>
    </row>
    <row r="38" spans="2:12" x14ac:dyDescent="0.25">
      <c r="B38" s="30"/>
      <c r="C38" s="30"/>
      <c r="D38" s="30"/>
      <c r="E38" s="30"/>
      <c r="F38" s="30"/>
      <c r="G38" s="30"/>
      <c r="H38" s="30"/>
      <c r="I38" s="30"/>
      <c r="J38" s="30"/>
      <c r="K38" s="30"/>
      <c r="L38" s="28"/>
    </row>
    <row r="39" spans="2:12" x14ac:dyDescent="0.25">
      <c r="B39" s="30"/>
      <c r="C39" s="30"/>
      <c r="D39" s="30"/>
      <c r="E39" s="30"/>
      <c r="F39" s="30"/>
      <c r="G39" s="30"/>
      <c r="H39" s="30"/>
      <c r="I39" s="30"/>
      <c r="J39" s="30"/>
      <c r="K39" s="30"/>
      <c r="L39" s="28"/>
    </row>
    <row r="40" spans="2:12" x14ac:dyDescent="0.25">
      <c r="B40" s="30"/>
      <c r="C40" s="30"/>
      <c r="D40" s="30"/>
      <c r="E40" s="30"/>
      <c r="F40" s="30"/>
      <c r="G40" s="30"/>
      <c r="H40" s="30"/>
      <c r="I40" s="30"/>
      <c r="J40" s="30"/>
      <c r="K40" s="30"/>
      <c r="L40" s="28"/>
    </row>
    <row r="41" spans="2:12" x14ac:dyDescent="0.25">
      <c r="B41" s="30"/>
      <c r="C41" s="30"/>
      <c r="D41" s="30"/>
      <c r="E41" s="30"/>
      <c r="F41" s="30"/>
      <c r="G41" s="30"/>
      <c r="H41" s="30"/>
      <c r="I41" s="30"/>
      <c r="J41" s="30"/>
      <c r="K41" s="30"/>
      <c r="L41" s="28"/>
    </row>
    <row r="42" spans="2:12" ht="15" customHeight="1" x14ac:dyDescent="0.25">
      <c r="B42" s="28"/>
      <c r="C42" s="28"/>
      <c r="D42" s="28"/>
      <c r="E42" s="31"/>
      <c r="F42" s="28"/>
      <c r="G42" s="28"/>
      <c r="H42" s="28"/>
      <c r="I42" s="28"/>
      <c r="J42" s="28"/>
      <c r="K42" s="28"/>
      <c r="L42" s="28"/>
    </row>
    <row r="43" spans="2:12" x14ac:dyDescent="0.25">
      <c r="B43" s="28"/>
      <c r="C43" s="28"/>
      <c r="D43" s="28"/>
      <c r="E43" s="32"/>
      <c r="F43" s="28"/>
      <c r="G43" s="28"/>
      <c r="H43" s="28"/>
      <c r="I43" s="28"/>
      <c r="J43" s="28"/>
      <c r="K43" s="28"/>
      <c r="L43" s="28"/>
    </row>
    <row r="44" spans="2:12" x14ac:dyDescent="0.25">
      <c r="B44" s="28"/>
      <c r="C44" s="28"/>
      <c r="D44" s="28"/>
      <c r="E44" s="32"/>
      <c r="F44" s="28"/>
      <c r="G44" s="28"/>
      <c r="H44" s="28"/>
      <c r="I44" s="28"/>
      <c r="J44" s="28"/>
      <c r="K44" s="28"/>
      <c r="L44" s="28"/>
    </row>
    <row r="45" spans="2:12" x14ac:dyDescent="0.25">
      <c r="B45" s="28"/>
      <c r="C45" s="28"/>
      <c r="D45" s="28"/>
      <c r="E45" s="32"/>
      <c r="F45" s="28"/>
      <c r="G45" s="28"/>
      <c r="H45" s="28"/>
      <c r="I45" s="28"/>
      <c r="J45" s="28"/>
      <c r="K45" s="28"/>
      <c r="L45" s="28"/>
    </row>
    <row r="46" spans="2:12" x14ac:dyDescent="0.25">
      <c r="B46" s="28"/>
      <c r="C46" s="28"/>
      <c r="D46" s="28"/>
      <c r="E46" s="32"/>
      <c r="F46" s="28"/>
      <c r="G46" s="28"/>
      <c r="H46" s="28"/>
      <c r="I46" s="28"/>
      <c r="J46" s="28"/>
      <c r="K46" s="28"/>
      <c r="L46" s="28"/>
    </row>
    <row r="47" spans="2:12" x14ac:dyDescent="0.25">
      <c r="B47" s="28"/>
      <c r="C47" s="28"/>
      <c r="D47" s="28"/>
      <c r="E47" s="28"/>
      <c r="F47" s="28"/>
      <c r="G47" s="28"/>
      <c r="H47" s="28"/>
      <c r="I47" s="28"/>
      <c r="J47" s="28"/>
      <c r="K47" s="28"/>
      <c r="L47" s="28"/>
    </row>
  </sheetData>
  <mergeCells count="4">
    <mergeCell ref="B10:D10"/>
    <mergeCell ref="E10:K10"/>
    <mergeCell ref="H12:I12"/>
    <mergeCell ref="B13:B24"/>
  </mergeCells>
  <conditionalFormatting sqref="H13:H24">
    <cfRule type="cellIs" dxfId="21" priority="20" stopIfTrue="1" operator="between">
      <formula>0.66</formula>
      <formula>0.79</formula>
    </cfRule>
    <cfRule type="cellIs" dxfId="20" priority="21" stopIfTrue="1" operator="lessThan">
      <formula>0.66</formula>
    </cfRule>
    <cfRule type="cellIs" dxfId="19" priority="22" stopIfTrue="1" operator="between">
      <formula>0.8</formula>
      <formula>1</formula>
    </cfRule>
  </conditionalFormatting>
  <conditionalFormatting sqref="H13:H24">
    <cfRule type="expression" dxfId="18" priority="19">
      <formula>ISERROR(H13)</formula>
    </cfRule>
  </conditionalFormatting>
  <conditionalFormatting sqref="H13:H24">
    <cfRule type="cellIs" dxfId="17" priority="16" stopIfTrue="1" operator="between">
      <formula>0.66</formula>
      <formula>0.79</formula>
    </cfRule>
    <cfRule type="cellIs" dxfId="16" priority="17" stopIfTrue="1" operator="lessThan">
      <formula>0.66</formula>
    </cfRule>
    <cfRule type="cellIs" dxfId="15" priority="18" stopIfTrue="1" operator="greaterThanOrEqual">
      <formula>0.8</formula>
    </cfRule>
  </conditionalFormatting>
  <conditionalFormatting sqref="I13:I24">
    <cfRule type="containsText" dxfId="14" priority="13" operator="containsText" text="Critico">
      <formula>NOT(ISERROR(SEARCH("Critico",I13)))</formula>
    </cfRule>
    <cfRule type="containsText" dxfId="13" priority="14" operator="containsText" text="Satisfactorio">
      <formula>NOT(ISERROR(SEARCH("Satisfactorio",I13)))</formula>
    </cfRule>
    <cfRule type="containsText" dxfId="12" priority="15" operator="containsText" text="Medio">
      <formula>NOT(ISERROR(SEARCH("Medio",I13)))</formula>
    </cfRule>
  </conditionalFormatting>
  <conditionalFormatting sqref="J13:K24">
    <cfRule type="containsText" dxfId="11" priority="1" operator="containsText" text="Critico">
      <formula>NOT(ISERROR(SEARCH("Critico",J13)))</formula>
    </cfRule>
    <cfRule type="containsText" dxfId="10" priority="2" operator="containsText" text="Satisfactorio">
      <formula>NOT(ISERROR(SEARCH("Satisfactorio",J13)))</formula>
    </cfRule>
    <cfRule type="containsText" dxfId="9" priority="3" operator="containsText" text="Medio">
      <formula>NOT(ISERROR(SEARCH("Medio",J13)))</formula>
    </cfRule>
  </conditionalFormatting>
  <conditionalFormatting sqref="D24 B13:D13 C14:D23">
    <cfRule type="containsText" dxfId="8" priority="10" operator="containsText" text="Critico">
      <formula>NOT(ISERROR(SEARCH("Critico",B13)))</formula>
    </cfRule>
    <cfRule type="containsText" dxfId="7" priority="11" operator="containsText" text="Satisfactorio">
      <formula>NOT(ISERROR(SEARCH("Satisfactorio",B13)))</formula>
    </cfRule>
    <cfRule type="containsText" dxfId="6" priority="12" operator="containsText" text="Medio">
      <formula>NOT(ISERROR(SEARCH("Medio",B13)))</formula>
    </cfRule>
  </conditionalFormatting>
  <conditionalFormatting sqref="C24">
    <cfRule type="containsText" dxfId="5" priority="7" operator="containsText" text="Critico">
      <formula>NOT(ISERROR(SEARCH("Critico",C24)))</formula>
    </cfRule>
    <cfRule type="containsText" dxfId="4" priority="8" operator="containsText" text="Satisfactorio">
      <formula>NOT(ISERROR(SEARCH("Satisfactorio",C24)))</formula>
    </cfRule>
    <cfRule type="containsText" dxfId="3" priority="9" operator="containsText" text="Medio">
      <formula>NOT(ISERROR(SEARCH("Medio",C24)))</formula>
    </cfRule>
  </conditionalFormatting>
  <conditionalFormatting sqref="G13:G24">
    <cfRule type="containsText" dxfId="2" priority="4" operator="containsText" text="Critico">
      <formula>NOT(ISERROR(SEARCH("Critico",G13)))</formula>
    </cfRule>
    <cfRule type="containsText" dxfId="1" priority="5" operator="containsText" text="Satisfactorio">
      <formula>NOT(ISERROR(SEARCH("Satisfactorio",G13)))</formula>
    </cfRule>
    <cfRule type="containsText" dxfId="0" priority="6" operator="containsText" text="Medio">
      <formula>NOT(ISERROR(SEARCH("Medio",G13)))</formula>
    </cfRule>
  </conditionalFormatting>
  <pageMargins left="0.51181102362204722" right="0.23622047244094491" top="0.43307086614173229" bottom="0.23622047244094491" header="0.31496062992125984" footer="0.31496062992125984"/>
  <pageSetup scale="59" orientation="portrait" r:id="rId1"/>
  <headerFooter>
    <oddFooter>&amp;L&amp;"Arial,Normal"&amp;8Este documento es propiedad de la Administración Central del Municipio de Santiago de Cali. Prohibida su alteración o modificación por cualquier medio, sin previa autorización del Alcalde.&amp;RPágina &amp;P de 1</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Form Realiz Audi Espec</vt:lpstr>
      <vt:lpstr>Seg Realiz Audi Espec</vt:lpstr>
      <vt:lpstr>'Form Realiz Audi Espec'!Área_de_impresión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Jessica Alejandra Muñoz</dc:creator>
  <cp:lastModifiedBy>Gallego Gonzalez, Jeniffer</cp:lastModifiedBy>
  <dcterms:created xsi:type="dcterms:W3CDTF">2017-09-28T15:09:54Z</dcterms:created>
  <dcterms:modified xsi:type="dcterms:W3CDTF">2019-11-27T20:31:53Z</dcterms:modified>
</cp:coreProperties>
</file>