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3. PLANEACIÓN INSTITUCIONAL\"/>
    </mc:Choice>
  </mc:AlternateContent>
  <xr:revisionPtr revIDLastSave="0" documentId="13_ncr:1_{BBD5CFA7-5630-4803-8A2F-101A38D9443D}" xr6:coauthVersionLast="36" xr6:coauthVersionMax="36" xr10:uidLastSave="{00000000-0000-0000-0000-000000000000}"/>
  <bookViews>
    <workbookView xWindow="0" yWindow="0" windowWidth="20490" windowHeight="7755" activeTab="1"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3" l="1"/>
  <c r="H14" i="3"/>
  <c r="G16" i="3" l="1"/>
  <c r="I13" i="3" l="1"/>
  <c r="G14" i="3"/>
  <c r="I14" i="3" s="1"/>
  <c r="G15" i="3"/>
  <c r="H15" i="3" s="1"/>
  <c r="I15" i="3" s="1"/>
  <c r="H16" i="3"/>
  <c r="I16" i="3" s="1"/>
  <c r="G17" i="3"/>
  <c r="H17" i="3" s="1"/>
  <c r="I17" i="3" s="1"/>
  <c r="G18" i="3"/>
  <c r="H18" i="3" s="1"/>
  <c r="I18" i="3" s="1"/>
  <c r="G19" i="3"/>
  <c r="H19" i="3" s="1"/>
  <c r="I19" i="3" s="1"/>
  <c r="G20" i="3"/>
  <c r="H20" i="3" s="1"/>
  <c r="I20" i="3" s="1"/>
  <c r="G21" i="3"/>
  <c r="H21" i="3" s="1"/>
  <c r="I21" i="3" s="1"/>
  <c r="G22" i="3"/>
  <c r="H22" i="3" s="1"/>
  <c r="I22"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<sst xmlns="http://schemas.openxmlformats.org/spreadsheetml/2006/main" count="138" uniqueCount="98">
  <si>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</si>
  <si>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</si>
  <si>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</si>
  <si>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</si>
  <si>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</si>
  <si>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</si>
  <si>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</si>
  <si>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</si>
  <si>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</si>
  <si>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</si>
  <si>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</si>
  <si>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</si>
  <si>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</si>
  <si>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</si>
  <si>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</si>
  <si>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</si>
  <si>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</si>
  <si>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</si>
  <si>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</si>
  <si>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</si>
  <si>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</si>
  <si>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</si>
  <si>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</si>
  <si>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</si>
  <si>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</si>
  <si>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</si>
  <si>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</si>
  <si>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</si>
  <si>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</si>
  <si>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</si>
  <si>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</si>
  <si>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</si>
  <si>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</si>
  <si>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</si>
  <si>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</si>
  <si>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</si>
  <si>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</si>
  <si>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</si>
  <si>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</si>
  <si>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</si>
  <si>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</si>
  <si>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</si>
  <si>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</si>
  <si>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</si>
  <si>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</si>
  <si>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</si>
  <si>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</si>
  <si>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</si>
  <si>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</si>
  <si>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</si>
  <si>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</si>
  <si>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</si>
  <si>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</si>
  <si>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</si>
  <si>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</si>
  <si>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</si>
  <si>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</si>
  <si>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</si>
  <si>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</si>
  <si>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 xml:space="preserve">entre </t>
  </si>
  <si>
    <t>X</t>
  </si>
  <si>
    <t>5 Cali PartIcipativa y Bien Gobernada</t>
  </si>
  <si>
    <t>5.2. Componente: Modernización institucional con transparencia y dignificación del servicio público</t>
  </si>
  <si>
    <t>5.2.2. Programa: Gestión pública efectiva y transparente</t>
  </si>
  <si>
    <t>Direccionamiento Estratégico</t>
  </si>
  <si>
    <t>Planeación Institucional</t>
  </si>
  <si>
    <t>No aplica</t>
  </si>
  <si>
    <t xml:space="preserve">Sobresaliente &gt;= 80%
Satisfactorio: entre [70% - 80%)
Medio:  [60% - 70%) 
Bajo:   [40% - 60% )
Crítico &lt;40% </t>
  </si>
  <si>
    <t>Porcentaje</t>
  </si>
  <si>
    <t>V2= Número total de indicadores de proceso</t>
  </si>
  <si>
    <t>(V1/V2)*100</t>
  </si>
  <si>
    <t>Semestral</t>
  </si>
  <si>
    <t>Fichas tecnicas de Seguimiento de indicadores; Matriz Reporte de Indicadores de Proceso SGC"</t>
  </si>
  <si>
    <t>Departamento Administrativo de Desarrollo e Innovaciòn Institucional / Lider de Proceso Planeaciòn Institucional</t>
  </si>
  <si>
    <t>20/jun/2018</t>
  </si>
  <si>
    <t>Enero - Junio</t>
  </si>
  <si>
    <t>Enero - Diciembre</t>
  </si>
  <si>
    <t>Sistemas de Gestiòn</t>
  </si>
  <si>
    <t>SS= Sobresaliente</t>
  </si>
  <si>
    <t>&gt; =</t>
  </si>
  <si>
    <t>S= Satisfactorio</t>
  </si>
  <si>
    <t>&gt;=  70%  y &lt; 80%</t>
  </si>
  <si>
    <t>M=Medio</t>
  </si>
  <si>
    <t>&gt;=  60%  y &lt; 70%</t>
  </si>
  <si>
    <t>B= Bajo</t>
  </si>
  <si>
    <t>&gt;=  40%  y &lt; 60%</t>
  </si>
  <si>
    <t>c= critico</t>
  </si>
  <si>
    <t xml:space="preserve"> &lt;</t>
  </si>
  <si>
    <t>Indice de mejora del Sistema de Gestion de Calidad</t>
  </si>
  <si>
    <t>V1=Número de indicadores de proceso con tendencia positiva.</t>
  </si>
  <si>
    <t>Identificar la mejora de los procesos a traves de la tendencia positiva de los resultados de los indicadores establecidos en el SGC.</t>
  </si>
  <si>
    <t xml:space="preserve">V1=Número de indicadores de proceso con tendencia positiva. </t>
  </si>
  <si>
    <t>Cali progresa contigo 2016 - 2019</t>
  </si>
  <si>
    <t xml:space="preserve">SGC: Sistema de Gestiòn de Calidad.
Indicadores de Proceso: corresponde a los indicadores asociados al objetivo de un proceso de la Entidad y validados por la Subdirección de Gestión Organizacional, para incorporarlo al MOP.  </t>
  </si>
  <si>
    <t>MEDE01.05.18.FT02</t>
  </si>
  <si>
    <t>1. Se establecen los indicadores de los difrentes proceso del SGC (cada lider de proceso los definen)
2. Se realiza la medicion de los indicadores de proceso, según la periodicidad definida
3. Se realiza de manera trimestral el reporte de los resultados obtenidos a la coordinación del Sistema de Gestión de Calidad.
4. Se diligencia la matriz denominada " Matriz Reporte de indicadores de proceso SGC"
5. Se revisa la coherencia de la informaciòn 
6. Se identifica los indicadores que tiene tendencia positiva 
7. Se calcula el indicador</t>
  </si>
  <si>
    <t>No definida</t>
  </si>
  <si>
    <t xml:space="preserve">El indicador depende del reporte oportuno del seguimineto de los indicadores de proceso realizados a  la coordinación del SGC, en los casos que no se tenga el reporte de un indicador, este tomara la abreviatura NR (No reportado) y no se tendra en cuenta, sera caluculado en agosto y febrero, con el fin de obtener el mayor reporte de parte de los procesos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</si>
</sst>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164" fontId="16" fillId="0" borderId="0" applyFont="0" applyFill="0" applyBorder="0" applyAlignment="0" applyProtection="0"/>
  </cellStyleXfs>
  <cellXfs count="13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8" xfId="1" applyFont="1" applyBorder="1" applyAlignment="1">
      <alignment horizontal="center" vertical="center"/>
    </xf>
    <xf numFmtId="3" fontId="1" fillId="7" borderId="38" xfId="0" applyNumberFormat="1" applyFont="1" applyFill="1" applyBorder="1" applyAlignment="1">
      <alignment horizontal="center" vertical="center"/>
    </xf>
    <xf numFmtId="0" fontId="7" fillId="0" borderId="38"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7" fillId="0" borderId="39" xfId="0" applyFont="1" applyBorder="1" applyAlignment="1">
      <alignment horizontal="center" vertical="center"/>
    </xf>
    <xf numFmtId="0" fontId="0" fillId="0" borderId="0" xfId="0" applyAlignment="1">
      <alignment vertical="center"/>
    </xf>
    <xf numFmtId="0" fontId="0" fillId="11" borderId="0" xfId="0" applyFill="1"/>
    <xf numFmtId="0" fontId="0" fillId="10" borderId="0" xfId="0" applyFill="1"/>
    <xf numFmtId="9" fontId="0" fillId="0" borderId="0" xfId="0" applyNumberFormat="1" applyAlignment="1">
      <alignment horizontal="left" vertical="center"/>
    </xf>
    <xf numFmtId="0" fontId="0" fillId="9" borderId="0" xfId="0" applyFill="1" applyAlignment="1">
      <alignment vertical="center"/>
    </xf>
    <xf numFmtId="0" fontId="0" fillId="10" borderId="0" xfId="0" applyFill="1" applyAlignment="1">
      <alignment vertical="center"/>
    </xf>
    <xf numFmtId="0" fontId="0" fillId="0" borderId="0" xfId="0" applyAlignment="1">
      <alignment horizontal="right" vertical="center"/>
    </xf>
    <xf numFmtId="9" fontId="0" fillId="0" borderId="0" xfId="0" applyNumberFormat="1" applyAlignment="1">
      <alignment horizontal="left"/>
    </xf>
    <xf numFmtId="9" fontId="7" fillId="0" borderId="38" xfId="1"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9" fontId="0" fillId="0" borderId="15" xfId="0" applyNumberFormat="1" applyBorder="1" applyAlignment="1">
      <alignment horizontal="right"/>
    </xf>
    <xf numFmtId="9" fontId="17" fillId="0" borderId="39" xfId="1" applyFont="1" applyBorder="1" applyAlignment="1">
      <alignmen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Fill="1" applyBorder="1" applyAlignment="1" applyProtection="1">
      <alignment horizontal="justify" vertical="center" wrapText="1"/>
      <protection locked="0"/>
    </xf>
    <xf numFmtId="0" fontId="1" fillId="0" borderId="10" xfId="0" applyFont="1" applyFill="1" applyBorder="1" applyAlignment="1" applyProtection="1">
      <alignment horizontal="justify" vertical="center" wrapText="1"/>
      <protection locked="0"/>
    </xf>
    <xf numFmtId="0" fontId="1" fillId="0" borderId="28" xfId="0" applyFont="1" applyFill="1" applyBorder="1" applyAlignment="1" applyProtection="1">
      <alignment horizontal="justify"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0" borderId="15" xfId="0" applyNumberFormat="1" applyFont="1" applyBorder="1" applyAlignment="1" applyProtection="1">
      <alignment horizontal="left" vertical="center" wrapText="1"/>
      <protection locked="0"/>
    </xf>
    <xf numFmtId="0" fontId="7"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0" borderId="40" xfId="0" applyFont="1" applyBorder="1" applyAlignment="1">
      <alignment horizontal="center" vertical="center"/>
    </xf>
    <xf numFmtId="0" fontId="7" fillId="0" borderId="39" xfId="0" applyFont="1" applyBorder="1" applyAlignment="1">
      <alignment horizontal="center" vertical="center"/>
    </xf>
    <xf numFmtId="0" fontId="0" fillId="0" borderId="0" xfId="0"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cellXfs>
  <cellStyles count="13">
    <cellStyle name="Euro" xfId="4" xr:uid="{00000000-0005-0000-0000-000000000000}"/>
    <cellStyle name="Euro 2" xfId="12" xr:uid="{00000000-0005-0000-0000-000001000000}"/>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7">
    <dxf>
      <fill>
        <patternFill>
          <bgColor rgb="FFFF0000"/>
        </patternFill>
      </fill>
    </dxf>
    <dxf>
      <fill>
        <patternFill>
          <bgColor rgb="FF00B05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Seguimiento'!$C$13:$C$22</c:f>
              <c:strCache>
                <c:ptCount val="2"/>
                <c:pt idx="0">
                  <c:v>Enero - Junio</c:v>
                </c:pt>
                <c:pt idx="1">
                  <c:v>Enero - Diciembre</c:v>
                </c:pt>
              </c:strCache>
            </c:strRef>
          </c:cat>
          <c:val>
            <c:numRef>
              <c:f>'Ficha T Seguimiento'!$D$13:$D$22</c:f>
              <c:numCache>
                <c:formatCode>0%</c:formatCode>
                <c:ptCount val="10"/>
                <c:pt idx="0">
                  <c:v>0.33</c:v>
                </c:pt>
                <c:pt idx="1">
                  <c:v>0.4</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Seguimiento'!$C$13:$C$22</c:f>
              <c:strCache>
                <c:ptCount val="2"/>
                <c:pt idx="0">
                  <c:v>Enero - Junio</c:v>
                </c:pt>
                <c:pt idx="1">
                  <c:v>Enero - Diciembre</c:v>
                </c:pt>
              </c:strCache>
            </c:strRef>
          </c:cat>
          <c:val>
            <c:numRef>
              <c:f>'Ficha T Seguimiento'!$G$13:$G$22</c:f>
              <c:numCache>
                <c:formatCode>0%</c:formatCode>
                <c:ptCount val="10"/>
                <c:pt idx="0">
                  <c:v>0.31</c:v>
                </c:pt>
                <c:pt idx="1">
                  <c:v>0.37674418604651161</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26827520"/>
        <c:axId val="125847808"/>
      </c:barChart>
      <c:catAx>
        <c:axId val="126827520"/>
        <c:scaling>
          <c:orientation val="minMax"/>
        </c:scaling>
        <c:delete val="0"/>
        <c:axPos val="b"/>
        <c:numFmt formatCode="General" sourceLinked="1"/>
        <c:majorTickMark val="none"/>
        <c:minorTickMark val="none"/>
        <c:tickLblPos val="nextTo"/>
        <c:txPr>
          <a:bodyPr/>
          <a:lstStyle/>
          <a:p>
            <a:pPr>
              <a:defRPr sz="1100"/>
            </a:pPr>
            <a:endParaRPr lang="es-CO"/>
          </a:p>
        </c:txPr>
        <c:crossAx val="125847808"/>
        <c:crosses val="autoZero"/>
        <c:auto val="1"/>
        <c:lblAlgn val="ctr"/>
        <c:lblOffset val="100"/>
        <c:noMultiLvlLbl val="0"/>
      </c:catAx>
      <c:valAx>
        <c:axId val="12584780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2682752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3682" y="381000"/>
          <a:ext cx="9344025" cy="1301461"/>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23</xdr:row>
      <xdr:rowOff>63500</xdr:rowOff>
    </xdr:from>
    <xdr:to>
      <xdr:col>10</xdr:col>
      <xdr:colOff>1269999</xdr:colOff>
      <xdr:row>43</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showGridLines="0" topLeftCell="A37" zoomScaleNormal="100" workbookViewId="0">
      <selection activeCell="C46" sqref="C46:M4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78"/>
      <c r="C2" s="79"/>
      <c r="D2" s="79"/>
      <c r="E2" s="79"/>
      <c r="F2" s="79"/>
      <c r="G2" s="79"/>
      <c r="H2" s="79"/>
      <c r="I2" s="79"/>
      <c r="J2" s="79"/>
      <c r="K2" s="79"/>
      <c r="L2" s="79"/>
      <c r="M2" s="80"/>
    </row>
    <row r="3" spans="2:13" x14ac:dyDescent="0.25">
      <c r="B3" s="81"/>
      <c r="C3" s="82"/>
      <c r="D3" s="82"/>
      <c r="E3" s="82"/>
      <c r="F3" s="82"/>
      <c r="G3" s="82"/>
      <c r="H3" s="82"/>
      <c r="I3" s="82"/>
      <c r="J3" s="82"/>
      <c r="K3" s="82"/>
      <c r="L3" s="82"/>
      <c r="M3" s="83"/>
    </row>
    <row r="4" spans="2:13" x14ac:dyDescent="0.25">
      <c r="B4" s="81"/>
      <c r="C4" s="82"/>
      <c r="D4" s="82"/>
      <c r="E4" s="82"/>
      <c r="F4" s="82"/>
      <c r="G4" s="82"/>
      <c r="H4" s="82"/>
      <c r="I4" s="82"/>
      <c r="J4" s="82"/>
      <c r="K4" s="82"/>
      <c r="L4" s="82"/>
      <c r="M4" s="83"/>
    </row>
    <row r="5" spans="2:13" x14ac:dyDescent="0.25">
      <c r="B5" s="81"/>
      <c r="C5" s="82"/>
      <c r="D5" s="82"/>
      <c r="E5" s="82"/>
      <c r="F5" s="82"/>
      <c r="G5" s="82"/>
      <c r="H5" s="82"/>
      <c r="I5" s="82"/>
      <c r="J5" s="82"/>
      <c r="K5" s="82"/>
      <c r="L5" s="82"/>
      <c r="M5" s="83"/>
    </row>
    <row r="6" spans="2:13" x14ac:dyDescent="0.25">
      <c r="B6" s="81"/>
      <c r="C6" s="82"/>
      <c r="D6" s="82"/>
      <c r="E6" s="82"/>
      <c r="F6" s="82"/>
      <c r="G6" s="82"/>
      <c r="H6" s="82"/>
      <c r="I6" s="82"/>
      <c r="J6" s="82"/>
      <c r="K6" s="82"/>
      <c r="L6" s="82"/>
      <c r="M6" s="83"/>
    </row>
    <row r="7" spans="2:13" x14ac:dyDescent="0.25">
      <c r="B7" s="81"/>
      <c r="C7" s="82"/>
      <c r="D7" s="82"/>
      <c r="E7" s="82"/>
      <c r="F7" s="82"/>
      <c r="G7" s="82"/>
      <c r="H7" s="82"/>
      <c r="I7" s="82"/>
      <c r="J7" s="82"/>
      <c r="K7" s="82"/>
      <c r="L7" s="82"/>
      <c r="M7" s="83"/>
    </row>
    <row r="8" spans="2:13" x14ac:dyDescent="0.25">
      <c r="B8" s="81"/>
      <c r="C8" s="82"/>
      <c r="D8" s="82"/>
      <c r="E8" s="82"/>
      <c r="F8" s="82"/>
      <c r="G8" s="82"/>
      <c r="H8" s="82"/>
      <c r="I8" s="82"/>
      <c r="J8" s="82"/>
      <c r="K8" s="82"/>
      <c r="L8" s="82"/>
      <c r="M8" s="83"/>
    </row>
    <row r="9" spans="2:13" x14ac:dyDescent="0.25">
      <c r="B9" s="81"/>
      <c r="C9" s="82"/>
      <c r="D9" s="82"/>
      <c r="E9" s="82"/>
      <c r="F9" s="82"/>
      <c r="G9" s="82"/>
      <c r="H9" s="82"/>
      <c r="I9" s="82"/>
      <c r="J9" s="82"/>
      <c r="K9" s="82"/>
      <c r="L9" s="82"/>
      <c r="M9" s="83"/>
    </row>
    <row r="10" spans="2:13" ht="15.75" thickBot="1" x14ac:dyDescent="0.3">
      <c r="B10" s="84"/>
      <c r="C10" s="85"/>
      <c r="D10" s="85"/>
      <c r="E10" s="85"/>
      <c r="F10" s="85"/>
      <c r="G10" s="85"/>
      <c r="H10" s="85"/>
      <c r="I10" s="85"/>
      <c r="J10" s="85"/>
      <c r="K10" s="85"/>
      <c r="L10" s="85"/>
      <c r="M10" s="86"/>
    </row>
    <row r="11" spans="2:13" ht="12.75" customHeight="1" x14ac:dyDescent="0.25">
      <c r="B11" s="2"/>
      <c r="C11" s="3"/>
      <c r="D11" s="3"/>
      <c r="E11" s="3"/>
      <c r="F11" s="4"/>
      <c r="G11" s="3"/>
      <c r="H11" s="3"/>
      <c r="I11" s="3"/>
      <c r="J11" s="3"/>
      <c r="K11" s="3"/>
      <c r="L11" s="3"/>
      <c r="M11" s="5"/>
    </row>
    <row r="12" spans="2:13" ht="23.25" customHeight="1" x14ac:dyDescent="0.25">
      <c r="B12" s="87" t="s">
        <v>0</v>
      </c>
      <c r="C12" s="88"/>
      <c r="D12" s="88"/>
      <c r="E12" s="88"/>
      <c r="F12" s="88"/>
      <c r="G12" s="88"/>
      <c r="H12" s="88"/>
      <c r="I12" s="88"/>
      <c r="J12" s="88"/>
      <c r="K12" s="88"/>
      <c r="L12" s="88"/>
      <c r="M12" s="89"/>
    </row>
    <row r="13" spans="2:13" ht="15.75" customHeight="1" x14ac:dyDescent="0.25">
      <c r="B13" s="6"/>
      <c r="C13" s="7"/>
      <c r="D13" s="8"/>
      <c r="E13" s="8"/>
      <c r="F13" s="7"/>
      <c r="G13" s="7"/>
      <c r="H13" s="7"/>
      <c r="I13" s="8"/>
      <c r="J13" s="8"/>
      <c r="K13" s="7"/>
      <c r="L13" s="7"/>
      <c r="M13" s="9"/>
    </row>
    <row r="14" spans="2:13" ht="12.75" customHeight="1" x14ac:dyDescent="0.25">
      <c r="B14" s="90" t="s">
        <v>1</v>
      </c>
      <c r="C14" s="91"/>
      <c r="D14" s="10"/>
      <c r="E14" s="10"/>
      <c r="F14" s="92" t="s">
        <v>49</v>
      </c>
      <c r="G14" s="92"/>
      <c r="H14" s="92"/>
      <c r="I14" s="10"/>
      <c r="J14" s="10"/>
      <c r="K14" s="92" t="s">
        <v>2</v>
      </c>
      <c r="L14" s="92"/>
      <c r="M14" s="11"/>
    </row>
    <row r="15" spans="2:13" ht="12.75" customHeight="1" x14ac:dyDescent="0.25">
      <c r="B15" s="90"/>
      <c r="C15" s="91"/>
      <c r="D15" s="10"/>
      <c r="E15" s="10"/>
      <c r="F15" s="92"/>
      <c r="G15" s="92"/>
      <c r="H15" s="92"/>
      <c r="I15" s="10"/>
      <c r="J15" s="10"/>
      <c r="K15" s="92"/>
      <c r="L15" s="92"/>
      <c r="M15" s="11"/>
    </row>
    <row r="16" spans="2:13" ht="14.25" customHeight="1" x14ac:dyDescent="0.25">
      <c r="B16" s="12" t="s">
        <v>3</v>
      </c>
      <c r="C16" s="13"/>
      <c r="D16" s="14"/>
      <c r="E16" s="14"/>
      <c r="F16" s="28" t="s">
        <v>43</v>
      </c>
      <c r="G16" s="56"/>
      <c r="H16" s="56"/>
      <c r="I16" s="14"/>
      <c r="J16" s="10"/>
      <c r="K16" s="57" t="s">
        <v>94</v>
      </c>
      <c r="L16" s="58"/>
      <c r="M16" s="11"/>
    </row>
    <row r="17" spans="2:13" x14ac:dyDescent="0.25">
      <c r="B17" s="12" t="s">
        <v>4</v>
      </c>
      <c r="C17" s="13" t="s">
        <v>60</v>
      </c>
      <c r="D17" s="14"/>
      <c r="E17" s="14"/>
      <c r="F17" s="28" t="s">
        <v>44</v>
      </c>
      <c r="G17" s="63" t="s">
        <v>60</v>
      </c>
      <c r="H17" s="63"/>
      <c r="I17" s="14"/>
      <c r="J17" s="10"/>
      <c r="K17" s="59"/>
      <c r="L17" s="60"/>
      <c r="M17" s="11"/>
    </row>
    <row r="18" spans="2:13" x14ac:dyDescent="0.25">
      <c r="B18" s="12" t="s">
        <v>5</v>
      </c>
      <c r="C18" s="13"/>
      <c r="D18" s="14"/>
      <c r="E18" s="14"/>
      <c r="F18" s="28" t="s">
        <v>45</v>
      </c>
      <c r="G18" s="56"/>
      <c r="H18" s="56"/>
      <c r="I18" s="14"/>
      <c r="J18" s="10"/>
      <c r="K18" s="61"/>
      <c r="L18" s="62"/>
      <c r="M18" s="11"/>
    </row>
    <row r="19" spans="2:13" x14ac:dyDescent="0.25">
      <c r="B19" s="12" t="s">
        <v>41</v>
      </c>
      <c r="C19" s="13"/>
      <c r="D19" s="14"/>
      <c r="E19" s="14"/>
      <c r="F19" s="28" t="s">
        <v>40</v>
      </c>
      <c r="G19" s="56"/>
      <c r="H19" s="5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4" t="s">
        <v>6</v>
      </c>
      <c r="C21" s="65"/>
      <c r="D21" s="65"/>
      <c r="E21" s="65"/>
      <c r="F21" s="65"/>
      <c r="G21" s="65"/>
      <c r="H21" s="65"/>
      <c r="I21" s="65"/>
      <c r="J21" s="65"/>
      <c r="K21" s="65"/>
      <c r="L21" s="65"/>
      <c r="M21" s="66"/>
    </row>
    <row r="22" spans="2:13" ht="14.25" customHeight="1" x14ac:dyDescent="0.25">
      <c r="B22" s="67"/>
      <c r="C22" s="68"/>
      <c r="D22" s="68"/>
      <c r="E22" s="68"/>
      <c r="F22" s="68"/>
      <c r="G22" s="68"/>
      <c r="H22" s="68"/>
      <c r="I22" s="68"/>
      <c r="J22" s="68"/>
      <c r="K22" s="68"/>
      <c r="L22" s="68"/>
      <c r="M22" s="69"/>
    </row>
    <row r="23" spans="2:13" ht="21" customHeight="1" x14ac:dyDescent="0.25">
      <c r="B23" s="70" t="s">
        <v>54</v>
      </c>
      <c r="C23" s="72" t="s">
        <v>7</v>
      </c>
      <c r="D23" s="73"/>
      <c r="E23" s="73"/>
      <c r="F23" s="74"/>
      <c r="G23" s="75" t="s">
        <v>92</v>
      </c>
      <c r="H23" s="76"/>
      <c r="I23" s="76"/>
      <c r="J23" s="76"/>
      <c r="K23" s="76"/>
      <c r="L23" s="76"/>
      <c r="M23" s="77"/>
    </row>
    <row r="24" spans="2:13" ht="20.100000000000001" customHeight="1" x14ac:dyDescent="0.25">
      <c r="B24" s="71"/>
      <c r="C24" s="72" t="s">
        <v>8</v>
      </c>
      <c r="D24" s="73"/>
      <c r="E24" s="73"/>
      <c r="F24" s="74"/>
      <c r="G24" s="75" t="s">
        <v>61</v>
      </c>
      <c r="H24" s="76"/>
      <c r="I24" s="76"/>
      <c r="J24" s="76"/>
      <c r="K24" s="76"/>
      <c r="L24" s="76"/>
      <c r="M24" s="77"/>
    </row>
    <row r="25" spans="2:13" ht="20.100000000000001" customHeight="1" x14ac:dyDescent="0.25">
      <c r="B25" s="71"/>
      <c r="C25" s="72" t="s">
        <v>9</v>
      </c>
      <c r="D25" s="73"/>
      <c r="E25" s="73"/>
      <c r="F25" s="74"/>
      <c r="G25" s="75" t="s">
        <v>62</v>
      </c>
      <c r="H25" s="76"/>
      <c r="I25" s="76"/>
      <c r="J25" s="76"/>
      <c r="K25" s="76"/>
      <c r="L25" s="76"/>
      <c r="M25" s="77"/>
    </row>
    <row r="26" spans="2:13" ht="20.100000000000001" customHeight="1" x14ac:dyDescent="0.25">
      <c r="B26" s="71"/>
      <c r="C26" s="72" t="s">
        <v>10</v>
      </c>
      <c r="D26" s="73"/>
      <c r="E26" s="73"/>
      <c r="F26" s="74"/>
      <c r="G26" s="75" t="s">
        <v>63</v>
      </c>
      <c r="H26" s="76"/>
      <c r="I26" s="76"/>
      <c r="J26" s="76"/>
      <c r="K26" s="76"/>
      <c r="L26" s="76"/>
      <c r="M26" s="77"/>
    </row>
    <row r="27" spans="2:13" ht="23.25" customHeight="1" x14ac:dyDescent="0.25">
      <c r="B27" s="70" t="s">
        <v>55</v>
      </c>
      <c r="C27" s="72" t="s">
        <v>11</v>
      </c>
      <c r="D27" s="73"/>
      <c r="E27" s="73"/>
      <c r="F27" s="74"/>
      <c r="G27" s="75" t="s">
        <v>64</v>
      </c>
      <c r="H27" s="76"/>
      <c r="I27" s="76"/>
      <c r="J27" s="76"/>
      <c r="K27" s="76"/>
      <c r="L27" s="76"/>
      <c r="M27" s="77"/>
    </row>
    <row r="28" spans="2:13" ht="23.25" customHeight="1" x14ac:dyDescent="0.25">
      <c r="B28" s="71"/>
      <c r="C28" s="72" t="s">
        <v>12</v>
      </c>
      <c r="D28" s="73"/>
      <c r="E28" s="73"/>
      <c r="F28" s="74"/>
      <c r="G28" s="75" t="s">
        <v>65</v>
      </c>
      <c r="H28" s="76"/>
      <c r="I28" s="76"/>
      <c r="J28" s="76"/>
      <c r="K28" s="76"/>
      <c r="L28" s="76"/>
      <c r="M28" s="77"/>
    </row>
    <row r="29" spans="2:13" ht="23.25" customHeight="1" x14ac:dyDescent="0.25">
      <c r="B29" s="71"/>
      <c r="C29" s="72" t="s">
        <v>13</v>
      </c>
      <c r="D29" s="73"/>
      <c r="E29" s="73"/>
      <c r="F29" s="74"/>
      <c r="G29" s="75" t="s">
        <v>77</v>
      </c>
      <c r="H29" s="76"/>
      <c r="I29" s="76"/>
      <c r="J29" s="76"/>
      <c r="K29" s="76"/>
      <c r="L29" s="76"/>
      <c r="M29" s="77"/>
    </row>
    <row r="30" spans="2:13" ht="23.25" customHeight="1" x14ac:dyDescent="0.25">
      <c r="B30" s="113"/>
      <c r="C30" s="72" t="s">
        <v>14</v>
      </c>
      <c r="D30" s="73"/>
      <c r="E30" s="73"/>
      <c r="F30" s="74"/>
      <c r="G30" s="75" t="s">
        <v>66</v>
      </c>
      <c r="H30" s="76"/>
      <c r="I30" s="76"/>
      <c r="J30" s="76"/>
      <c r="K30" s="76"/>
      <c r="L30" s="76"/>
      <c r="M30" s="77"/>
    </row>
    <row r="31" spans="2:13" ht="25.5" customHeight="1" x14ac:dyDescent="0.25">
      <c r="B31" s="96" t="s">
        <v>56</v>
      </c>
      <c r="C31" s="98" t="s">
        <v>15</v>
      </c>
      <c r="D31" s="98"/>
      <c r="E31" s="98"/>
      <c r="F31" s="98"/>
      <c r="G31" s="75" t="s">
        <v>66</v>
      </c>
      <c r="H31" s="76"/>
      <c r="I31" s="76"/>
      <c r="J31" s="76"/>
      <c r="K31" s="76"/>
      <c r="L31" s="76"/>
      <c r="M31" s="77"/>
    </row>
    <row r="32" spans="2:13" ht="21" customHeight="1" x14ac:dyDescent="0.25">
      <c r="B32" s="97"/>
      <c r="C32" s="98" t="s">
        <v>16</v>
      </c>
      <c r="D32" s="98"/>
      <c r="E32" s="98"/>
      <c r="F32" s="98"/>
      <c r="G32" s="75" t="s">
        <v>66</v>
      </c>
      <c r="H32" s="76"/>
      <c r="I32" s="76"/>
      <c r="J32" s="76"/>
      <c r="K32" s="76"/>
      <c r="L32" s="76"/>
      <c r="M32" s="77"/>
    </row>
    <row r="33" spans="2:13" ht="33" customHeight="1" x14ac:dyDescent="0.25">
      <c r="B33" s="97"/>
      <c r="C33" s="99" t="s">
        <v>17</v>
      </c>
      <c r="D33" s="99"/>
      <c r="E33" s="99"/>
      <c r="F33" s="99"/>
      <c r="G33" s="75" t="s">
        <v>66</v>
      </c>
      <c r="H33" s="76"/>
      <c r="I33" s="76"/>
      <c r="J33" s="76"/>
      <c r="K33" s="76"/>
      <c r="L33" s="76"/>
      <c r="M33" s="77"/>
    </row>
    <row r="34" spans="2:13" ht="28.5" customHeight="1" x14ac:dyDescent="0.25">
      <c r="B34" s="19" t="s">
        <v>57</v>
      </c>
      <c r="C34" s="99" t="s">
        <v>7</v>
      </c>
      <c r="D34" s="99"/>
      <c r="E34" s="99"/>
      <c r="F34" s="99"/>
      <c r="G34" s="75" t="s">
        <v>66</v>
      </c>
      <c r="H34" s="76"/>
      <c r="I34" s="76"/>
      <c r="J34" s="76"/>
      <c r="K34" s="76"/>
      <c r="L34" s="76"/>
      <c r="M34" s="77"/>
    </row>
    <row r="35" spans="2:13" s="20" customFormat="1" ht="28.5" customHeight="1" x14ac:dyDescent="0.25">
      <c r="B35" s="100" t="s">
        <v>18</v>
      </c>
      <c r="C35" s="101"/>
      <c r="D35" s="101"/>
      <c r="E35" s="101"/>
      <c r="F35" s="101"/>
      <c r="G35" s="101"/>
      <c r="H35" s="101"/>
      <c r="I35" s="101"/>
      <c r="J35" s="101"/>
      <c r="K35" s="101"/>
      <c r="L35" s="101"/>
      <c r="M35" s="102"/>
    </row>
    <row r="36" spans="2:13" s="20" customFormat="1" ht="24.75" customHeight="1" x14ac:dyDescent="0.25">
      <c r="B36" s="21" t="s">
        <v>19</v>
      </c>
      <c r="C36" s="103" t="s">
        <v>20</v>
      </c>
      <c r="D36" s="103"/>
      <c r="E36" s="103"/>
      <c r="F36" s="103"/>
      <c r="G36" s="103"/>
      <c r="H36" s="103"/>
      <c r="I36" s="103"/>
      <c r="J36" s="103"/>
      <c r="K36" s="103"/>
      <c r="L36" s="103"/>
      <c r="M36" s="104"/>
    </row>
    <row r="37" spans="2:13" ht="29.25" customHeight="1" x14ac:dyDescent="0.25">
      <c r="B37" s="22" t="s">
        <v>21</v>
      </c>
      <c r="C37" s="105" t="s">
        <v>88</v>
      </c>
      <c r="D37" s="105"/>
      <c r="E37" s="105"/>
      <c r="F37" s="105"/>
      <c r="G37" s="105"/>
      <c r="H37" s="105"/>
      <c r="I37" s="105"/>
      <c r="J37" s="105"/>
      <c r="K37" s="105"/>
      <c r="L37" s="105"/>
      <c r="M37" s="106"/>
    </row>
    <row r="38" spans="2:13" ht="24.75" customHeight="1" x14ac:dyDescent="0.25">
      <c r="B38" s="23" t="s">
        <v>22</v>
      </c>
      <c r="C38" s="53" t="s">
        <v>66</v>
      </c>
      <c r="D38" s="54"/>
      <c r="E38" s="54"/>
      <c r="F38" s="54"/>
      <c r="G38" s="54"/>
      <c r="H38" s="54"/>
      <c r="I38" s="54"/>
      <c r="J38" s="54"/>
      <c r="K38" s="54"/>
      <c r="L38" s="54"/>
      <c r="M38" s="55"/>
    </row>
    <row r="39" spans="2:13" ht="26.25" customHeight="1" x14ac:dyDescent="0.25">
      <c r="B39" s="23" t="s">
        <v>42</v>
      </c>
      <c r="C39" s="53" t="s">
        <v>93</v>
      </c>
      <c r="D39" s="54"/>
      <c r="E39" s="54"/>
      <c r="F39" s="54"/>
      <c r="G39" s="54"/>
      <c r="H39" s="54"/>
      <c r="I39" s="54"/>
      <c r="J39" s="54"/>
      <c r="K39" s="54"/>
      <c r="L39" s="54"/>
      <c r="M39" s="55"/>
    </row>
    <row r="40" spans="2:13" ht="39" customHeight="1" x14ac:dyDescent="0.25">
      <c r="B40" s="24" t="s">
        <v>23</v>
      </c>
      <c r="C40" s="107" t="s">
        <v>90</v>
      </c>
      <c r="D40" s="107"/>
      <c r="E40" s="107"/>
      <c r="F40" s="107"/>
      <c r="G40" s="107"/>
      <c r="H40" s="107"/>
      <c r="I40" s="107"/>
      <c r="J40" s="107"/>
      <c r="K40" s="107"/>
      <c r="L40" s="107"/>
      <c r="M40" s="108"/>
    </row>
    <row r="41" spans="2:13" ht="102.75" customHeight="1" x14ac:dyDescent="0.25">
      <c r="B41" s="24" t="s">
        <v>24</v>
      </c>
      <c r="C41" s="120" t="s">
        <v>95</v>
      </c>
      <c r="D41" s="121"/>
      <c r="E41" s="121"/>
      <c r="F41" s="121"/>
      <c r="G41" s="121"/>
      <c r="H41" s="121"/>
      <c r="I41" s="121"/>
      <c r="J41" s="121"/>
      <c r="K41" s="121"/>
      <c r="L41" s="121"/>
      <c r="M41" s="122"/>
    </row>
    <row r="42" spans="2:13" ht="78.75" customHeight="1" x14ac:dyDescent="0.25">
      <c r="B42" s="24" t="s">
        <v>25</v>
      </c>
      <c r="C42" s="93" t="s">
        <v>67</v>
      </c>
      <c r="D42" s="94"/>
      <c r="E42" s="94"/>
      <c r="F42" s="94"/>
      <c r="G42" s="94"/>
      <c r="H42" s="94"/>
      <c r="I42" s="94"/>
      <c r="J42" s="94"/>
      <c r="K42" s="94"/>
      <c r="L42" s="94"/>
      <c r="M42" s="95"/>
    </row>
    <row r="43" spans="2:13" ht="26.25" customHeight="1" x14ac:dyDescent="0.25">
      <c r="B43" s="25" t="s">
        <v>26</v>
      </c>
      <c r="C43" s="107" t="s">
        <v>68</v>
      </c>
      <c r="D43" s="107"/>
      <c r="E43" s="107"/>
      <c r="F43" s="107"/>
      <c r="G43" s="107"/>
      <c r="H43" s="107"/>
      <c r="I43" s="107"/>
      <c r="J43" s="107"/>
      <c r="K43" s="107"/>
      <c r="L43" s="107"/>
      <c r="M43" s="108"/>
    </row>
    <row r="44" spans="2:13" ht="26.25" customHeight="1" x14ac:dyDescent="0.25">
      <c r="B44" s="25" t="s">
        <v>27</v>
      </c>
      <c r="C44" s="109" t="s">
        <v>70</v>
      </c>
      <c r="D44" s="110"/>
      <c r="E44" s="110"/>
      <c r="F44" s="110"/>
      <c r="G44" s="110"/>
      <c r="H44" s="110"/>
      <c r="I44" s="110"/>
      <c r="J44" s="110"/>
      <c r="K44" s="110"/>
      <c r="L44" s="110"/>
      <c r="M44" s="111"/>
    </row>
    <row r="45" spans="2:13" ht="23.25" customHeight="1" x14ac:dyDescent="0.25">
      <c r="B45" s="112" t="s">
        <v>28</v>
      </c>
      <c r="C45" s="109" t="s">
        <v>89</v>
      </c>
      <c r="D45" s="110"/>
      <c r="E45" s="110"/>
      <c r="F45" s="110"/>
      <c r="G45" s="110"/>
      <c r="H45" s="110"/>
      <c r="I45" s="110"/>
      <c r="J45" s="110"/>
      <c r="K45" s="110"/>
      <c r="L45" s="110"/>
      <c r="M45" s="111"/>
    </row>
    <row r="46" spans="2:13" ht="23.25" customHeight="1" x14ac:dyDescent="0.25">
      <c r="B46" s="112"/>
      <c r="C46" s="109" t="s">
        <v>69</v>
      </c>
      <c r="D46" s="110"/>
      <c r="E46" s="110"/>
      <c r="F46" s="110"/>
      <c r="G46" s="110"/>
      <c r="H46" s="110"/>
      <c r="I46" s="110"/>
      <c r="J46" s="110"/>
      <c r="K46" s="110"/>
      <c r="L46" s="110"/>
      <c r="M46" s="111"/>
    </row>
    <row r="47" spans="2:13" ht="26.25" customHeight="1" x14ac:dyDescent="0.25">
      <c r="B47" s="25" t="s">
        <v>29</v>
      </c>
      <c r="C47" s="53" t="s">
        <v>66</v>
      </c>
      <c r="D47" s="54"/>
      <c r="E47" s="54"/>
      <c r="F47" s="54"/>
      <c r="G47" s="54"/>
      <c r="H47" s="54"/>
      <c r="I47" s="54"/>
      <c r="J47" s="54"/>
      <c r="K47" s="54"/>
      <c r="L47" s="54"/>
      <c r="M47" s="55"/>
    </row>
    <row r="48" spans="2:13" ht="33" customHeight="1" x14ac:dyDescent="0.25">
      <c r="B48" s="25" t="s">
        <v>30</v>
      </c>
      <c r="C48" s="53" t="s">
        <v>66</v>
      </c>
      <c r="D48" s="54"/>
      <c r="E48" s="54"/>
      <c r="F48" s="54"/>
      <c r="G48" s="54"/>
      <c r="H48" s="54"/>
      <c r="I48" s="54"/>
      <c r="J48" s="54"/>
      <c r="K48" s="54"/>
      <c r="L48" s="54"/>
      <c r="M48" s="55"/>
    </row>
    <row r="49" spans="2:13" ht="33" customHeight="1" x14ac:dyDescent="0.25">
      <c r="B49" s="25" t="s">
        <v>31</v>
      </c>
      <c r="C49" s="53" t="s">
        <v>66</v>
      </c>
      <c r="D49" s="54"/>
      <c r="E49" s="54"/>
      <c r="F49" s="54"/>
      <c r="G49" s="54"/>
      <c r="H49" s="54"/>
      <c r="I49" s="54"/>
      <c r="J49" s="54"/>
      <c r="K49" s="54"/>
      <c r="L49" s="54"/>
      <c r="M49" s="55"/>
    </row>
    <row r="50" spans="2:13" ht="27" customHeight="1" x14ac:dyDescent="0.25">
      <c r="B50" s="25" t="s">
        <v>32</v>
      </c>
      <c r="C50" s="115" t="s">
        <v>96</v>
      </c>
      <c r="D50" s="115"/>
      <c r="E50" s="115"/>
      <c r="F50" s="115"/>
      <c r="G50" s="115"/>
      <c r="H50" s="115"/>
      <c r="I50" s="115"/>
      <c r="J50" s="115"/>
      <c r="K50" s="115"/>
      <c r="L50" s="115"/>
      <c r="M50" s="116"/>
    </row>
    <row r="51" spans="2:13" ht="42.75" customHeight="1" x14ac:dyDescent="0.25">
      <c r="B51" s="25" t="s">
        <v>53</v>
      </c>
      <c r="C51" s="117" t="s">
        <v>71</v>
      </c>
      <c r="D51" s="118"/>
      <c r="E51" s="118"/>
      <c r="F51" s="118"/>
      <c r="G51" s="118"/>
      <c r="H51" s="118"/>
      <c r="I51" s="118"/>
      <c r="J51" s="118"/>
      <c r="K51" s="118"/>
      <c r="L51" s="118"/>
      <c r="M51" s="119"/>
    </row>
    <row r="52" spans="2:13" ht="24" customHeight="1" x14ac:dyDescent="0.25">
      <c r="B52" s="25" t="s">
        <v>34</v>
      </c>
      <c r="C52" s="107" t="s">
        <v>72</v>
      </c>
      <c r="D52" s="107"/>
      <c r="E52" s="107"/>
      <c r="F52" s="107"/>
      <c r="G52" s="107"/>
      <c r="H52" s="107"/>
      <c r="I52" s="107"/>
      <c r="J52" s="107"/>
      <c r="K52" s="107"/>
      <c r="L52" s="107"/>
      <c r="M52" s="108"/>
    </row>
    <row r="53" spans="2:13" ht="27" customHeight="1" x14ac:dyDescent="0.25">
      <c r="B53" s="25" t="s">
        <v>35</v>
      </c>
      <c r="C53" s="107" t="s">
        <v>73</v>
      </c>
      <c r="D53" s="107"/>
      <c r="E53" s="107"/>
      <c r="F53" s="107"/>
      <c r="G53" s="107"/>
      <c r="H53" s="107"/>
      <c r="I53" s="107"/>
      <c r="J53" s="107"/>
      <c r="K53" s="107"/>
      <c r="L53" s="107"/>
      <c r="M53" s="108"/>
    </row>
    <row r="54" spans="2:13" ht="59.25" customHeight="1" x14ac:dyDescent="0.25">
      <c r="B54" s="26" t="s">
        <v>36</v>
      </c>
      <c r="C54" s="120" t="s">
        <v>97</v>
      </c>
      <c r="D54" s="121"/>
      <c r="E54" s="121"/>
      <c r="F54" s="121"/>
      <c r="G54" s="121"/>
      <c r="H54" s="121"/>
      <c r="I54" s="121"/>
      <c r="J54" s="121"/>
      <c r="K54" s="121"/>
      <c r="L54" s="121"/>
      <c r="M54" s="122"/>
    </row>
    <row r="55" spans="2:13" ht="48" customHeight="1" thickBot="1" x14ac:dyDescent="0.3">
      <c r="B55" s="27" t="s">
        <v>37</v>
      </c>
      <c r="C55" s="123" t="s">
        <v>74</v>
      </c>
      <c r="D55" s="124"/>
      <c r="E55" s="124"/>
      <c r="F55" s="124"/>
      <c r="G55" s="125"/>
      <c r="H55" s="126" t="s">
        <v>38</v>
      </c>
      <c r="I55" s="126"/>
      <c r="J55" s="126"/>
      <c r="K55" s="127"/>
      <c r="L55" s="128"/>
      <c r="M55" s="129"/>
    </row>
    <row r="56" spans="2:13" ht="9" customHeight="1" x14ac:dyDescent="0.25"/>
    <row r="57" spans="2:13" ht="15.75" x14ac:dyDescent="0.25">
      <c r="B57" s="114" t="s">
        <v>39</v>
      </c>
      <c r="C57" s="114"/>
      <c r="D57" s="114"/>
      <c r="E57" s="114"/>
      <c r="F57" s="114"/>
      <c r="G57" s="114"/>
      <c r="H57" s="114"/>
      <c r="I57" s="114"/>
      <c r="J57" s="114"/>
      <c r="K57" s="114"/>
      <c r="L57" s="114"/>
      <c r="M57" s="114"/>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45"/>
  <sheetViews>
    <sheetView showGridLines="0" tabSelected="1" topLeftCell="A4" zoomScale="110" zoomScaleNormal="110" workbookViewId="0">
      <selection activeCell="D14" sqref="D14"/>
    </sheetView>
  </sheetViews>
  <sheetFormatPr baseColWidth="10" defaultColWidth="14.140625" defaultRowHeight="15" x14ac:dyDescent="0.25"/>
  <cols>
    <col min="1" max="1" width="5.42578125" customWidth="1"/>
    <col min="2" max="2" width="12.85546875" customWidth="1"/>
    <col min="3" max="3" width="19" customWidth="1"/>
    <col min="4" max="4" width="13.28515625" customWidth="1"/>
    <col min="5" max="5" width="16.28515625" customWidth="1"/>
    <col min="6" max="6" width="14.42578125" customWidth="1"/>
    <col min="7" max="8" width="9.7109375" customWidth="1"/>
    <col min="9" max="9" width="14" customWidth="1"/>
    <col min="10" max="10" width="15.5703125" customWidth="1"/>
    <col min="11" max="11" width="15.140625" customWidth="1"/>
    <col min="12" max="13" width="12.5703125" customWidth="1"/>
    <col min="14" max="14" width="6.42578125" customWidth="1"/>
    <col min="15" max="15" width="15.42578125" customWidth="1"/>
    <col min="16" max="17" width="5" customWidth="1"/>
    <col min="18" max="254" width="11.42578125" customWidth="1"/>
    <col min="255" max="255" width="18.140625" customWidth="1"/>
    <col min="256" max="256" width="13.7109375" customWidth="1"/>
  </cols>
  <sheetData>
    <row r="3" spans="2:17" x14ac:dyDescent="0.25">
      <c r="B3" s="10"/>
      <c r="C3" s="10"/>
      <c r="D3" s="10"/>
      <c r="E3" s="29"/>
      <c r="F3" s="29"/>
      <c r="G3" s="29"/>
      <c r="H3" s="29"/>
      <c r="I3" s="29"/>
      <c r="J3" s="29"/>
      <c r="K3" s="1"/>
    </row>
    <row r="4" spans="2:17" x14ac:dyDescent="0.25">
      <c r="B4" s="10"/>
      <c r="C4" s="10"/>
      <c r="D4" s="10"/>
      <c r="E4" s="29"/>
      <c r="F4" s="29"/>
      <c r="G4" s="29"/>
      <c r="H4" s="29"/>
      <c r="I4" s="29"/>
      <c r="J4" s="29"/>
      <c r="K4" s="1"/>
    </row>
    <row r="5" spans="2:17" x14ac:dyDescent="0.25">
      <c r="B5" s="10"/>
      <c r="C5" s="10"/>
      <c r="D5" s="10"/>
      <c r="E5" s="29"/>
      <c r="F5" s="29"/>
      <c r="G5" s="29"/>
      <c r="H5" s="29"/>
      <c r="I5" s="29"/>
      <c r="J5" s="29"/>
      <c r="K5" s="1"/>
    </row>
    <row r="6" spans="2:17" ht="18" customHeight="1" x14ac:dyDescent="0.25">
      <c r="B6" s="10"/>
      <c r="C6" s="10"/>
      <c r="D6" s="10"/>
      <c r="E6" s="29"/>
      <c r="F6" s="29"/>
      <c r="G6" s="29"/>
      <c r="H6" s="29"/>
      <c r="I6" s="29"/>
      <c r="J6" s="29"/>
      <c r="K6" s="1"/>
      <c r="M6" s="132" t="s">
        <v>58</v>
      </c>
      <c r="N6" s="132"/>
      <c r="O6" s="132"/>
    </row>
    <row r="7" spans="2:17" x14ac:dyDescent="0.25">
      <c r="B7" s="10"/>
      <c r="C7" s="10"/>
      <c r="D7" s="10"/>
      <c r="E7" s="29"/>
      <c r="F7" s="29"/>
      <c r="G7" s="29"/>
      <c r="H7" s="29"/>
      <c r="I7" s="29"/>
      <c r="J7" s="29"/>
      <c r="K7" s="1"/>
      <c r="M7" s="42" t="s">
        <v>78</v>
      </c>
      <c r="N7" s="47" t="s">
        <v>79</v>
      </c>
      <c r="O7" s="44">
        <v>0.8</v>
      </c>
    </row>
    <row r="8" spans="2:17" x14ac:dyDescent="0.25">
      <c r="B8" s="29"/>
      <c r="C8" s="29"/>
      <c r="D8" s="29"/>
      <c r="E8" s="29"/>
      <c r="F8" s="29"/>
      <c r="G8" s="29"/>
      <c r="H8" s="29"/>
      <c r="I8" s="29"/>
      <c r="J8" s="29"/>
      <c r="K8" s="1"/>
      <c r="M8" s="42" t="s">
        <v>80</v>
      </c>
      <c r="N8" s="47" t="s">
        <v>59</v>
      </c>
      <c r="O8" s="41" t="s">
        <v>81</v>
      </c>
      <c r="P8" s="51">
        <v>0.7</v>
      </c>
      <c r="Q8" s="51">
        <v>0.8</v>
      </c>
    </row>
    <row r="9" spans="2:17" ht="18.75" customHeight="1" x14ac:dyDescent="0.25">
      <c r="B9" s="29"/>
      <c r="C9" s="29"/>
      <c r="D9" s="29"/>
      <c r="E9" s="29"/>
      <c r="F9" s="29"/>
      <c r="G9" s="29"/>
      <c r="H9" s="29"/>
      <c r="I9" s="29"/>
      <c r="J9" s="29"/>
      <c r="K9" s="1"/>
      <c r="L9" s="30"/>
      <c r="M9" s="45" t="s">
        <v>82</v>
      </c>
      <c r="N9" s="47" t="s">
        <v>59</v>
      </c>
      <c r="O9" s="41" t="s">
        <v>83</v>
      </c>
      <c r="P9" s="51">
        <v>0.6</v>
      </c>
      <c r="Q9" s="51">
        <v>0.7</v>
      </c>
    </row>
    <row r="10" spans="2:17" ht="24" customHeight="1" x14ac:dyDescent="0.25">
      <c r="B10" s="134" t="s">
        <v>21</v>
      </c>
      <c r="C10" s="134"/>
      <c r="D10" s="134"/>
      <c r="E10" s="135" t="str">
        <f>'Ficha Técnica Formulación'!C37</f>
        <v>Indice de mejora del Sistema de Gestion de Calidad</v>
      </c>
      <c r="F10" s="136"/>
      <c r="G10" s="136"/>
      <c r="H10" s="136"/>
      <c r="I10" s="136"/>
      <c r="J10" s="136"/>
      <c r="K10" s="137"/>
      <c r="L10" s="31"/>
      <c r="M10" s="46" t="s">
        <v>84</v>
      </c>
      <c r="N10" s="47" t="s">
        <v>59</v>
      </c>
      <c r="O10" s="41" t="s">
        <v>85</v>
      </c>
      <c r="P10" s="51">
        <v>0.4</v>
      </c>
      <c r="Q10" s="51">
        <v>0.6</v>
      </c>
    </row>
    <row r="11" spans="2:17" ht="10.5" customHeight="1" x14ac:dyDescent="0.25">
      <c r="L11" s="30"/>
      <c r="M11" s="43" t="s">
        <v>86</v>
      </c>
      <c r="N11" s="47" t="s">
        <v>87</v>
      </c>
      <c r="O11" s="48">
        <v>0.4</v>
      </c>
    </row>
    <row r="12" spans="2:17" ht="56.25" customHeight="1" x14ac:dyDescent="0.25">
      <c r="B12" s="38" t="s">
        <v>46</v>
      </c>
      <c r="C12" s="38" t="s">
        <v>33</v>
      </c>
      <c r="D12" s="38" t="s">
        <v>50</v>
      </c>
      <c r="E12" s="39" t="s">
        <v>91</v>
      </c>
      <c r="F12" s="39" t="s">
        <v>69</v>
      </c>
      <c r="G12" s="39" t="s">
        <v>51</v>
      </c>
      <c r="H12" s="133" t="s">
        <v>48</v>
      </c>
      <c r="I12" s="133"/>
      <c r="J12" s="39" t="s">
        <v>47</v>
      </c>
      <c r="K12" s="39" t="s">
        <v>52</v>
      </c>
      <c r="L12" s="30"/>
    </row>
    <row r="13" spans="2:17" x14ac:dyDescent="0.25">
      <c r="B13" s="130">
        <v>2018</v>
      </c>
      <c r="C13" s="52" t="s">
        <v>75</v>
      </c>
      <c r="D13" s="49">
        <v>0.33</v>
      </c>
      <c r="E13" s="36"/>
      <c r="F13" s="36"/>
      <c r="G13" s="49">
        <v>0.31</v>
      </c>
      <c r="H13" s="50">
        <f>IF(G13="","",G13/D13)</f>
        <v>0.93939393939393934</v>
      </c>
      <c r="I13" s="40" t="str">
        <f t="shared" ref="I13:I22" si="0">IF(H13&lt;$O$11,"Critico",IF(AND(H13&gt;=$P$10,H13&lt;$Q$10),"Bajo",IF(AND(H13&gt;=$P$9,H13&lt;$Q$9),"Medio",IF(AND(H13&gt;=$P$8,H13&lt;$Q$8),"Satisfactorio",IF(H13="","","Sobresaliente")))))</f>
        <v>Sobresaliente</v>
      </c>
      <c r="J13" s="37"/>
      <c r="K13" s="37"/>
      <c r="L13" s="30"/>
    </row>
    <row r="14" spans="2:17" x14ac:dyDescent="0.25">
      <c r="B14" s="131"/>
      <c r="C14" s="52" t="s">
        <v>76</v>
      </c>
      <c r="D14" s="49">
        <v>0.4</v>
      </c>
      <c r="E14" s="36">
        <v>81</v>
      </c>
      <c r="F14" s="36">
        <v>215</v>
      </c>
      <c r="G14" s="49">
        <f t="shared" ref="G13:G22" si="1">IF(E14="","",E14/F14)</f>
        <v>0.37674418604651161</v>
      </c>
      <c r="H14" s="50">
        <f>IF(G14="","",G14/D14)</f>
        <v>0.94186046511627897</v>
      </c>
      <c r="I14" s="40" t="str">
        <f t="shared" si="0"/>
        <v>Sobresaliente</v>
      </c>
      <c r="J14" s="37"/>
      <c r="K14" s="37"/>
      <c r="L14" s="30"/>
    </row>
    <row r="15" spans="2:17" x14ac:dyDescent="0.25">
      <c r="B15" s="37"/>
      <c r="C15" s="37"/>
      <c r="D15" s="35"/>
      <c r="E15" s="36"/>
      <c r="F15" s="36"/>
      <c r="G15" s="49" t="str">
        <f t="shared" si="1"/>
        <v/>
      </c>
      <c r="H15" s="50" t="str">
        <f>IF(G15="","",G15/#REF!)</f>
        <v/>
      </c>
      <c r="I15" s="40" t="str">
        <f t="shared" si="0"/>
        <v/>
      </c>
      <c r="J15" s="37"/>
      <c r="K15" s="37"/>
      <c r="L15" s="30"/>
    </row>
    <row r="16" spans="2:17" x14ac:dyDescent="0.25">
      <c r="B16" s="37"/>
      <c r="C16" s="37"/>
      <c r="D16" s="35"/>
      <c r="E16" s="36"/>
      <c r="F16" s="36"/>
      <c r="G16" s="49" t="str">
        <f>IF(E16="","",E16/F16)</f>
        <v/>
      </c>
      <c r="H16" s="50" t="str">
        <f>IF(G16="","",G16/#REF!)</f>
        <v/>
      </c>
      <c r="I16" s="40" t="str">
        <f t="shared" si="0"/>
        <v/>
      </c>
      <c r="J16" s="37"/>
      <c r="K16" s="37"/>
      <c r="L16" s="30"/>
    </row>
    <row r="17" spans="2:12" x14ac:dyDescent="0.25">
      <c r="B17" s="37"/>
      <c r="C17" s="37"/>
      <c r="D17" s="35"/>
      <c r="E17" s="36"/>
      <c r="F17" s="36"/>
      <c r="G17" s="49" t="str">
        <f t="shared" si="1"/>
        <v/>
      </c>
      <c r="H17" s="50" t="str">
        <f>IF(G17="","",G17/#REF!)</f>
        <v/>
      </c>
      <c r="I17" s="40" t="str">
        <f t="shared" si="0"/>
        <v/>
      </c>
      <c r="J17" s="37"/>
      <c r="K17" s="37"/>
      <c r="L17" s="30"/>
    </row>
    <row r="18" spans="2:12" x14ac:dyDescent="0.25">
      <c r="B18" s="37"/>
      <c r="C18" s="37"/>
      <c r="D18" s="35"/>
      <c r="E18" s="36"/>
      <c r="F18" s="36"/>
      <c r="G18" s="49" t="str">
        <f t="shared" si="1"/>
        <v/>
      </c>
      <c r="H18" s="50" t="str">
        <f>IF(G18="","",G18/#REF!)</f>
        <v/>
      </c>
      <c r="I18" s="40" t="str">
        <f t="shared" si="0"/>
        <v/>
      </c>
      <c r="J18" s="37"/>
      <c r="K18" s="37"/>
      <c r="L18" s="30"/>
    </row>
    <row r="19" spans="2:12" x14ac:dyDescent="0.25">
      <c r="B19" s="37"/>
      <c r="C19" s="37"/>
      <c r="D19" s="35"/>
      <c r="E19" s="36"/>
      <c r="F19" s="36"/>
      <c r="G19" s="49" t="str">
        <f t="shared" si="1"/>
        <v/>
      </c>
      <c r="H19" s="50" t="str">
        <f>IF(G19="","",G19/#REF!)</f>
        <v/>
      </c>
      <c r="I19" s="40" t="str">
        <f t="shared" si="0"/>
        <v/>
      </c>
      <c r="J19" s="37"/>
      <c r="K19" s="37"/>
      <c r="L19" s="30"/>
    </row>
    <row r="20" spans="2:12" x14ac:dyDescent="0.25">
      <c r="B20" s="37"/>
      <c r="C20" s="37"/>
      <c r="D20" s="35"/>
      <c r="E20" s="36"/>
      <c r="F20" s="36"/>
      <c r="G20" s="49" t="str">
        <f t="shared" si="1"/>
        <v/>
      </c>
      <c r="H20" s="50" t="str">
        <f>IF(G20="","",G20/#REF!)</f>
        <v/>
      </c>
      <c r="I20" s="40" t="str">
        <f t="shared" si="0"/>
        <v/>
      </c>
      <c r="J20" s="37"/>
      <c r="K20" s="37"/>
      <c r="L20" s="30"/>
    </row>
    <row r="21" spans="2:12" x14ac:dyDescent="0.25">
      <c r="B21" s="37"/>
      <c r="C21" s="37"/>
      <c r="D21" s="35"/>
      <c r="E21" s="36"/>
      <c r="F21" s="36"/>
      <c r="G21" s="49" t="str">
        <f t="shared" si="1"/>
        <v/>
      </c>
      <c r="H21" s="50" t="str">
        <f>IF(G21="","",G21/#REF!)</f>
        <v/>
      </c>
      <c r="I21" s="40" t="str">
        <f t="shared" si="0"/>
        <v/>
      </c>
      <c r="J21" s="37"/>
      <c r="K21" s="37"/>
      <c r="L21" s="30"/>
    </row>
    <row r="22" spans="2:12" x14ac:dyDescent="0.25">
      <c r="B22" s="37"/>
      <c r="C22" s="37"/>
      <c r="D22" s="35"/>
      <c r="E22" s="36"/>
      <c r="F22" s="36"/>
      <c r="G22" s="49" t="str">
        <f t="shared" si="1"/>
        <v/>
      </c>
      <c r="H22" s="50" t="str">
        <f>IF(G22="","",G22/#REF!)</f>
        <v/>
      </c>
      <c r="I22" s="40" t="str">
        <f t="shared" si="0"/>
        <v/>
      </c>
      <c r="J22" s="37"/>
      <c r="K22" s="37"/>
      <c r="L22" s="30"/>
    </row>
    <row r="23" spans="2:12" x14ac:dyDescent="0.25">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ht="15" customHeight="1"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ht="15" customHeight="1" x14ac:dyDescent="0.25">
      <c r="B40" s="30"/>
      <c r="C40" s="30"/>
      <c r="D40" s="30"/>
      <c r="E40" s="33"/>
      <c r="F40" s="30"/>
      <c r="G40" s="30"/>
      <c r="H40" s="30"/>
      <c r="I40" s="30"/>
      <c r="J40" s="30"/>
      <c r="K40" s="30"/>
      <c r="L40" s="30"/>
    </row>
    <row r="41" spans="2:12" x14ac:dyDescent="0.25">
      <c r="B41" s="30"/>
      <c r="C41" s="30"/>
      <c r="D41" s="30"/>
      <c r="E41" s="34"/>
      <c r="F41" s="30"/>
      <c r="G41" s="30"/>
      <c r="H41" s="30"/>
      <c r="I41" s="30"/>
      <c r="J41" s="30"/>
      <c r="K41" s="30"/>
      <c r="L41" s="30"/>
    </row>
    <row r="42" spans="2:12" x14ac:dyDescent="0.25">
      <c r="B42" s="30"/>
      <c r="C42" s="30"/>
      <c r="D42" s="30"/>
      <c r="E42" s="34"/>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0"/>
      <c r="F45" s="30"/>
      <c r="G45" s="30"/>
      <c r="H45" s="30"/>
      <c r="I45" s="30"/>
      <c r="J45" s="30"/>
      <c r="K45" s="30"/>
      <c r="L45" s="30"/>
    </row>
  </sheetData>
  <mergeCells count="5">
    <mergeCell ref="B13:B14"/>
    <mergeCell ref="M6:O6"/>
    <mergeCell ref="H12:I12"/>
    <mergeCell ref="B10:D10"/>
    <mergeCell ref="E10:K10"/>
  </mergeCells>
  <conditionalFormatting sqref="J13:K22 D13:D22 G13:G22">
    <cfRule type="containsText" dxfId="26" priority="37" operator="containsText" text="Critico">
      <formula>NOT(ISERROR(SEARCH("Critico",D13)))</formula>
    </cfRule>
    <cfRule type="containsText" dxfId="25" priority="38" operator="containsText" text="Satisfactorio">
      <formula>NOT(ISERROR(SEARCH("Satisfactorio",D13)))</formula>
    </cfRule>
    <cfRule type="containsText" dxfId="24" priority="39" operator="containsText" text="Medio">
      <formula>NOT(ISERROR(SEARCH("Medio",D13)))</formula>
    </cfRule>
  </conditionalFormatting>
  <conditionalFormatting sqref="B15:D21 D13:D14">
    <cfRule type="containsText" dxfId="23" priority="34" operator="containsText" text="Critico">
      <formula>NOT(ISERROR(SEARCH("Critico",B13)))</formula>
    </cfRule>
    <cfRule type="containsText" dxfId="22" priority="35" operator="containsText" text="Satisfactorio">
      <formula>NOT(ISERROR(SEARCH("Satisfactorio",B13)))</formula>
    </cfRule>
    <cfRule type="containsText" dxfId="21" priority="36" operator="containsText" text="Medio">
      <formula>NOT(ISERROR(SEARCH("Medio",B13)))</formula>
    </cfRule>
  </conditionalFormatting>
  <conditionalFormatting sqref="B22:C22">
    <cfRule type="containsText" dxfId="20" priority="31" operator="containsText" text="Critico">
      <formula>NOT(ISERROR(SEARCH("Critico",B22)))</formula>
    </cfRule>
    <cfRule type="containsText" dxfId="19" priority="32" operator="containsText" text="Satisfactorio">
      <formula>NOT(ISERROR(SEARCH("Satisfactorio",B22)))</formula>
    </cfRule>
    <cfRule type="containsText" dxfId="18" priority="33" operator="containsText" text="Medio">
      <formula>NOT(ISERROR(SEARCH("Medio",B22)))</formula>
    </cfRule>
  </conditionalFormatting>
  <conditionalFormatting sqref="C13:C14">
    <cfRule type="containsText" dxfId="17" priority="22" operator="containsText" text="Critico">
      <formula>NOT(ISERROR(SEARCH("Critico",C13)))</formula>
    </cfRule>
    <cfRule type="containsText" dxfId="16" priority="23" operator="containsText" text="Satisfactorio">
      <formula>NOT(ISERROR(SEARCH("Satisfactorio",C13)))</formula>
    </cfRule>
    <cfRule type="containsText" dxfId="15" priority="24" operator="containsText" text="Medio">
      <formula>NOT(ISERROR(SEARCH("Medio",C13)))</formula>
    </cfRule>
  </conditionalFormatting>
  <conditionalFormatting sqref="B13">
    <cfRule type="containsText" dxfId="14" priority="16" operator="containsText" text="Critico">
      <formula>NOT(ISERROR(SEARCH("Critico",B13)))</formula>
    </cfRule>
    <cfRule type="containsText" dxfId="13" priority="17" operator="containsText" text="Satisfactorio">
      <formula>NOT(ISERROR(SEARCH("Satisfactorio",B13)))</formula>
    </cfRule>
    <cfRule type="containsText" dxfId="12" priority="18" operator="containsText" text="Medio">
      <formula>NOT(ISERROR(SEARCH("Medio",B13)))</formula>
    </cfRule>
  </conditionalFormatting>
  <conditionalFormatting sqref="H13:H22">
    <cfRule type="cellIs" dxfId="11" priority="10" stopIfTrue="1" operator="between">
      <formula>0.66</formula>
      <formula>0.79</formula>
    </cfRule>
    <cfRule type="cellIs" dxfId="10" priority="11" stopIfTrue="1" operator="lessThan">
      <formula>0.66</formula>
    </cfRule>
    <cfRule type="cellIs" dxfId="9" priority="12" stopIfTrue="1" operator="between">
      <formula>0.8</formula>
      <formula>1</formula>
    </cfRule>
  </conditionalFormatting>
  <conditionalFormatting sqref="H13:H22">
    <cfRule type="expression" dxfId="8" priority="9">
      <formula>ISERROR(H13)</formula>
    </cfRule>
  </conditionalFormatting>
  <conditionalFormatting sqref="H13:H22">
    <cfRule type="cellIs" dxfId="7" priority="6" stopIfTrue="1" operator="between">
      <formula>0.66</formula>
      <formula>0.79</formula>
    </cfRule>
    <cfRule type="cellIs" dxfId="6" priority="7" stopIfTrue="1" operator="lessThan">
      <formula>0.66</formula>
    </cfRule>
    <cfRule type="cellIs" dxfId="5" priority="8" stopIfTrue="1" operator="greaterThanOrEqual">
      <formula>0.8</formula>
    </cfRule>
  </conditionalFormatting>
  <conditionalFormatting sqref="I13:I22">
    <cfRule type="containsText" dxfId="4" priority="3" operator="containsText" text="Critico">
      <formula>NOT(ISERROR(SEARCH("Critico",I13)))</formula>
    </cfRule>
    <cfRule type="containsText" dxfId="3" priority="4" operator="containsText" text="Satisfactorio">
      <formula>NOT(ISERROR(SEARCH("Satisfactorio",I13)))</formula>
    </cfRule>
    <cfRule type="containsText" dxfId="2" priority="5" operator="containsText" text="Medio">
      <formula>NOT(ISERROR(SEARCH("Medio",I13)))</formula>
    </cfRule>
  </conditionalFormatting>
  <conditionalFormatting sqref="I13:I22">
    <cfRule type="containsText" dxfId="1" priority="1" operator="containsText" text="Sobresaliente">
      <formula>NOT(ISERROR(SEARCH("Sobresaliente",I13)))</formula>
    </cfRule>
    <cfRule type="containsText" dxfId="0" priority="2" operator="containsText" text="Bajo">
      <formula>NOT(ISERROR(SEARCH("Bajo",I13)))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2019-11-29T15:30:05Z</dcterms:modified>
</cp:coreProperties>
</file>