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leidy.portilla\Desktop\SGO\ARCHIVOS LEIDY PORTILLA\SEGUIMIENTOS 2019\SEGUIMIENTO IV TRIMESTRE 2019\21. GESTIÓN DEL RIESGO DE DESASTRE\"/>
    </mc:Choice>
  </mc:AlternateContent>
  <xr:revisionPtr revIDLastSave="0" documentId="13_ncr:1_{24FD03C3-CA98-4E5C-9C1A-5DFB437E5449}" xr6:coauthVersionLast="36" xr6:coauthVersionMax="36" xr10:uidLastSave="{00000000-0000-0000-0000-000000000000}"/>
  <bookViews>
    <workbookView xWindow="0" yWindow="0" windowWidth="21600" windowHeight="9525" tabRatio="500" activeTab="1" xr2:uid="{00000000-000D-0000-FFFF-FFFF00000000}"/>
  </bookViews>
  <sheets>
    <sheet name="Ficha Técnica Formulación" sheetId="1" r:id="rId1"/>
    <sheet name="Ficha T Seguimiento" sheetId="2" r:id="rId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H25" i="2" l="1"/>
  <c r="G25" i="2"/>
  <c r="I25" i="2" s="1"/>
  <c r="E25" i="2"/>
  <c r="F25" i="2"/>
  <c r="H13" i="2" l="1"/>
  <c r="E10" i="2"/>
  <c r="I24" i="2"/>
  <c r="H24" i="2"/>
  <c r="G24" i="2"/>
  <c r="G23" i="2"/>
  <c r="I23" i="2" s="1"/>
  <c r="G22" i="2"/>
  <c r="I22" i="2" s="1"/>
  <c r="I21" i="2"/>
  <c r="G21" i="2"/>
  <c r="H21" i="2" s="1"/>
  <c r="I20" i="2"/>
  <c r="H20" i="2"/>
  <c r="G20" i="2"/>
  <c r="G19" i="2"/>
  <c r="I19" i="2" s="1"/>
  <c r="G18" i="2"/>
  <c r="I18" i="2" s="1"/>
  <c r="I17" i="2"/>
  <c r="G17" i="2"/>
  <c r="H17" i="2" s="1"/>
  <c r="I16" i="2"/>
  <c r="H16" i="2"/>
  <c r="G16" i="2"/>
  <c r="G15" i="2"/>
  <c r="I15" i="2" s="1"/>
  <c r="G14" i="2"/>
  <c r="I14" i="2" s="1"/>
  <c r="I13" i="2"/>
  <c r="G13" i="2"/>
  <c r="H15" i="2" l="1"/>
  <c r="H19" i="2"/>
  <c r="H23" i="2"/>
  <c r="H14" i="2"/>
  <c r="H18" i="2"/>
  <c r="H22" i="2"/>
</calcChain>
</file>

<file path=xl/sharedStrings.xml><?xml version="1.0" encoding="utf-8"?>
<sst xmlns="http://schemas.openxmlformats.org/spreadsheetml/2006/main" count="136" uniqueCount="115">
  <si>
    <t xml:space="preserve">1. IDENTIFICACIÓN </t>
  </si>
  <si>
    <t>Indicador asociado a:</t>
  </si>
  <si>
    <t>Tipo de Indicador</t>
  </si>
  <si>
    <t>Código del Indicador</t>
  </si>
  <si>
    <t>Plan de desarrollo</t>
  </si>
  <si>
    <t>Eficiencia</t>
  </si>
  <si>
    <t>MMCS03.05.18.FT02</t>
  </si>
  <si>
    <t>Procesos</t>
  </si>
  <si>
    <t>X</t>
  </si>
  <si>
    <t>Eficacia</t>
  </si>
  <si>
    <t>x</t>
  </si>
  <si>
    <t>Trámites y servicios</t>
  </si>
  <si>
    <t>Efectividad</t>
  </si>
  <si>
    <t>Otro ¿Cuál?</t>
  </si>
  <si>
    <t>Otro ¿cual?</t>
  </si>
  <si>
    <t xml:space="preserve">Descripción </t>
  </si>
  <si>
    <t>Plan de Desarrollo Municipal</t>
  </si>
  <si>
    <t>Nombre y vigencia :</t>
  </si>
  <si>
    <t>Cali amable y sostenible 2016 -  2019</t>
  </si>
  <si>
    <t>Eje:</t>
  </si>
  <si>
    <t>2. Cali amable y sostenible</t>
  </si>
  <si>
    <t xml:space="preserve">Componente: </t>
  </si>
  <si>
    <t>2.5 Gestion integral del riesgo de desastres</t>
  </si>
  <si>
    <t>Programa:</t>
  </si>
  <si>
    <t>2.5.1 Conocimiento del riesgo</t>
  </si>
  <si>
    <t>Modelo de Operación por Procesos</t>
  </si>
  <si>
    <t>Macroproceso:</t>
  </si>
  <si>
    <t>MMCS03 Convivencia y seguridad</t>
  </si>
  <si>
    <t>Proceso:</t>
  </si>
  <si>
    <t>MMCS03.05 Gestion del riesgo de desastres</t>
  </si>
  <si>
    <t>Subproceso:</t>
  </si>
  <si>
    <t>MECS03.05.01 Reduccion del riesgo de desastres</t>
  </si>
  <si>
    <t>Procedimiento (Código):</t>
  </si>
  <si>
    <t>MMCS03.05.01.18.P02 Prevencion y mitigacion del riesgo del Subproceso: Reduccion del riesgo de desastres</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</si>
  <si>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</si>
  <si>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</si>
  <si>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</si>
  <si>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</si>
  <si>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</si>
  <si>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</si>
  <si>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</si>
  <si>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</si>
  <si>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</si>
  <si>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</si>
  <si>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Numero de visitas tecnicas para identificacion de posibles escenarios de riesgo en factores como amenazas, vulnerabilidades, exposicion de personas y bienes a la poblacion vulnerable de la zona rural y urbana de Cali</t>
  </si>
  <si>
    <t>Sigla o abreviatura*</t>
  </si>
  <si>
    <t>VTV</t>
  </si>
  <si>
    <t>Definiciones y conceptos</t>
  </si>
  <si>
    <t xml:space="preserve">ESCENARIO DE RIESGO: Son fragmentos o campos delimitados de las condiciones de riesgo del territorio presentes o futuras, que facilitan tanto la comprensión y priorización de los problemas como la formulación y ejecución de las acciones de intervención requeridas. Un escenario de riesgo se representa por medio de la caracterización y/o análisis de los factores de riesgo, sus causas, la relación entre las causas, los actores causales, el tipo y nivel de daños que se pueden presentar, la identificación de los principales factores que requieren intervención, así como las medidas posibles a aplicar y los actores públicos y privados que deben intervenir en la planeación, ejecución y control de las líneas de acción. </t>
  </si>
  <si>
    <t>Objetivo del indicador</t>
  </si>
  <si>
    <t>Medir la eficacia en la ejecución de las visitas tecnicas para identificacion de posibles escenarios de riesgo en factores como amenazas, vulnerabilidades, exposicion de personas y bienes a la poblacion vulnerable de la zona rural y urbana de Cali programados en el mes.</t>
  </si>
  <si>
    <t>Método de medición</t>
  </si>
  <si>
    <t xml:space="preserve">Se calcula a través de los datos obtenidos de la matriz denomina "Seguimiento a visitas técnicas" y se realiza la sumatorio del tiempo de respuesta de todas las solicitudes de visitas </t>
  </si>
  <si>
    <t>Rangos de cumplimiento</t>
  </si>
  <si>
    <t>Satisfactorio &gt; 70 %
Medio  entre 60% y 70%
Crìtico &lt; 60 %</t>
  </si>
  <si>
    <t>Unidad de medida</t>
  </si>
  <si>
    <t>porcentaje</t>
  </si>
  <si>
    <t>Formula</t>
  </si>
  <si>
    <t>V1/V2*100</t>
  </si>
  <si>
    <t>Definición de variables de la formula</t>
  </si>
  <si>
    <t>V1= Numero visitas técnicas de conceptos técnicos de vulnerabilidad ejecutadas</t>
  </si>
  <si>
    <t xml:space="preserve">V2= Numero visitas técnicas de conceptos técnicos de vulnerabilidad solicitadas </t>
  </si>
  <si>
    <t>Desagregación temática*</t>
  </si>
  <si>
    <t>Desagregación geográfica*</t>
  </si>
  <si>
    <t xml:space="preserve">Línea de base </t>
  </si>
  <si>
    <t>Por establecer</t>
  </si>
  <si>
    <t>Periodicidad de  medición (Mes/Trimestre/Semestre/Anual)</t>
  </si>
  <si>
    <t>Mensual</t>
  </si>
  <si>
    <t>Fuente de los datos</t>
  </si>
  <si>
    <t>Base de datos denominada "Seguimiento a visitas tecnicas"</t>
  </si>
  <si>
    <t xml:space="preserve">Responsable </t>
  </si>
  <si>
    <t>Secretaria de Gestion del Riesgo, Emergencia y Desastres / Lider el proceso Gestion del riesgo de desastres</t>
  </si>
  <si>
    <t>Observaciones</t>
  </si>
  <si>
    <t>Existe gran dependencia de la accesibilidad a los sitios de visitas  y a las temporadas de lluvias</t>
  </si>
  <si>
    <t>Fecha de elaboración de la ficha  técnica</t>
  </si>
  <si>
    <t>1/jun/2018</t>
  </si>
  <si>
    <t>Fecha de actualización de la ficha técnica</t>
  </si>
  <si>
    <t>* Si aplica</t>
  </si>
  <si>
    <t>% Cumplimiento</t>
  </si>
  <si>
    <t>satisfactorio</t>
  </si>
  <si>
    <t xml:space="preserve">&gt; </t>
  </si>
  <si>
    <t>medio</t>
  </si>
  <si>
    <t xml:space="preserve">entre </t>
  </si>
  <si>
    <t>critico</t>
  </si>
  <si>
    <t>&lt;</t>
  </si>
  <si>
    <t>Nombre del Indicador</t>
  </si>
  <si>
    <t>Vigencia 
(Año del seguimiento)</t>
  </si>
  <si>
    <t>Periodicidad de  medición (Mes/Trimestre/Semestre/Año)</t>
  </si>
  <si>
    <t>Meta según Periodicidad de medición</t>
  </si>
  <si>
    <t>Resultado del Indicador</t>
  </si>
  <si>
    <t>% de Cumplimiento de la meta</t>
  </si>
  <si>
    <t>Análisis y Observaciones</t>
  </si>
  <si>
    <t>Mejora</t>
  </si>
  <si>
    <t>Enero</t>
  </si>
  <si>
    <t xml:space="preserve">Se da cumplimiento a la meta estipulada en la atencion a emergencias y visitas tecnicas </t>
  </si>
  <si>
    <t>N/A</t>
  </si>
  <si>
    <t>Febrero</t>
  </si>
  <si>
    <t>Marzo</t>
  </si>
  <si>
    <t xml:space="preserve">Se da cumplimiento a la meta estipulada en la atencion a emergencias ,visitas tecnicas y cumplimietno a la socializacion del decreto de transporte vertical </t>
  </si>
  <si>
    <t>Abril</t>
  </si>
  <si>
    <t>Mayo</t>
  </si>
  <si>
    <t>Junio</t>
  </si>
  <si>
    <t>Julio</t>
  </si>
  <si>
    <t xml:space="preserve">1.En el mes de Julio del presente año, se realizó el autocontrol por parte de los contratistas Lucy Janeth Carabalí, Darío Mantilla Sánchez y Sebastián Dávalos a la ficha técnica de seguimiento de los indicadores de Gestión,por resultados del bajo desempeño del primer y segundo trimestre  donde se  reportó  0 visitas en la meta del indicador : Cumplimiento en la programación de capacitaciones y entrenamiento a la comunidad en temas básicos de Gestión del Riesgo. Código MMCS03.05.18.FT03, debido a que por un tema de priorización presupuestal en el plan de adquisiciones 2019 se había trasladado para el segundo semestre la adjudicación de este proyecto  tal como lo manifestó el líder de contratación. En la actualidad existen dos planes de mejoramiento que corresponden al Bajo Desempeño del primer trimestre con radicado N.º  201941370200009654 y segundo semestre con radicado N.º 201941370200009354 del Departamento Administrativo de Desarrollo Innovación. 
2.se procedió a la modificación de  las mismas mediante oficio radicado N.º 201941630010014984 de 21- 06 - 2019  a la Sra. Elena Londoño Gómez – Directora de Despacho del Departamento Administrativo de Planeación Municipal en el cuadro 1S, y radicado N.º 201941630010017174.  al igual que la periodicidad con el radicado N.º 201941630010021224 del Indicador MMCS03,05,18,FT03 de semestral a trimestrales.
3. El Indicador tuvo un crecimiento del 20% teniendo en cuenta la temporada seca que afecta viviendas por incendios, aumentando las solicitudes de la Comunidad. Se da cumplimiento a la meta estipulada en la atencion a emergencias y visitas tecnicas </t>
  </si>
  <si>
    <t>Agosto</t>
  </si>
  <si>
    <t xml:space="preserve">El Indicador tuvo un crecimiento del 18% teniendo en cuenta la temporada seca que afecta viviendas por incendios, aumentando las solicitudes de la Comunidad.Se da cumplimiento a la meta estipulada en la atencion a emergencias y visitas tecnicas </t>
  </si>
  <si>
    <t>Septiembre</t>
  </si>
  <si>
    <t>Se realizó mesa de trabajo Acta N° 4163.001.14.12.92 con el equipo técnico, Diana Bastidas Líder del Equipo Técnico de la Secretaria de Gestión del Riesgo de Emergencias y Desastres la cual nos informó que de acuerdo al plan de trabajo del proceso se da cumplimiento a la meta estipulada en la atención a emergencias y visitas técnicas que se tenían establecidas, ejecutándose 180 visitas durante el tercer trimestre, el Indicador tuvo un crecimiento del 60% debido a que se incrementó las emergencias por incendios resultados de la temporada seca que afecta principalmente viviendas, aumentando proporcionalmente las solicitudes de la Comunidad.</t>
  </si>
  <si>
    <t>Octubre</t>
  </si>
  <si>
    <r>
      <rPr>
        <sz val="12"/>
        <color rgb="FFFF0000"/>
        <rFont val="Arial"/>
        <family val="2"/>
      </rPr>
      <t>S</t>
    </r>
    <r>
      <rPr>
        <sz val="12"/>
        <color rgb="FF000000"/>
        <rFont val="Arial"/>
        <family val="2"/>
      </rPr>
      <t xml:space="preserve">e verifica el  seguimiento realizado en  </t>
    </r>
    <r>
      <rPr>
        <u/>
        <sz val="12"/>
        <color rgb="FF000000"/>
        <rFont val="Arial"/>
        <family val="2"/>
      </rPr>
      <t>OCTUBRE</t>
    </r>
    <r>
      <rPr>
        <sz val="12"/>
        <color rgb="FF000000"/>
        <rFont val="Arial"/>
        <family val="2"/>
      </rPr>
      <t xml:space="preserve"> se evidencio la ficha de indicador MMCS03.05.18.FT02  que se tiene validadas hasta la fecha,  se reunió el equipo técnico y se revisa la matriz de evaluaciones de Riesgo (Formato Apoyo) registrando  el cumplimiento de las actividades realizadas con un total de  41 visitas técnicas Vs 40 que estaban programadas para este mes, evaluando que se cumplió el indicador en un 103%,  el Indicador tuvo un crecimiento del 3%  Se da cumplimiento a la meta estipulada en la atención a emergencias y visitas técnicas un cumplimiento la meta del 3 %  según plan de trabajo del proceso  y oficio de informe del Equipo Técnico,  Radicado N° 2019.416.301.0000.6464 del 08 de Noviembre 2019. (se adjunta copia ficha del indicador)</t>
    </r>
  </si>
  <si>
    <t>Noviembre</t>
  </si>
  <si>
    <r>
      <rPr>
        <sz val="12"/>
        <color rgb="FF000000"/>
        <rFont val="Arial"/>
        <family val="2"/>
      </rPr>
      <t xml:space="preserve">Se realizó  el  seguimiento </t>
    </r>
    <r>
      <rPr>
        <sz val="11"/>
        <color rgb="FF000000"/>
        <rFont val="Arial"/>
        <family val="2"/>
        <charset val="1"/>
      </rPr>
      <t xml:space="preserve"> </t>
    </r>
    <r>
      <rPr>
        <sz val="12"/>
        <color rgb="FF000000"/>
        <rFont val="Arial"/>
        <family val="2"/>
      </rPr>
      <t xml:space="preserve">y se evidencio a través del acta 4163.010.14.24.301 de Noviembre 25 de 2019,  que para el cumplimiento de los indicadores del mes de   NOVIEMBRE  </t>
    </r>
    <r>
      <rPr>
        <sz val="11"/>
        <color rgb="FF000000"/>
        <rFont val="Arial"/>
        <family val="2"/>
        <charset val="1"/>
      </rPr>
      <t>se reunió el equipo técnico y revisa matriz de evaluaciones de Riesgo</t>
    </r>
    <r>
      <rPr>
        <sz val="12"/>
        <color rgb="FF000000"/>
        <rFont val="Arial"/>
        <family val="2"/>
      </rPr>
      <t xml:space="preserve"> (Formato de apoyo), registrando  el cumplimiento de 13 de las  actividades realizadas y que en revisión a la planeación de las 37 restantes de efectuara del 20 al 30 del mismo mes, para un total proyectado de 50 visitas programadas las cuales se reflejaran en el cumplimiento de la ficha de indicador MMCS03.05.18.FT02. El equipo técnico responsables de las mismas garantiza que se cumplirá el indicador en un 100%, lo que conllevaría a un  crecimiento del 2% en las metas.  El corte de esta meta se hace anticipado de acuerdo a la solicitud del Orfeo  del Departamento Administrativo de Desarrollo e Innovación Institucional con Circular Radicado número: 201941370200011294  se debe hacer un proyección con corte a 25 de Noviembre del 2019. (se adjunta copia ficha del indicador “proyección”)</t>
    </r>
  </si>
  <si>
    <t>Diciembre</t>
  </si>
  <si>
    <r>
      <rPr>
        <sz val="11"/>
        <color rgb="FF000000"/>
        <rFont val="Arial"/>
        <family val="2"/>
        <charset val="1"/>
      </rPr>
      <t xml:space="preserve">
</t>
    </r>
    <r>
      <rPr>
        <sz val="12"/>
        <color rgb="FF000000"/>
        <rFont val="Arial"/>
        <family val="2"/>
      </rPr>
      <t xml:space="preserve">Dando alcance al Orfeo del Departamento Administrativo de Desarrollo e Innovación Institucional con Circular Radicado número: 201941370200011294 se debe hacer una proyección   del mes de </t>
    </r>
    <r>
      <rPr>
        <u/>
        <sz val="12"/>
        <color rgb="FF000000"/>
        <rFont val="Arial"/>
        <family val="2"/>
      </rPr>
      <t>DICIEMBRE DE 2019</t>
    </r>
    <r>
      <rPr>
        <sz val="12"/>
        <color rgb="FF000000"/>
        <rFont val="Arial"/>
        <family val="2"/>
      </rPr>
      <t xml:space="preserve"> para presentar un consolidado del Cuarto trimestre. Se procede a revisar el comportamiento de los tres anteriores trimestres, donde se visualiza que se ha dado cumplimiento a las metas establecidas en el PLAN del PROCESO y las   fichas de indicador MMCS03.05.18. FT02 en reunión con el equipo técnico se revisa la matriz de evaluaciones de Riesgo y se proyecta el futuro cumplimiento de las actividades donde se tiene una meta de 30 visitas técnico. Se reitera que esta proyección es a   solicitud del Departamento Administrativo de Desarrollo e Innovación Institucional con Circular Radicado número: 201941370200011294 se debe hacer una proyección con corte a 25 de noviembre del 2019 (se adjunta copia ficha del indicador “proyección”)
</t>
    </r>
    <r>
      <rPr>
        <sz val="11"/>
        <color rgb="FF000000"/>
        <rFont val="Arial"/>
        <family val="2"/>
        <charset val="1"/>
      </rPr>
      <t xml:space="preserve">
</t>
    </r>
    <r>
      <rPr>
        <u/>
        <sz val="12"/>
        <color rgb="FF000000"/>
        <rFont val="Arial"/>
        <family val="2"/>
      </rPr>
      <t>Se puede evidenciar por el seguimiento a los trimestres anteriores que se cuenta con los recursos humanos, físicos y económicos que pueden garantizar el cumplimiento de las metas del mes de Diciemnbre proyectas en obediencia de la circular N.º 4137.020.22.2.1020.001129 del 19 de Noviembre 2019.</t>
    </r>
  </si>
  <si>
    <t>Octubre -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</si>
</sst>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charset val="1"/>
    </font>
    <font>
      <sz val="11"/>
      <color rgb="FF000000"/>
      <name val="Arial"/>
      <family val="2"/>
    </font>
    <font>
      <b/>
      <sz val="16"/>
      <color rgb="FFFFFFFF"/>
      <name val="Arial"/>
      <family val="2"/>
    </font>
    <font>
      <b/>
      <sz val="11"/>
      <color rgb="FFFFFFFF"/>
      <name val="Arial"/>
      <family val="2"/>
    </font>
    <font>
      <b/>
      <sz val="13"/>
      <color rgb="FF000000"/>
      <name val="Arial"/>
      <family val="2"/>
    </font>
    <font>
      <b/>
      <sz val="11"/>
      <color rgb="FF000000"/>
      <name val="Arial"/>
      <family val="2"/>
    </font>
    <font>
      <sz val="10"/>
      <color rgb="FFFF0000"/>
      <name val="Calibri"/>
      <family val="2"/>
    </font>
    <font>
      <b/>
      <sz val="12"/>
      <color rgb="FF000000"/>
      <name val="Calibri"/>
      <family val="2"/>
    </font>
    <font>
      <b/>
      <sz val="12"/>
      <color rgb="FFFFFFFF"/>
      <name val="Arial"/>
      <family val="2"/>
    </font>
    <font>
      <b/>
      <sz val="14"/>
      <color rgb="FF000000"/>
      <name val="Arial"/>
      <family val="2"/>
    </font>
    <font>
      <b/>
      <sz val="9"/>
      <color rgb="FF000000"/>
      <name val="Arial"/>
      <family val="2"/>
    </font>
    <font>
      <sz val="12"/>
      <color rgb="FF000000"/>
      <name val="Arial"/>
      <family val="2"/>
    </font>
    <font>
      <sz val="11"/>
      <color rgb="FF000000"/>
      <name val="Roboto"/>
      <charset val="1"/>
    </font>
    <font>
      <sz val="12"/>
      <color rgb="FFFF0000"/>
      <name val="Arial"/>
      <family val="2"/>
    </font>
    <font>
      <sz val="12"/>
      <color rgb="FF000000"/>
      <name val="Arial"/>
      <family val="2"/>
    </font>
    <font>
      <u/>
      <sz val="12"/>
      <color rgb="FF000000"/>
      <name val="Arial"/>
      <family val="2"/>
    </font>
    <font>
      <sz val="11"/>
      <color rgb="FF000000"/>
      <name val="Arial"/>
      <family val="2"/>
      <charset val="1"/>
    </font>
    <font>
      <sz val="11"/>
      <color rgb="FF000000"/>
      <name val="Calibri"/>
      <charset val="1"/>
    </font>
  </fonts>
  <fills count="11">
    <fill>
      <patternFill patternType="none"/>
    </fill>
    <fill>
      <patternFill patternType="gray125"/>
    </fill>
    <fill>
      <patternFill patternType="solid">
        <fgColor rgb="FFFFFFFF"/>
        <bgColor rgb="FFF2F2F2"/>
      </patternFill>
    </fill>
    <fill>
      <patternFill patternType="solid">
        <fgColor rgb="FF2683C6"/>
        <bgColor rgb="FF0066CC"/>
      </patternFill>
    </fill>
    <fill>
      <patternFill patternType="solid">
        <fgColor rgb="FF00B0F0"/>
        <bgColor rgb="FF1CADE4"/>
      </patternFill>
    </fill>
    <fill>
      <patternFill patternType="solid">
        <fgColor rgb="FF1CADE4"/>
        <bgColor rgb="FF00B0F0"/>
      </patternFill>
    </fill>
    <fill>
      <patternFill patternType="solid">
        <fgColor rgb="FFF2F2F2"/>
        <bgColor rgb="FFFFFFFF"/>
      </patternFill>
    </fill>
    <fill>
      <patternFill patternType="solid">
        <fgColor rgb="FFD2EFFA"/>
        <bgColor rgb="FFCCFFFF"/>
      </patternFill>
    </fill>
    <fill>
      <patternFill patternType="solid">
        <fgColor rgb="FF92D050"/>
        <bgColor rgb="FFC0C0C0"/>
      </patternFill>
    </fill>
    <fill>
      <patternFill patternType="solid">
        <fgColor rgb="FFFFFF00"/>
        <bgColor rgb="FFFFFF00"/>
      </patternFill>
    </fill>
    <fill>
      <patternFill patternType="solid">
        <fgColor rgb="FFFF0000"/>
        <bgColor rgb="FF993300"/>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thin">
        <color auto="1"/>
      </left>
      <right style="thin">
        <color auto="1"/>
      </right>
      <top style="thin">
        <color auto="1"/>
      </top>
      <bottom/>
      <diagonal/>
    </border>
    <border>
      <left style="hair">
        <color auto="1"/>
      </left>
      <right style="hair">
        <color auto="1"/>
      </right>
      <top style="thin">
        <color auto="1"/>
      </top>
      <bottom style="hair">
        <color auto="1"/>
      </bottom>
      <diagonal/>
    </border>
    <border>
      <left style="hair">
        <color auto="1"/>
      </left>
      <right style="hair">
        <color auto="1"/>
      </right>
      <top/>
      <bottom style="hair">
        <color auto="1"/>
      </bottom>
      <diagonal/>
    </border>
    <border>
      <left/>
      <right style="thin">
        <color auto="1"/>
      </right>
      <top/>
      <bottom style="thin">
        <color auto="1"/>
      </bottom>
      <diagonal/>
    </border>
    <border>
      <left style="hair">
        <color auto="1"/>
      </left>
      <right/>
      <top/>
      <bottom style="hair">
        <color auto="1"/>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style="thin">
        <color auto="1"/>
      </right>
      <top/>
      <bottom/>
      <diagonal/>
    </border>
    <border>
      <left style="hair">
        <color auto="1"/>
      </left>
      <right style="hair">
        <color auto="1"/>
      </right>
      <top style="hair">
        <color auto="1"/>
      </top>
      <bottom/>
      <diagonal/>
    </border>
  </borders>
  <cellStyleXfs count="2">
    <xf numFmtId="0" fontId="0" fillId="0" borderId="0"/>
    <xf numFmtId="9" fontId="17" fillId="0" borderId="0" applyFont="0" applyFill="0" applyBorder="0" applyAlignment="0" applyProtection="0"/>
  </cellStyleXfs>
  <cellXfs count="94">
    <xf numFmtId="0" fontId="0" fillId="0" borderId="0" xfId="0"/>
    <xf numFmtId="0" fontId="0" fillId="0" borderId="0" xfId="0" applyFont="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0" borderId="3" xfId="0" applyFont="1" applyBorder="1" applyAlignment="1">
      <alignment vertical="center"/>
    </xf>
    <xf numFmtId="0" fontId="1" fillId="2" borderId="4" xfId="0" applyFont="1" applyFill="1" applyBorder="1" applyAlignment="1">
      <alignment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8" xfId="0" applyFont="1" applyFill="1" applyBorder="1" applyAlignment="1">
      <alignment horizontal="center" vertical="center"/>
    </xf>
    <xf numFmtId="0" fontId="1" fillId="2" borderId="0" xfId="0" applyFont="1" applyFill="1" applyBorder="1" applyAlignment="1">
      <alignment vertical="center"/>
    </xf>
    <xf numFmtId="0" fontId="1" fillId="2" borderId="8" xfId="0" applyFont="1" applyFill="1" applyBorder="1" applyAlignment="1">
      <alignment vertical="center"/>
    </xf>
    <xf numFmtId="0" fontId="1" fillId="6" borderId="9" xfId="0" applyFont="1" applyFill="1" applyBorder="1" applyAlignment="1">
      <alignment horizontal="left" vertical="center"/>
    </xf>
    <xf numFmtId="0" fontId="1" fillId="2" borderId="10" xfId="0" applyFont="1" applyFill="1" applyBorder="1" applyAlignment="1">
      <alignment horizontal="center" vertical="center"/>
    </xf>
    <xf numFmtId="0" fontId="1" fillId="6" borderId="10" xfId="0" applyFont="1" applyFill="1" applyBorder="1" applyAlignment="1">
      <alignment horizontal="left" vertical="center"/>
    </xf>
    <xf numFmtId="0" fontId="0" fillId="2" borderId="0" xfId="0" applyFont="1" applyFill="1" applyBorder="1" applyAlignment="1">
      <alignment vertical="center"/>
    </xf>
    <xf numFmtId="0" fontId="0" fillId="0" borderId="11" xfId="0" applyFont="1" applyBorder="1" applyAlignment="1">
      <alignment vertical="center"/>
    </xf>
    <xf numFmtId="0" fontId="1" fillId="2" borderId="0" xfId="0" applyFont="1" applyFill="1" applyBorder="1" applyAlignment="1">
      <alignment horizontal="center" vertical="center"/>
    </xf>
    <xf numFmtId="0" fontId="5" fillId="6" borderId="9" xfId="0" applyFont="1" applyFill="1" applyBorder="1" applyAlignment="1">
      <alignment horizontal="left" vertical="center" wrapText="1"/>
    </xf>
    <xf numFmtId="0" fontId="5" fillId="6" borderId="9" xfId="0" applyFont="1" applyFill="1" applyBorder="1" applyAlignment="1">
      <alignment horizontal="left" vertical="center"/>
    </xf>
    <xf numFmtId="0" fontId="0" fillId="0" borderId="0" xfId="0" applyFont="1" applyAlignment="1">
      <alignment horizontal="left" vertical="center"/>
    </xf>
    <xf numFmtId="0" fontId="5" fillId="7" borderId="9" xfId="0" applyFont="1" applyFill="1" applyBorder="1" applyAlignment="1">
      <alignment horizontal="center" vertical="center"/>
    </xf>
    <xf numFmtId="0" fontId="5" fillId="6" borderId="9" xfId="0" applyFont="1" applyFill="1" applyBorder="1" applyAlignment="1">
      <alignment vertical="center"/>
    </xf>
    <xf numFmtId="0" fontId="6" fillId="2" borderId="0" xfId="0" applyFont="1" applyFill="1" applyBorder="1" applyAlignment="1">
      <alignment horizontal="left" vertical="center" wrapText="1"/>
    </xf>
    <xf numFmtId="0" fontId="5" fillId="6" borderId="9" xfId="0" applyFont="1" applyFill="1" applyBorder="1" applyAlignment="1">
      <alignment vertical="center" wrapText="1"/>
    </xf>
    <xf numFmtId="0" fontId="5" fillId="6" borderId="12" xfId="0" applyFont="1" applyFill="1" applyBorder="1" applyAlignment="1">
      <alignment vertical="center" wrapText="1"/>
    </xf>
    <xf numFmtId="0" fontId="5" fillId="6" borderId="16" xfId="0" applyFont="1" applyFill="1" applyBorder="1" applyAlignment="1">
      <alignment vertical="center" wrapText="1"/>
    </xf>
    <xf numFmtId="0" fontId="1" fillId="0" borderId="0" xfId="0" applyFont="1" applyAlignment="1">
      <alignment vertical="center"/>
    </xf>
    <xf numFmtId="0" fontId="0" fillId="8" borderId="0" xfId="0" applyFont="1" applyFill="1" applyBorder="1" applyAlignment="1"/>
    <xf numFmtId="0" fontId="0" fillId="0" borderId="0" xfId="0" applyFont="1" applyAlignment="1">
      <alignment horizontal="right"/>
    </xf>
    <xf numFmtId="9" fontId="0" fillId="0" borderId="0" xfId="0" applyNumberFormat="1" applyFont="1" applyAlignment="1">
      <alignment horizontal="left" vertical="center"/>
    </xf>
    <xf numFmtId="0" fontId="0" fillId="9" borderId="0" xfId="0" applyFont="1" applyFill="1" applyBorder="1" applyAlignment="1"/>
    <xf numFmtId="9" fontId="0" fillId="0" borderId="0" xfId="0" applyNumberFormat="1" applyFont="1" applyAlignment="1"/>
    <xf numFmtId="0" fontId="0" fillId="0" borderId="0" xfId="0" applyFont="1" applyAlignment="1"/>
    <xf numFmtId="0" fontId="0" fillId="10" borderId="0" xfId="0" applyFont="1" applyFill="1" applyBorder="1" applyAlignment="1"/>
    <xf numFmtId="0" fontId="0" fillId="0" borderId="19" xfId="0" applyFont="1" applyBorder="1" applyAlignment="1"/>
    <xf numFmtId="0" fontId="10" fillId="7" borderId="10" xfId="0" applyFont="1" applyFill="1" applyBorder="1" applyAlignment="1">
      <alignment horizontal="center" vertical="center" wrapText="1"/>
    </xf>
    <xf numFmtId="0" fontId="10" fillId="7" borderId="20" xfId="0" applyFont="1" applyFill="1" applyBorder="1" applyAlignment="1">
      <alignment horizontal="center" vertical="center" wrapText="1"/>
    </xf>
    <xf numFmtId="9" fontId="1" fillId="0" borderId="22" xfId="0" applyNumberFormat="1" applyFont="1" applyBorder="1" applyAlignment="1">
      <alignment horizontal="center" vertical="center"/>
    </xf>
    <xf numFmtId="0" fontId="11" fillId="2" borderId="23" xfId="0" applyFont="1" applyFill="1" applyBorder="1" applyAlignment="1">
      <alignment horizontal="center" vertical="center" shrinkToFit="1"/>
    </xf>
    <xf numFmtId="3" fontId="1" fillId="2" borderId="22" xfId="0" applyNumberFormat="1" applyFont="1" applyFill="1" applyBorder="1" applyAlignment="1">
      <alignment horizontal="center" vertical="center"/>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3" fontId="1" fillId="2" borderId="26" xfId="0" applyNumberFormat="1" applyFont="1" applyFill="1" applyBorder="1" applyAlignment="1">
      <alignment horizontal="center" vertical="center"/>
    </xf>
    <xf numFmtId="0" fontId="1" fillId="2" borderId="25" xfId="0" applyFont="1" applyFill="1" applyBorder="1" applyAlignment="1">
      <alignment horizontal="center"/>
    </xf>
    <xf numFmtId="1" fontId="11" fillId="2" borderId="23" xfId="0" applyNumberFormat="1" applyFont="1" applyFill="1" applyBorder="1" applyAlignment="1">
      <alignment horizontal="center" vertical="center" shrinkToFit="1"/>
    </xf>
    <xf numFmtId="0" fontId="1" fillId="10" borderId="25" xfId="0" applyFont="1" applyFill="1" applyBorder="1" applyAlignment="1">
      <alignment horizontal="center" vertical="center" wrapText="1"/>
    </xf>
    <xf numFmtId="0" fontId="12" fillId="10" borderId="25" xfId="0" applyFont="1" applyFill="1" applyBorder="1" applyAlignment="1">
      <alignment wrapText="1"/>
    </xf>
    <xf numFmtId="0" fontId="1" fillId="0" borderId="24" xfId="0" applyFont="1" applyBorder="1" applyAlignment="1">
      <alignment horizontal="left" vertical="center" wrapText="1"/>
    </xf>
    <xf numFmtId="0" fontId="12" fillId="0" borderId="25" xfId="0" applyFont="1" applyBorder="1" applyAlignment="1">
      <alignment vertical="top"/>
    </xf>
    <xf numFmtId="0" fontId="13" fillId="0" borderId="26" xfId="0" applyFont="1" applyBorder="1" applyAlignment="1">
      <alignment vertical="center" wrapText="1"/>
    </xf>
    <xf numFmtId="0" fontId="14" fillId="0" borderId="24" xfId="0" applyFont="1" applyBorder="1" applyAlignment="1">
      <alignment horizontal="center" vertical="center" wrapText="1"/>
    </xf>
    <xf numFmtId="0" fontId="16" fillId="0" borderId="24" xfId="0" applyFont="1" applyBorder="1" applyAlignment="1">
      <alignment horizontal="center" vertical="center" wrapText="1"/>
    </xf>
    <xf numFmtId="9" fontId="11" fillId="2" borderId="23" xfId="0" applyNumberFormat="1" applyFont="1" applyFill="1" applyBorder="1" applyAlignment="1">
      <alignment horizontal="center" vertical="center" shrinkToFit="1"/>
    </xf>
    <xf numFmtId="0" fontId="1" fillId="2"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5" borderId="10" xfId="0" applyFont="1" applyFill="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center" vertical="center" wrapText="1"/>
    </xf>
    <xf numFmtId="0" fontId="0" fillId="2" borderId="10" xfId="0" applyFont="1" applyFill="1" applyBorder="1" applyAlignment="1">
      <alignment horizontal="center" vertical="center"/>
    </xf>
    <xf numFmtId="0" fontId="1" fillId="0" borderId="10" xfId="0" applyFont="1" applyBorder="1" applyAlignment="1">
      <alignment horizontal="center" vertical="center"/>
    </xf>
    <xf numFmtId="0" fontId="4" fillId="7" borderId="5" xfId="0" applyFont="1" applyFill="1" applyBorder="1" applyAlignment="1">
      <alignment horizontal="center" vertical="center"/>
    </xf>
    <xf numFmtId="0" fontId="5" fillId="6" borderId="12" xfId="0" applyFont="1" applyFill="1" applyBorder="1" applyAlignment="1">
      <alignment horizontal="left" vertical="center" wrapText="1"/>
    </xf>
    <xf numFmtId="0" fontId="5" fillId="2" borderId="10" xfId="0" applyFont="1" applyFill="1" applyBorder="1" applyAlignment="1">
      <alignment horizontal="left" vertical="center"/>
    </xf>
    <xf numFmtId="0" fontId="1" fillId="2" borderId="13" xfId="0" applyFont="1" applyFill="1" applyBorder="1" applyAlignment="1">
      <alignment horizontal="left" vertical="center"/>
    </xf>
    <xf numFmtId="0" fontId="5" fillId="6" borderId="9"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5" fillId="6" borderId="14" xfId="0" applyFont="1" applyFill="1" applyBorder="1" applyAlignment="1">
      <alignment horizontal="left" vertical="center"/>
    </xf>
    <xf numFmtId="0" fontId="5" fillId="2" borderId="10" xfId="0" applyFont="1" applyFill="1" applyBorder="1" applyAlignment="1">
      <alignment horizontal="left" vertical="center" wrapText="1"/>
    </xf>
    <xf numFmtId="0" fontId="2" fillId="3" borderId="15" xfId="0" applyFont="1" applyFill="1" applyBorder="1" applyAlignment="1">
      <alignment horizontal="center" vertical="center"/>
    </xf>
    <xf numFmtId="0" fontId="5" fillId="7" borderId="13" xfId="0" applyFont="1" applyFill="1" applyBorder="1" applyAlignment="1">
      <alignment horizontal="center" vertical="center"/>
    </xf>
    <xf numFmtId="0" fontId="1" fillId="0" borderId="13" xfId="0" applyFont="1" applyBorder="1" applyAlignment="1">
      <alignment horizontal="left" vertical="center" wrapText="1"/>
    </xf>
    <xf numFmtId="0" fontId="5" fillId="6" borderId="9" xfId="0" applyFont="1" applyFill="1" applyBorder="1" applyAlignment="1">
      <alignment vertical="center" wrapText="1"/>
    </xf>
    <xf numFmtId="9" fontId="1" fillId="0" borderId="13" xfId="0" applyNumberFormat="1" applyFont="1" applyBorder="1" applyAlignment="1">
      <alignment horizontal="left" vertical="center" wrapText="1"/>
    </xf>
    <xf numFmtId="0" fontId="7" fillId="0" borderId="0" xfId="0" applyFont="1" applyBorder="1" applyAlignment="1">
      <alignment horizontal="left" vertical="center"/>
    </xf>
    <xf numFmtId="49" fontId="1" fillId="0" borderId="17" xfId="0" applyNumberFormat="1" applyFont="1" applyBorder="1" applyAlignment="1">
      <alignment horizontal="left" vertical="center" wrapText="1"/>
    </xf>
    <xf numFmtId="0" fontId="5" fillId="6" borderId="17" xfId="0" applyFont="1" applyFill="1" applyBorder="1" applyAlignment="1">
      <alignment horizontal="center" vertical="center" wrapText="1"/>
    </xf>
    <xf numFmtId="49" fontId="1" fillId="0" borderId="18" xfId="0" applyNumberFormat="1" applyFont="1" applyBorder="1" applyAlignment="1">
      <alignment horizontal="center" vertical="center" wrapText="1"/>
    </xf>
    <xf numFmtId="0" fontId="0" fillId="0" borderId="0" xfId="0" applyFont="1" applyBorder="1" applyAlignment="1">
      <alignment horizontal="center" vertical="center"/>
    </xf>
    <xf numFmtId="0" fontId="8" fillId="3" borderId="10" xfId="0" applyFont="1" applyFill="1" applyBorder="1" applyAlignment="1">
      <alignment horizontal="left" vertical="center"/>
    </xf>
    <xf numFmtId="0" fontId="9" fillId="2" borderId="10" xfId="0" applyFont="1" applyFill="1" applyBorder="1" applyAlignment="1">
      <alignment horizontal="center" vertical="center" wrapText="1"/>
    </xf>
    <xf numFmtId="0" fontId="10" fillId="7" borderId="10" xfId="0" applyFont="1" applyFill="1" applyBorder="1" applyAlignment="1">
      <alignment horizontal="center" vertical="center" wrapText="1"/>
    </xf>
    <xf numFmtId="1" fontId="1" fillId="0" borderId="21" xfId="0" applyNumberFormat="1" applyFont="1" applyBorder="1" applyAlignment="1">
      <alignment horizontal="center" vertical="center"/>
    </xf>
    <xf numFmtId="9" fontId="1" fillId="0" borderId="27" xfId="0" applyNumberFormat="1" applyFont="1" applyBorder="1" applyAlignment="1">
      <alignment horizontal="center" vertical="center"/>
    </xf>
    <xf numFmtId="9" fontId="11" fillId="2" borderId="28" xfId="0" applyNumberFormat="1" applyFont="1" applyFill="1" applyBorder="1" applyAlignment="1">
      <alignment horizontal="center" vertical="center" shrinkToFit="1"/>
    </xf>
    <xf numFmtId="3" fontId="1" fillId="2" borderId="29" xfId="0" applyNumberFormat="1" applyFont="1" applyFill="1" applyBorder="1" applyAlignment="1">
      <alignment horizontal="center" vertical="center"/>
    </xf>
    <xf numFmtId="0" fontId="11" fillId="2" borderId="28" xfId="0" applyFont="1" applyFill="1" applyBorder="1" applyAlignment="1">
      <alignment horizontal="center" vertical="center" shrinkToFit="1"/>
    </xf>
    <xf numFmtId="1" fontId="0" fillId="0" borderId="26" xfId="0" applyNumberFormat="1" applyBorder="1"/>
    <xf numFmtId="3" fontId="0" fillId="0" borderId="26" xfId="0" applyNumberFormat="1" applyBorder="1"/>
    <xf numFmtId="9" fontId="1" fillId="0" borderId="27" xfId="0" applyNumberFormat="1" applyFont="1" applyFill="1" applyBorder="1" applyAlignment="1">
      <alignment horizontal="center" vertical="center"/>
    </xf>
    <xf numFmtId="9" fontId="0" fillId="0" borderId="26" xfId="1" applyFont="1" applyBorder="1"/>
    <xf numFmtId="0" fontId="0" fillId="0" borderId="26" xfId="0" applyBorder="1" applyAlignment="1"/>
    <xf numFmtId="9" fontId="0" fillId="0" borderId="26" xfId="0" applyNumberFormat="1" applyBorder="1" applyAlignment="1"/>
  </cellXfs>
  <cellStyles count="2">
    <cellStyle name="Normal" xfId="0" builtinId="0"/>
    <cellStyle name="Porcentaje" xfId="1" builtinId="5"/>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color rgb="FF008000"/>
      </font>
      <fill>
        <patternFill>
          <bgColor rgb="FFFFFFFF"/>
        </patternFill>
      </fill>
      <border diagonalUp="0" diagonalDown="0">
        <left style="thin">
          <color auto="1"/>
        </left>
        <right style="thin">
          <color auto="1"/>
        </right>
        <top style="thin">
          <color auto="1"/>
        </top>
        <bottom style="thin">
          <color auto="1"/>
        </bottom>
      </border>
    </dxf>
    <dxf>
      <font>
        <b/>
        <color rgb="FFFF0000"/>
      </font>
      <fill>
        <patternFill>
          <bgColor rgb="FFFFFFFF"/>
        </patternFill>
      </fill>
      <border diagonalUp="0" diagonalDown="0">
        <left style="thin">
          <color auto="1"/>
        </left>
        <right style="thin">
          <color auto="1"/>
        </right>
        <top style="thin">
          <color auto="1"/>
        </top>
        <bottom style="thin">
          <color auto="1"/>
        </bottom>
      </border>
    </dxf>
    <dxf>
      <font>
        <b/>
        <color rgb="FFFF6600"/>
      </font>
      <fill>
        <patternFill>
          <bgColor rgb="FFFFFFFF"/>
        </patternFill>
      </fill>
      <border diagonalUp="0" diagonalDown="0">
        <left style="thin">
          <color auto="1"/>
        </left>
        <right style="thin">
          <color auto="1"/>
        </right>
        <top style="thin">
          <color auto="1"/>
        </top>
        <bottom style="thin">
          <color auto="1"/>
        </bottom>
      </border>
    </dxf>
    <dxf>
      <font>
        <color rgb="FFFFFFFF"/>
      </font>
      <fill>
        <patternFill>
          <bgColor rgb="FFFFFFFF"/>
        </patternFill>
      </fill>
    </dxf>
    <dxf>
      <font>
        <b/>
        <color rgb="FF008000"/>
      </font>
      <fill>
        <patternFill>
          <bgColor rgb="FFFFFFFF"/>
        </patternFill>
      </fill>
      <border diagonalUp="0" diagonalDown="0">
        <left style="thin">
          <color auto="1"/>
        </left>
        <right style="thin">
          <color auto="1"/>
        </right>
        <top style="thin">
          <color auto="1"/>
        </top>
        <bottom style="thin">
          <color auto="1"/>
        </bottom>
      </border>
    </dxf>
    <dxf>
      <font>
        <b/>
        <color rgb="FFFF0000"/>
      </font>
      <fill>
        <patternFill>
          <bgColor rgb="FFFFFFFF"/>
        </patternFill>
      </fill>
      <border diagonalUp="0" diagonalDown="0">
        <left style="thin">
          <color auto="1"/>
        </left>
        <right style="thin">
          <color auto="1"/>
        </right>
        <top style="thin">
          <color auto="1"/>
        </top>
        <bottom style="thin">
          <color auto="1"/>
        </bottom>
      </border>
    </dxf>
    <dxf>
      <font>
        <b/>
        <color rgb="FFFF6600"/>
      </font>
      <fill>
        <patternFill>
          <bgColor rgb="FFFFFFFF"/>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D2EFFA"/>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2683C6"/>
      <rgbColor rgb="FF1CADE4"/>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162000</xdr:rowOff>
    </xdr:from>
    <xdr:to>
      <xdr:col>11</xdr:col>
      <xdr:colOff>1315440</xdr:colOff>
      <xdr:row>10</xdr:row>
      <xdr:rowOff>47160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392760" y="162000"/>
          <a:ext cx="10123560" cy="1789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1</xdr:col>
      <xdr:colOff>0</xdr:colOff>
      <xdr:row>1</xdr:row>
      <xdr:rowOff>0</xdr:rowOff>
    </xdr:from>
    <xdr:to>
      <xdr:col>11</xdr:col>
      <xdr:colOff>858240</xdr:colOff>
      <xdr:row>10</xdr:row>
      <xdr:rowOff>132840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392760" y="190440"/>
          <a:ext cx="9666360" cy="18471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1</xdr:col>
      <xdr:colOff>0</xdr:colOff>
      <xdr:row>1</xdr:row>
      <xdr:rowOff>0</xdr:rowOff>
    </xdr:from>
    <xdr:to>
      <xdr:col>11</xdr:col>
      <xdr:colOff>858240</xdr:colOff>
      <xdr:row>10</xdr:row>
      <xdr:rowOff>132840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392760" y="190440"/>
          <a:ext cx="9666360" cy="18471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1</xdr:col>
      <xdr:colOff>0</xdr:colOff>
      <xdr:row>1</xdr:row>
      <xdr:rowOff>0</xdr:rowOff>
    </xdr:from>
    <xdr:to>
      <xdr:col>11</xdr:col>
      <xdr:colOff>858240</xdr:colOff>
      <xdr:row>10</xdr:row>
      <xdr:rowOff>132840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392760" y="190440"/>
          <a:ext cx="9666360" cy="184716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8</xdr:col>
      <xdr:colOff>200160</xdr:colOff>
      <xdr:row>1</xdr:row>
      <xdr:rowOff>9360</xdr:rowOff>
    </xdr:from>
    <xdr:to>
      <xdr:col>11</xdr:col>
      <xdr:colOff>1234440</xdr:colOff>
      <xdr:row>4</xdr:row>
      <xdr:rowOff>46800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7778880" y="199800"/>
          <a:ext cx="2656440" cy="6087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2680" rIns="27360" bIns="0" anchor="ctr">
          <a:noAutofit/>
        </a:bodyPr>
        <a:lstStyle/>
        <a:p>
          <a:pPr algn="ctr">
            <a:lnSpc>
              <a:spcPct val="100000"/>
            </a:lnSpc>
          </a:pPr>
          <a:r>
            <a:rPr lang="es-CO" sz="900" b="0" strike="noStrike" spc="-1">
              <a:solidFill>
                <a:srgbClr val="000000"/>
              </a:solidFill>
              <a:latin typeface="Arial"/>
              <a:ea typeface="Arial"/>
            </a:rPr>
            <a:t>MEDE01.07.01.18.P05.F02</a:t>
          </a:r>
          <a:endParaRPr lang="es-CO" sz="900" b="0" strike="noStrike" spc="-1">
            <a:latin typeface="Times New Roman"/>
          </a:endParaRPr>
        </a:p>
      </xdr:txBody>
    </xdr:sp>
    <xdr:clientData/>
  </xdr:twoCellAnchor>
  <xdr:twoCellAnchor>
    <xdr:from>
      <xdr:col>11</xdr:col>
      <xdr:colOff>38160</xdr:colOff>
      <xdr:row>4</xdr:row>
      <xdr:rowOff>0</xdr:rowOff>
    </xdr:from>
    <xdr:to>
      <xdr:col>11</xdr:col>
      <xdr:colOff>1323360</xdr:colOff>
      <xdr:row>5</xdr:row>
      <xdr:rowOff>142200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9239040" y="761760"/>
          <a:ext cx="1285200" cy="332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2680" rIns="27360" bIns="0" anchor="ctr">
          <a:noAutofit/>
        </a:bodyPr>
        <a:lstStyle/>
        <a:p>
          <a:pPr algn="ctr">
            <a:lnSpc>
              <a:spcPct val="100000"/>
            </a:lnSpc>
          </a:pPr>
          <a:r>
            <a:rPr lang="es-CO" sz="800" b="0" strike="noStrike" spc="-1">
              <a:solidFill>
                <a:srgbClr val="000000"/>
              </a:solidFill>
              <a:latin typeface="Arial"/>
              <a:ea typeface="Arial"/>
            </a:rPr>
            <a:t>1</a:t>
          </a:r>
          <a:endParaRPr lang="es-CO" sz="800" b="0" strike="noStrike" spc="-1">
            <a:latin typeface="Times New Roman"/>
          </a:endParaRPr>
        </a:p>
      </xdr:txBody>
    </xdr:sp>
    <xdr:clientData/>
  </xdr:twoCellAnchor>
  <xdr:twoCellAnchor>
    <xdr:from>
      <xdr:col>8</xdr:col>
      <xdr:colOff>200160</xdr:colOff>
      <xdr:row>4</xdr:row>
      <xdr:rowOff>0</xdr:rowOff>
    </xdr:from>
    <xdr:to>
      <xdr:col>10</xdr:col>
      <xdr:colOff>843840</xdr:colOff>
      <xdr:row>5</xdr:row>
      <xdr:rowOff>142200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7778880" y="761760"/>
          <a:ext cx="1389600" cy="332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2680" rIns="27360" bIns="0" anchor="ctr">
          <a:noAutofit/>
        </a:bodyPr>
        <a:lstStyle/>
        <a:p>
          <a:pPr algn="ctr">
            <a:lnSpc>
              <a:spcPct val="100000"/>
            </a:lnSpc>
          </a:pPr>
          <a:r>
            <a:rPr lang="es-CO" sz="800" b="0" strike="noStrike" spc="-1">
              <a:solidFill>
                <a:srgbClr val="000000"/>
              </a:solidFill>
              <a:latin typeface="Arial"/>
              <a:ea typeface="Arial"/>
            </a:rPr>
            <a:t>VERSIÓN</a:t>
          </a:r>
          <a:endParaRPr lang="es-CO" sz="800" b="0" strike="noStrike" spc="-1">
            <a:latin typeface="Times New Roman"/>
          </a:endParaRPr>
        </a:p>
      </xdr:txBody>
    </xdr:sp>
    <xdr:clientData/>
  </xdr:twoCellAnchor>
  <xdr:twoCellAnchor>
    <xdr:from>
      <xdr:col>11</xdr:col>
      <xdr:colOff>28440</xdr:colOff>
      <xdr:row>5</xdr:row>
      <xdr:rowOff>95400</xdr:rowOff>
    </xdr:from>
    <xdr:to>
      <xdr:col>11</xdr:col>
      <xdr:colOff>1323000</xdr:colOff>
      <xdr:row>10</xdr:row>
      <xdr:rowOff>84960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9229320" y="1047600"/>
          <a:ext cx="1294560" cy="942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2680" rIns="27360" bIns="22680" anchor="ctr">
          <a:noAutofit/>
        </a:bodyPr>
        <a:lstStyle/>
        <a:p>
          <a:pPr algn="ctr">
            <a:lnSpc>
              <a:spcPct val="100000"/>
            </a:lnSpc>
          </a:pPr>
          <a:r>
            <a:rPr lang="es-CO" sz="800" b="0" strike="noStrike" spc="-1">
              <a:solidFill>
                <a:srgbClr val="000000"/>
              </a:solidFill>
              <a:latin typeface="Arial"/>
              <a:ea typeface="Arial"/>
            </a:rPr>
            <a:t>09/mar/2018</a:t>
          </a:r>
          <a:endParaRPr lang="es-CO" sz="800" b="0" strike="noStrike" spc="-1">
            <a:latin typeface="Times New Roman"/>
          </a:endParaRPr>
        </a:p>
      </xdr:txBody>
    </xdr:sp>
    <xdr:clientData/>
  </xdr:twoCellAnchor>
  <xdr:twoCellAnchor>
    <xdr:from>
      <xdr:col>8</xdr:col>
      <xdr:colOff>200160</xdr:colOff>
      <xdr:row>5</xdr:row>
      <xdr:rowOff>95400</xdr:rowOff>
    </xdr:from>
    <xdr:to>
      <xdr:col>10</xdr:col>
      <xdr:colOff>843840</xdr:colOff>
      <xdr:row>10</xdr:row>
      <xdr:rowOff>84960</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7778880" y="1047600"/>
          <a:ext cx="1389600" cy="942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2680" rIns="27360" bIns="22680" anchor="ctr">
          <a:noAutofit/>
        </a:bodyPr>
        <a:lstStyle/>
        <a:p>
          <a:pPr algn="ctr">
            <a:lnSpc>
              <a:spcPct val="100000"/>
            </a:lnSpc>
          </a:pPr>
          <a:r>
            <a:rPr lang="es-CO" sz="800" b="0" strike="noStrike" spc="-1">
              <a:latin typeface="Arial"/>
              <a:ea typeface="Arial"/>
            </a:rPr>
            <a:t>FECHA  DE </a:t>
          </a:r>
          <a:endParaRPr lang="es-CO" sz="800" b="0" strike="noStrike" spc="-1">
            <a:latin typeface="Times New Roman"/>
          </a:endParaRPr>
        </a:p>
        <a:p>
          <a:pPr algn="ctr">
            <a:lnSpc>
              <a:spcPct val="100000"/>
            </a:lnSpc>
          </a:pPr>
          <a:r>
            <a:rPr lang="es-CO" sz="800" b="0" strike="noStrike" spc="-1">
              <a:latin typeface="Arial"/>
              <a:ea typeface="Arial"/>
            </a:rPr>
            <a:t>ENTRADA EN </a:t>
          </a:r>
          <a:endParaRPr lang="es-CO" sz="800" b="0" strike="noStrike" spc="-1">
            <a:latin typeface="Times New Roman"/>
          </a:endParaRPr>
        </a:p>
        <a:p>
          <a:pPr algn="ctr">
            <a:lnSpc>
              <a:spcPct val="100000"/>
            </a:lnSpc>
          </a:pPr>
          <a:r>
            <a:rPr lang="es-CO" sz="800" b="0" strike="noStrike" spc="-1">
              <a:latin typeface="Arial"/>
              <a:ea typeface="Arial"/>
            </a:rPr>
            <a:t>VIGENCIA</a:t>
          </a:r>
          <a:endParaRPr lang="es-CO" sz="800" b="0" strike="noStrike" spc="-1">
            <a:latin typeface="Times New Roman"/>
          </a:endParaRPr>
        </a:p>
      </xdr:txBody>
    </xdr:sp>
    <xdr:clientData/>
  </xdr:twoCellAnchor>
  <xdr:twoCellAnchor>
    <xdr:from>
      <xdr:col>1</xdr:col>
      <xdr:colOff>2324160</xdr:colOff>
      <xdr:row>1</xdr:row>
      <xdr:rowOff>9360</xdr:rowOff>
    </xdr:from>
    <xdr:to>
      <xdr:col>7</xdr:col>
      <xdr:colOff>417960</xdr:colOff>
      <xdr:row>10</xdr:row>
      <xdr:rowOff>113760</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2716920" y="199800"/>
          <a:ext cx="4685760" cy="18187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2680" rIns="27360" bIns="22680" anchor="ctr">
          <a:noAutofit/>
        </a:bodyPr>
        <a:lstStyle/>
        <a:p>
          <a:pPr algn="ctr">
            <a:lnSpc>
              <a:spcPct val="100000"/>
            </a:lnSpc>
          </a:pPr>
          <a:endParaRPr lang="es-CO" sz="1200" b="0" strike="noStrike" spc="-1">
            <a:latin typeface="Times New Roman"/>
          </a:endParaRPr>
        </a:p>
        <a:p>
          <a:pPr algn="ctr">
            <a:lnSpc>
              <a:spcPct val="100000"/>
            </a:lnSpc>
          </a:pPr>
          <a:r>
            <a:rPr lang="es-CO" sz="1200" b="0" strike="noStrike" spc="-1">
              <a:latin typeface="Arial"/>
              <a:ea typeface="Arial"/>
            </a:rPr>
            <a:t>SISTEMAS DE GESTIÓN Y CONTROL </a:t>
          </a:r>
          <a:endParaRPr lang="es-CO" sz="1200" b="0" strike="noStrike" spc="-1">
            <a:latin typeface="Times New Roman"/>
          </a:endParaRPr>
        </a:p>
        <a:p>
          <a:pPr algn="ctr">
            <a:lnSpc>
              <a:spcPct val="100000"/>
            </a:lnSpc>
          </a:pPr>
          <a:r>
            <a:rPr lang="es-CO" sz="1200" b="0" strike="noStrike" spc="-1">
              <a:latin typeface="Arial"/>
              <a:ea typeface="Arial"/>
            </a:rPr>
            <a:t>INTEGRADOS</a:t>
          </a:r>
          <a:endParaRPr lang="es-CO" sz="1200" b="0" strike="noStrike" spc="-1">
            <a:latin typeface="Times New Roman"/>
          </a:endParaRPr>
        </a:p>
        <a:p>
          <a:pPr algn="ctr">
            <a:lnSpc>
              <a:spcPct val="100000"/>
            </a:lnSpc>
          </a:pPr>
          <a:r>
            <a:rPr lang="es-CO" sz="1200" b="0" strike="noStrike" spc="-1">
              <a:latin typeface="Arial"/>
              <a:ea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ea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ea typeface="Arial"/>
            </a:rPr>
            <a:t>  </a:t>
          </a:r>
          <a:endParaRPr lang="es-CO" sz="1200" b="0" strike="noStrike" spc="-1">
            <a:latin typeface="Times New Roman"/>
          </a:endParaRPr>
        </a:p>
      </xdr:txBody>
    </xdr:sp>
    <xdr:clientData/>
  </xdr:twoCellAnchor>
  <xdr:twoCellAnchor>
    <xdr:from>
      <xdr:col>1</xdr:col>
      <xdr:colOff>85680</xdr:colOff>
      <xdr:row>6</xdr:row>
      <xdr:rowOff>47520</xdr:rowOff>
    </xdr:from>
    <xdr:to>
      <xdr:col>1</xdr:col>
      <xdr:colOff>2237760</xdr:colOff>
      <xdr:row>9</xdr:row>
      <xdr:rowOff>151920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478440" y="1190520"/>
          <a:ext cx="2152080" cy="67572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ea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ea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ea typeface="Arial"/>
            </a:rPr>
            <a:t>INFORMACIÓN ESTRATÉGICA</a:t>
          </a:r>
          <a:endParaRPr lang="es-CO" sz="700" b="0" strike="noStrike" spc="-1">
            <a:latin typeface="Times New Roman"/>
          </a:endParaRPr>
        </a:p>
      </xdr:txBody>
    </xdr:sp>
    <xdr:clientData/>
  </xdr:twoCellAnchor>
  <xdr:twoCellAnchor>
    <xdr:from>
      <xdr:col>1</xdr:col>
      <xdr:colOff>571680</xdr:colOff>
      <xdr:row>2</xdr:row>
      <xdr:rowOff>104760</xdr:rowOff>
    </xdr:from>
    <xdr:to>
      <xdr:col>1</xdr:col>
      <xdr:colOff>1790280</xdr:colOff>
      <xdr:row>6</xdr:row>
      <xdr:rowOff>142200</xdr:rowOff>
    </xdr:to>
    <xdr:pic>
      <xdr:nvPicPr>
        <xdr:cNvPr id="13" name="image1.jpg">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
        <a:stretch/>
      </xdr:blipFill>
      <xdr:spPr>
        <a:xfrm>
          <a:off x="964440" y="485640"/>
          <a:ext cx="1218600" cy="799560"/>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34" zoomScaleNormal="100" workbookViewId="0">
      <selection activeCell="C37" sqref="C37:M37"/>
    </sheetView>
  </sheetViews>
  <sheetFormatPr baseColWidth="10" defaultColWidth="14.42578125" defaultRowHeight="15"/>
  <cols>
    <col min="1" max="1" width="5.5703125" customWidth="1"/>
    <col min="2" max="2" width="33.8554687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51.85546875" customWidth="1"/>
    <col min="15" max="24" width="12.28515625" customWidth="1"/>
    <col min="25" max="26" width="8.710937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B2" s="54"/>
      <c r="C2" s="54"/>
      <c r="D2" s="54"/>
      <c r="E2" s="54"/>
      <c r="F2" s="54"/>
      <c r="G2" s="54"/>
      <c r="H2" s="54"/>
      <c r="I2" s="54"/>
      <c r="J2" s="54"/>
      <c r="K2" s="54"/>
      <c r="L2" s="54"/>
      <c r="M2" s="54"/>
      <c r="N2" s="1"/>
      <c r="O2" s="1"/>
      <c r="P2" s="1"/>
      <c r="Q2" s="1"/>
      <c r="R2" s="1"/>
      <c r="S2" s="1"/>
      <c r="T2" s="1"/>
      <c r="U2" s="1"/>
      <c r="V2" s="1"/>
      <c r="W2" s="1"/>
      <c r="X2" s="1"/>
      <c r="Y2" s="1"/>
      <c r="Z2" s="1"/>
    </row>
    <row r="3" spans="1:26">
      <c r="A3" s="1"/>
      <c r="B3" s="54"/>
      <c r="C3" s="54"/>
      <c r="D3" s="54"/>
      <c r="E3" s="54"/>
      <c r="F3" s="54"/>
      <c r="G3" s="54"/>
      <c r="H3" s="54"/>
      <c r="I3" s="54"/>
      <c r="J3" s="54"/>
      <c r="K3" s="54"/>
      <c r="L3" s="54"/>
      <c r="M3" s="54"/>
      <c r="N3" s="1"/>
      <c r="O3" s="1"/>
      <c r="P3" s="1"/>
      <c r="Q3" s="1"/>
      <c r="R3" s="1"/>
      <c r="S3" s="1"/>
      <c r="T3" s="1"/>
      <c r="U3" s="1"/>
      <c r="V3" s="1"/>
      <c r="W3" s="1"/>
      <c r="X3" s="1"/>
      <c r="Y3" s="1"/>
      <c r="Z3" s="1"/>
    </row>
    <row r="4" spans="1:26">
      <c r="A4" s="1"/>
      <c r="B4" s="54"/>
      <c r="C4" s="54"/>
      <c r="D4" s="54"/>
      <c r="E4" s="54"/>
      <c r="F4" s="54"/>
      <c r="G4" s="54"/>
      <c r="H4" s="54"/>
      <c r="I4" s="54"/>
      <c r="J4" s="54"/>
      <c r="K4" s="54"/>
      <c r="L4" s="54"/>
      <c r="M4" s="54"/>
      <c r="N4" s="1"/>
      <c r="O4" s="1"/>
      <c r="P4" s="1"/>
      <c r="Q4" s="1"/>
      <c r="R4" s="1"/>
      <c r="S4" s="1"/>
      <c r="T4" s="1"/>
      <c r="U4" s="1"/>
      <c r="V4" s="1"/>
      <c r="W4" s="1"/>
      <c r="X4" s="1"/>
      <c r="Y4" s="1"/>
      <c r="Z4" s="1"/>
    </row>
    <row r="5" spans="1:26">
      <c r="A5" s="1"/>
      <c r="B5" s="54"/>
      <c r="C5" s="54"/>
      <c r="D5" s="54"/>
      <c r="E5" s="54"/>
      <c r="F5" s="54"/>
      <c r="G5" s="54"/>
      <c r="H5" s="54"/>
      <c r="I5" s="54"/>
      <c r="J5" s="54"/>
      <c r="K5" s="54"/>
      <c r="L5" s="54"/>
      <c r="M5" s="54"/>
      <c r="N5" s="1"/>
      <c r="O5" s="1"/>
      <c r="P5" s="1"/>
      <c r="Q5" s="1"/>
      <c r="R5" s="1"/>
      <c r="S5" s="1"/>
      <c r="T5" s="1"/>
      <c r="U5" s="1"/>
      <c r="V5" s="1"/>
      <c r="W5" s="1"/>
      <c r="X5" s="1"/>
      <c r="Y5" s="1"/>
      <c r="Z5" s="1"/>
    </row>
    <row r="6" spans="1:26">
      <c r="A6" s="1"/>
      <c r="B6" s="54"/>
      <c r="C6" s="54"/>
      <c r="D6" s="54"/>
      <c r="E6" s="54"/>
      <c r="F6" s="54"/>
      <c r="G6" s="54"/>
      <c r="H6" s="54"/>
      <c r="I6" s="54"/>
      <c r="J6" s="54"/>
      <c r="K6" s="54"/>
      <c r="L6" s="54"/>
      <c r="M6" s="54"/>
      <c r="N6" s="1"/>
      <c r="O6" s="1"/>
      <c r="P6" s="1"/>
      <c r="Q6" s="1"/>
      <c r="R6" s="1"/>
      <c r="S6" s="1"/>
      <c r="T6" s="1"/>
      <c r="U6" s="1"/>
      <c r="V6" s="1"/>
      <c r="W6" s="1"/>
      <c r="X6" s="1"/>
      <c r="Y6" s="1"/>
      <c r="Z6" s="1"/>
    </row>
    <row r="7" spans="1:26">
      <c r="A7" s="1"/>
      <c r="B7" s="54"/>
      <c r="C7" s="54"/>
      <c r="D7" s="54"/>
      <c r="E7" s="54"/>
      <c r="F7" s="54"/>
      <c r="G7" s="54"/>
      <c r="H7" s="54"/>
      <c r="I7" s="54"/>
      <c r="J7" s="54"/>
      <c r="K7" s="54"/>
      <c r="L7" s="54"/>
      <c r="M7" s="54"/>
      <c r="N7" s="1"/>
      <c r="O7" s="1"/>
      <c r="P7" s="1"/>
      <c r="Q7" s="1"/>
      <c r="R7" s="1"/>
      <c r="S7" s="1"/>
      <c r="T7" s="1"/>
      <c r="U7" s="1"/>
      <c r="V7" s="1"/>
      <c r="W7" s="1"/>
      <c r="X7" s="1"/>
      <c r="Y7" s="1"/>
      <c r="Z7" s="1"/>
    </row>
    <row r="8" spans="1:26">
      <c r="A8" s="1"/>
      <c r="B8" s="54"/>
      <c r="C8" s="54"/>
      <c r="D8" s="54"/>
      <c r="E8" s="54"/>
      <c r="F8" s="54"/>
      <c r="G8" s="54"/>
      <c r="H8" s="54"/>
      <c r="I8" s="54"/>
      <c r="J8" s="54"/>
      <c r="K8" s="54"/>
      <c r="L8" s="54"/>
      <c r="M8" s="54"/>
      <c r="N8" s="1"/>
      <c r="O8" s="1"/>
      <c r="P8" s="1"/>
      <c r="Q8" s="1"/>
      <c r="R8" s="1"/>
      <c r="S8" s="1"/>
      <c r="T8" s="1"/>
      <c r="U8" s="1"/>
      <c r="V8" s="1"/>
      <c r="W8" s="1"/>
      <c r="X8" s="1"/>
      <c r="Y8" s="1"/>
      <c r="Z8" s="1"/>
    </row>
    <row r="9" spans="1:26">
      <c r="A9" s="1"/>
      <c r="B9" s="54"/>
      <c r="C9" s="54"/>
      <c r="D9" s="54"/>
      <c r="E9" s="54"/>
      <c r="F9" s="54"/>
      <c r="G9" s="54"/>
      <c r="H9" s="54"/>
      <c r="I9" s="54"/>
      <c r="J9" s="54"/>
      <c r="K9" s="54"/>
      <c r="L9" s="54"/>
      <c r="M9" s="54"/>
      <c r="N9" s="1"/>
      <c r="O9" s="1"/>
      <c r="P9" s="1"/>
      <c r="Q9" s="1"/>
      <c r="R9" s="1"/>
      <c r="S9" s="1"/>
      <c r="T9" s="1"/>
      <c r="U9" s="1"/>
      <c r="V9" s="1"/>
      <c r="W9" s="1"/>
      <c r="X9" s="1"/>
      <c r="Y9" s="1"/>
      <c r="Z9" s="1"/>
    </row>
    <row r="10" spans="1:26">
      <c r="A10" s="1"/>
      <c r="B10" s="54"/>
      <c r="C10" s="54"/>
      <c r="D10" s="54"/>
      <c r="E10" s="54"/>
      <c r="F10" s="54"/>
      <c r="G10" s="54"/>
      <c r="H10" s="54"/>
      <c r="I10" s="54"/>
      <c r="J10" s="54"/>
      <c r="K10" s="54"/>
      <c r="L10" s="54"/>
      <c r="M10" s="54"/>
      <c r="N10" s="1"/>
      <c r="O10" s="1"/>
      <c r="P10" s="1"/>
      <c r="Q10" s="1"/>
      <c r="R10" s="1"/>
      <c r="S10" s="1"/>
      <c r="T10" s="1"/>
      <c r="U10" s="1"/>
      <c r="V10" s="1"/>
      <c r="W10" s="1"/>
      <c r="X10" s="1"/>
      <c r="Y10" s="1"/>
      <c r="Z10" s="1"/>
    </row>
    <row r="11" spans="1:26" ht="12.75" customHeight="1">
      <c r="A11" s="1"/>
      <c r="B11" s="2"/>
      <c r="C11" s="3"/>
      <c r="D11" s="3"/>
      <c r="E11" s="3"/>
      <c r="F11" s="4"/>
      <c r="G11" s="3"/>
      <c r="H11" s="3"/>
      <c r="I11" s="3"/>
      <c r="J11" s="3"/>
      <c r="K11" s="3"/>
      <c r="L11" s="3"/>
      <c r="M11" s="5"/>
      <c r="N11" s="1"/>
      <c r="O11" s="1"/>
      <c r="P11" s="1"/>
      <c r="Q11" s="1"/>
      <c r="R11" s="1"/>
      <c r="S11" s="1"/>
      <c r="T11" s="1"/>
      <c r="U11" s="1"/>
      <c r="V11" s="1"/>
      <c r="W11" s="1"/>
      <c r="X11" s="1"/>
      <c r="Y11" s="1"/>
      <c r="Z11" s="1"/>
    </row>
    <row r="12" spans="1:26" ht="23.25" customHeight="1">
      <c r="A12" s="1"/>
      <c r="B12" s="55" t="s">
        <v>0</v>
      </c>
      <c r="C12" s="55"/>
      <c r="D12" s="55"/>
      <c r="E12" s="55"/>
      <c r="F12" s="55"/>
      <c r="G12" s="55"/>
      <c r="H12" s="55"/>
      <c r="I12" s="55"/>
      <c r="J12" s="55"/>
      <c r="K12" s="55"/>
      <c r="L12" s="55"/>
      <c r="M12" s="55"/>
      <c r="N12" s="1"/>
      <c r="O12" s="1"/>
      <c r="P12" s="1"/>
      <c r="Q12" s="1"/>
      <c r="R12" s="1"/>
      <c r="S12" s="1"/>
      <c r="T12" s="1"/>
      <c r="U12" s="1"/>
      <c r="V12" s="1"/>
      <c r="W12" s="1"/>
      <c r="X12" s="1"/>
      <c r="Y12" s="1"/>
      <c r="Z12" s="1"/>
    </row>
    <row r="13" spans="1:26" ht="15.75" customHeight="1">
      <c r="A13" s="1"/>
      <c r="B13" s="6"/>
      <c r="C13" s="7"/>
      <c r="D13" s="8"/>
      <c r="E13" s="8"/>
      <c r="F13" s="7"/>
      <c r="G13" s="7"/>
      <c r="H13" s="7"/>
      <c r="I13" s="8"/>
      <c r="J13" s="8"/>
      <c r="K13" s="7"/>
      <c r="L13" s="7"/>
      <c r="M13" s="9"/>
      <c r="N13" s="1"/>
      <c r="O13" s="1"/>
      <c r="P13" s="1"/>
      <c r="Q13" s="1"/>
      <c r="R13" s="1"/>
      <c r="S13" s="1"/>
      <c r="T13" s="1"/>
      <c r="U13" s="1"/>
      <c r="V13" s="1"/>
      <c r="W13" s="1"/>
      <c r="X13" s="1"/>
      <c r="Y13" s="1"/>
      <c r="Z13" s="1"/>
    </row>
    <row r="14" spans="1:26" ht="12.75" customHeight="1">
      <c r="A14" s="1"/>
      <c r="B14" s="56" t="s">
        <v>1</v>
      </c>
      <c r="C14" s="56"/>
      <c r="D14" s="10"/>
      <c r="E14" s="10"/>
      <c r="F14" s="57" t="s">
        <v>2</v>
      </c>
      <c r="G14" s="57"/>
      <c r="H14" s="57"/>
      <c r="I14" s="10"/>
      <c r="J14" s="10"/>
      <c r="K14" s="57" t="s">
        <v>3</v>
      </c>
      <c r="L14" s="57"/>
      <c r="M14" s="11"/>
      <c r="N14" s="1"/>
      <c r="O14" s="1"/>
      <c r="P14" s="1"/>
      <c r="Q14" s="1"/>
      <c r="R14" s="1"/>
      <c r="S14" s="1"/>
      <c r="T14" s="1"/>
      <c r="U14" s="1"/>
      <c r="V14" s="1"/>
      <c r="W14" s="1"/>
      <c r="X14" s="1"/>
      <c r="Y14" s="1"/>
      <c r="Z14" s="1"/>
    </row>
    <row r="15" spans="1:26" ht="12.75" customHeight="1">
      <c r="A15" s="1"/>
      <c r="B15" s="56"/>
      <c r="C15" s="56"/>
      <c r="D15" s="10"/>
      <c r="E15" s="10"/>
      <c r="F15" s="57"/>
      <c r="G15" s="57"/>
      <c r="H15" s="57"/>
      <c r="I15" s="10"/>
      <c r="J15" s="10"/>
      <c r="K15" s="57"/>
      <c r="L15" s="57"/>
      <c r="M15" s="11"/>
      <c r="N15" s="1"/>
      <c r="O15" s="1"/>
      <c r="P15" s="1"/>
      <c r="Q15" s="1"/>
      <c r="R15" s="1"/>
      <c r="S15" s="1"/>
      <c r="T15" s="1"/>
      <c r="U15" s="1"/>
      <c r="V15" s="1"/>
      <c r="W15" s="1"/>
      <c r="X15" s="1"/>
      <c r="Y15" s="1"/>
      <c r="Z15" s="1"/>
    </row>
    <row r="16" spans="1:26" ht="14.25" customHeight="1">
      <c r="A16" s="1"/>
      <c r="B16" s="12" t="s">
        <v>4</v>
      </c>
      <c r="C16" s="13"/>
      <c r="D16" s="1"/>
      <c r="E16" s="1"/>
      <c r="F16" s="14" t="s">
        <v>5</v>
      </c>
      <c r="G16" s="58"/>
      <c r="H16" s="58"/>
      <c r="I16" s="1"/>
      <c r="J16" s="10"/>
      <c r="K16" s="59" t="s">
        <v>6</v>
      </c>
      <c r="L16" s="59"/>
      <c r="M16" s="11"/>
      <c r="N16" s="1"/>
      <c r="O16" s="1"/>
      <c r="P16" s="1"/>
      <c r="Q16" s="1"/>
      <c r="R16" s="1"/>
      <c r="S16" s="1"/>
      <c r="T16" s="1"/>
      <c r="U16" s="1"/>
      <c r="V16" s="1"/>
      <c r="W16" s="1"/>
      <c r="X16" s="1"/>
      <c r="Y16" s="1"/>
      <c r="Z16" s="1"/>
    </row>
    <row r="17" spans="1:26">
      <c r="A17" s="1"/>
      <c r="B17" s="12" t="s">
        <v>7</v>
      </c>
      <c r="C17" s="13" t="s">
        <v>8</v>
      </c>
      <c r="D17" s="1"/>
      <c r="E17" s="1"/>
      <c r="F17" s="14" t="s">
        <v>9</v>
      </c>
      <c r="G17" s="60" t="s">
        <v>10</v>
      </c>
      <c r="H17" s="60"/>
      <c r="I17" s="1"/>
      <c r="J17" s="10"/>
      <c r="K17" s="59"/>
      <c r="L17" s="59"/>
      <c r="M17" s="11"/>
      <c r="N17" s="1"/>
      <c r="O17" s="1"/>
      <c r="P17" s="1"/>
      <c r="Q17" s="1"/>
      <c r="R17" s="1"/>
      <c r="S17" s="1"/>
      <c r="T17" s="1"/>
      <c r="U17" s="1"/>
      <c r="V17" s="1"/>
      <c r="W17" s="1"/>
      <c r="X17" s="1"/>
      <c r="Y17" s="1"/>
      <c r="Z17" s="1"/>
    </row>
    <row r="18" spans="1:26">
      <c r="A18" s="1"/>
      <c r="B18" s="12" t="s">
        <v>11</v>
      </c>
      <c r="C18" s="13"/>
      <c r="D18" s="1"/>
      <c r="E18" s="1"/>
      <c r="F18" s="14" t="s">
        <v>12</v>
      </c>
      <c r="G18" s="61"/>
      <c r="H18" s="61"/>
      <c r="I18" s="1"/>
      <c r="J18" s="10"/>
      <c r="K18" s="59"/>
      <c r="L18" s="59"/>
      <c r="M18" s="11"/>
      <c r="N18" s="1"/>
      <c r="O18" s="1"/>
      <c r="P18" s="1"/>
      <c r="Q18" s="1"/>
      <c r="R18" s="1"/>
      <c r="S18" s="1"/>
      <c r="T18" s="1"/>
      <c r="U18" s="1"/>
      <c r="V18" s="1"/>
      <c r="W18" s="1"/>
      <c r="X18" s="1"/>
      <c r="Y18" s="1"/>
      <c r="Z18" s="1"/>
    </row>
    <row r="19" spans="1:26">
      <c r="A19" s="1"/>
      <c r="B19" s="12" t="s">
        <v>13</v>
      </c>
      <c r="C19" s="13"/>
      <c r="D19" s="1"/>
      <c r="E19" s="1"/>
      <c r="F19" s="14" t="s">
        <v>14</v>
      </c>
      <c r="G19" s="58"/>
      <c r="H19" s="58"/>
      <c r="I19" s="10"/>
      <c r="J19" s="15"/>
      <c r="K19" s="15"/>
      <c r="L19" s="15"/>
      <c r="M19" s="11"/>
      <c r="N19" s="1"/>
      <c r="O19" s="1"/>
      <c r="P19" s="1"/>
      <c r="Q19" s="1"/>
      <c r="R19" s="1"/>
      <c r="S19" s="1"/>
      <c r="T19" s="1"/>
      <c r="U19" s="1"/>
      <c r="V19" s="1"/>
      <c r="W19" s="1"/>
      <c r="X19" s="1"/>
      <c r="Y19" s="1"/>
      <c r="Z19" s="1"/>
    </row>
    <row r="20" spans="1:26" ht="10.5" customHeight="1">
      <c r="A20" s="1"/>
      <c r="B20" s="16"/>
      <c r="C20" s="17"/>
      <c r="D20" s="10"/>
      <c r="E20" s="10"/>
      <c r="F20" s="10"/>
      <c r="G20" s="10"/>
      <c r="H20" s="10"/>
      <c r="I20" s="10"/>
      <c r="J20" s="15"/>
      <c r="K20" s="15"/>
      <c r="L20" s="15"/>
      <c r="M20" s="11"/>
      <c r="N20" s="1"/>
      <c r="O20" s="1"/>
      <c r="P20" s="1"/>
      <c r="Q20" s="1"/>
      <c r="R20" s="1"/>
      <c r="S20" s="1"/>
      <c r="T20" s="1"/>
      <c r="U20" s="1"/>
      <c r="V20" s="1"/>
      <c r="W20" s="1"/>
      <c r="X20" s="1"/>
      <c r="Y20" s="1"/>
      <c r="Z20" s="1"/>
    </row>
    <row r="21" spans="1:26" ht="17.25" customHeight="1">
      <c r="A21" s="1"/>
      <c r="B21" s="62" t="s">
        <v>15</v>
      </c>
      <c r="C21" s="62"/>
      <c r="D21" s="62"/>
      <c r="E21" s="62"/>
      <c r="F21" s="62"/>
      <c r="G21" s="62"/>
      <c r="H21" s="62"/>
      <c r="I21" s="62"/>
      <c r="J21" s="62"/>
      <c r="K21" s="62"/>
      <c r="L21" s="62"/>
      <c r="M21" s="62"/>
      <c r="N21" s="1"/>
      <c r="O21" s="1"/>
      <c r="P21" s="1"/>
      <c r="Q21" s="1"/>
      <c r="R21" s="1"/>
      <c r="S21" s="1"/>
      <c r="T21" s="1"/>
      <c r="U21" s="1"/>
      <c r="V21" s="1"/>
      <c r="W21" s="1"/>
      <c r="X21" s="1"/>
      <c r="Y21" s="1"/>
      <c r="Z21" s="1"/>
    </row>
    <row r="22" spans="1:26" ht="14.25" customHeight="1">
      <c r="A22" s="1"/>
      <c r="B22" s="62"/>
      <c r="C22" s="62"/>
      <c r="D22" s="62"/>
      <c r="E22" s="62"/>
      <c r="F22" s="62"/>
      <c r="G22" s="62"/>
      <c r="H22" s="62"/>
      <c r="I22" s="62"/>
      <c r="J22" s="62"/>
      <c r="K22" s="62"/>
      <c r="L22" s="62"/>
      <c r="M22" s="62"/>
      <c r="N22" s="1"/>
      <c r="O22" s="1"/>
      <c r="P22" s="1"/>
      <c r="Q22" s="1"/>
      <c r="R22" s="1"/>
      <c r="S22" s="1"/>
      <c r="T22" s="1"/>
      <c r="U22" s="1"/>
      <c r="V22" s="1"/>
      <c r="W22" s="1"/>
      <c r="X22" s="1"/>
      <c r="Y22" s="1"/>
      <c r="Z22" s="1"/>
    </row>
    <row r="23" spans="1:26" ht="21" customHeight="1">
      <c r="A23" s="1"/>
      <c r="B23" s="63" t="s">
        <v>16</v>
      </c>
      <c r="C23" s="64" t="s">
        <v>17</v>
      </c>
      <c r="D23" s="64"/>
      <c r="E23" s="64"/>
      <c r="F23" s="64"/>
      <c r="G23" s="65" t="s">
        <v>18</v>
      </c>
      <c r="H23" s="65"/>
      <c r="I23" s="65"/>
      <c r="J23" s="65"/>
      <c r="K23" s="65"/>
      <c r="L23" s="65"/>
      <c r="M23" s="65"/>
      <c r="N23" s="1"/>
      <c r="O23" s="1"/>
      <c r="P23" s="1"/>
      <c r="Q23" s="1"/>
      <c r="R23" s="1"/>
      <c r="S23" s="1"/>
      <c r="T23" s="1"/>
      <c r="U23" s="1"/>
      <c r="V23" s="1"/>
      <c r="W23" s="1"/>
      <c r="X23" s="1"/>
      <c r="Y23" s="1"/>
      <c r="Z23" s="1"/>
    </row>
    <row r="24" spans="1:26" ht="19.5" customHeight="1">
      <c r="A24" s="1"/>
      <c r="B24" s="63"/>
      <c r="C24" s="64" t="s">
        <v>19</v>
      </c>
      <c r="D24" s="64"/>
      <c r="E24" s="64"/>
      <c r="F24" s="64"/>
      <c r="G24" s="65" t="s">
        <v>20</v>
      </c>
      <c r="H24" s="65"/>
      <c r="I24" s="65"/>
      <c r="J24" s="65"/>
      <c r="K24" s="65"/>
      <c r="L24" s="65"/>
      <c r="M24" s="65"/>
      <c r="N24" s="1"/>
      <c r="O24" s="1"/>
      <c r="P24" s="1"/>
      <c r="Q24" s="1"/>
      <c r="R24" s="1"/>
      <c r="S24" s="1"/>
      <c r="T24" s="1"/>
      <c r="U24" s="1"/>
      <c r="V24" s="1"/>
      <c r="W24" s="1"/>
      <c r="X24" s="1"/>
      <c r="Y24" s="1"/>
      <c r="Z24" s="1"/>
    </row>
    <row r="25" spans="1:26" ht="19.5" customHeight="1">
      <c r="A25" s="1"/>
      <c r="B25" s="63"/>
      <c r="C25" s="64" t="s">
        <v>21</v>
      </c>
      <c r="D25" s="64"/>
      <c r="E25" s="64"/>
      <c r="F25" s="64"/>
      <c r="G25" s="65" t="s">
        <v>22</v>
      </c>
      <c r="H25" s="65"/>
      <c r="I25" s="65"/>
      <c r="J25" s="65"/>
      <c r="K25" s="65"/>
      <c r="L25" s="65"/>
      <c r="M25" s="65"/>
      <c r="N25" s="1"/>
      <c r="O25" s="1"/>
      <c r="P25" s="1"/>
      <c r="Q25" s="1"/>
      <c r="R25" s="1"/>
      <c r="S25" s="1"/>
      <c r="T25" s="1"/>
      <c r="U25" s="1"/>
      <c r="V25" s="1"/>
      <c r="W25" s="1"/>
      <c r="X25" s="1"/>
      <c r="Y25" s="1"/>
      <c r="Z25" s="1"/>
    </row>
    <row r="26" spans="1:26" ht="19.5" customHeight="1">
      <c r="A26" s="1"/>
      <c r="B26" s="63"/>
      <c r="C26" s="64" t="s">
        <v>23</v>
      </c>
      <c r="D26" s="64"/>
      <c r="E26" s="64"/>
      <c r="F26" s="64"/>
      <c r="G26" s="65" t="s">
        <v>24</v>
      </c>
      <c r="H26" s="65"/>
      <c r="I26" s="65"/>
      <c r="J26" s="65"/>
      <c r="K26" s="65"/>
      <c r="L26" s="65"/>
      <c r="M26" s="65"/>
      <c r="N26" s="1"/>
      <c r="O26" s="1"/>
      <c r="P26" s="1"/>
      <c r="Q26" s="1"/>
      <c r="R26" s="1"/>
      <c r="S26" s="1"/>
      <c r="T26" s="1"/>
      <c r="U26" s="1"/>
      <c r="V26" s="1"/>
      <c r="W26" s="1"/>
      <c r="X26" s="1"/>
      <c r="Y26" s="1"/>
      <c r="Z26" s="1"/>
    </row>
    <row r="27" spans="1:26" ht="23.25" customHeight="1">
      <c r="A27" s="1"/>
      <c r="B27" s="66" t="s">
        <v>25</v>
      </c>
      <c r="C27" s="64" t="s">
        <v>26</v>
      </c>
      <c r="D27" s="64"/>
      <c r="E27" s="64"/>
      <c r="F27" s="64"/>
      <c r="G27" s="65" t="s">
        <v>27</v>
      </c>
      <c r="H27" s="65"/>
      <c r="I27" s="65"/>
      <c r="J27" s="65"/>
      <c r="K27" s="65"/>
      <c r="L27" s="65"/>
      <c r="M27" s="65"/>
      <c r="N27" s="1"/>
      <c r="O27" s="1"/>
      <c r="P27" s="1"/>
      <c r="Q27" s="1"/>
      <c r="R27" s="1"/>
      <c r="S27" s="1"/>
      <c r="T27" s="1"/>
      <c r="U27" s="1"/>
      <c r="V27" s="1"/>
      <c r="W27" s="1"/>
      <c r="X27" s="1"/>
      <c r="Y27" s="1"/>
      <c r="Z27" s="1"/>
    </row>
    <row r="28" spans="1:26" ht="23.25" customHeight="1">
      <c r="A28" s="1"/>
      <c r="B28" s="66"/>
      <c r="C28" s="64" t="s">
        <v>28</v>
      </c>
      <c r="D28" s="64"/>
      <c r="E28" s="64"/>
      <c r="F28" s="64"/>
      <c r="G28" s="65" t="s">
        <v>29</v>
      </c>
      <c r="H28" s="65"/>
      <c r="I28" s="65"/>
      <c r="J28" s="65"/>
      <c r="K28" s="65"/>
      <c r="L28" s="65"/>
      <c r="M28" s="65"/>
      <c r="N28" s="1"/>
      <c r="O28" s="1"/>
      <c r="P28" s="1"/>
      <c r="Q28" s="1"/>
      <c r="R28" s="1"/>
      <c r="S28" s="1"/>
      <c r="T28" s="1"/>
      <c r="U28" s="1"/>
      <c r="V28" s="1"/>
      <c r="W28" s="1"/>
      <c r="X28" s="1"/>
      <c r="Y28" s="1"/>
      <c r="Z28" s="1"/>
    </row>
    <row r="29" spans="1:26" ht="23.25" customHeight="1">
      <c r="A29" s="1"/>
      <c r="B29" s="66"/>
      <c r="C29" s="64" t="s">
        <v>30</v>
      </c>
      <c r="D29" s="64"/>
      <c r="E29" s="64"/>
      <c r="F29" s="64"/>
      <c r="G29" s="65" t="s">
        <v>31</v>
      </c>
      <c r="H29" s="65"/>
      <c r="I29" s="65"/>
      <c r="J29" s="65"/>
      <c r="K29" s="65"/>
      <c r="L29" s="65"/>
      <c r="M29" s="65"/>
      <c r="N29" s="1"/>
      <c r="O29" s="1"/>
      <c r="P29" s="1"/>
      <c r="Q29" s="1"/>
      <c r="R29" s="1"/>
      <c r="S29" s="1"/>
      <c r="T29" s="1"/>
      <c r="U29" s="1"/>
      <c r="V29" s="1"/>
      <c r="W29" s="1"/>
      <c r="X29" s="1"/>
      <c r="Y29" s="1"/>
      <c r="Z29" s="1"/>
    </row>
    <row r="30" spans="1:26" ht="30" customHeight="1">
      <c r="A30" s="1"/>
      <c r="B30" s="66"/>
      <c r="C30" s="64" t="s">
        <v>32</v>
      </c>
      <c r="D30" s="64"/>
      <c r="E30" s="64"/>
      <c r="F30" s="64"/>
      <c r="G30" s="67" t="s">
        <v>33</v>
      </c>
      <c r="H30" s="67"/>
      <c r="I30" s="67"/>
      <c r="J30" s="67"/>
      <c r="K30" s="67"/>
      <c r="L30" s="67"/>
      <c r="M30" s="67"/>
      <c r="N30" s="1"/>
      <c r="O30" s="1"/>
      <c r="P30" s="1"/>
      <c r="Q30" s="1"/>
      <c r="R30" s="1"/>
      <c r="S30" s="1"/>
      <c r="T30" s="1"/>
      <c r="U30" s="1"/>
      <c r="V30" s="1"/>
      <c r="W30" s="1"/>
      <c r="X30" s="1"/>
      <c r="Y30" s="1"/>
      <c r="Z30" s="1"/>
    </row>
    <row r="31" spans="1:26" ht="25.5" customHeight="1">
      <c r="A31" s="1"/>
      <c r="B31" s="68" t="s">
        <v>34</v>
      </c>
      <c r="C31" s="64" t="s">
        <v>35</v>
      </c>
      <c r="D31" s="64"/>
      <c r="E31" s="64"/>
      <c r="F31" s="64"/>
      <c r="G31" s="65" t="s">
        <v>36</v>
      </c>
      <c r="H31" s="65"/>
      <c r="I31" s="65"/>
      <c r="J31" s="65"/>
      <c r="K31" s="65"/>
      <c r="L31" s="65"/>
      <c r="M31" s="65"/>
      <c r="N31" s="1"/>
      <c r="O31" s="1"/>
      <c r="P31" s="1"/>
      <c r="Q31" s="1"/>
      <c r="R31" s="1"/>
      <c r="S31" s="1"/>
      <c r="T31" s="1"/>
      <c r="U31" s="1"/>
      <c r="V31" s="1"/>
      <c r="W31" s="1"/>
      <c r="X31" s="1"/>
      <c r="Y31" s="1"/>
      <c r="Z31" s="1"/>
    </row>
    <row r="32" spans="1:26" ht="21" customHeight="1">
      <c r="A32" s="1"/>
      <c r="B32" s="68"/>
      <c r="C32" s="64" t="s">
        <v>37</v>
      </c>
      <c r="D32" s="64"/>
      <c r="E32" s="64"/>
      <c r="F32" s="64"/>
      <c r="G32" s="65" t="s">
        <v>36</v>
      </c>
      <c r="H32" s="65"/>
      <c r="I32" s="65"/>
      <c r="J32" s="65"/>
      <c r="K32" s="65"/>
      <c r="L32" s="65"/>
      <c r="M32" s="65"/>
      <c r="N32" s="1"/>
      <c r="O32" s="1"/>
      <c r="P32" s="1"/>
      <c r="Q32" s="1"/>
      <c r="R32" s="1"/>
      <c r="S32" s="1"/>
      <c r="T32" s="1"/>
      <c r="U32" s="1"/>
      <c r="V32" s="1"/>
      <c r="W32" s="1"/>
      <c r="X32" s="1"/>
      <c r="Y32" s="1"/>
      <c r="Z32" s="1"/>
    </row>
    <row r="33" spans="1:26" ht="33" customHeight="1">
      <c r="A33" s="1"/>
      <c r="B33" s="68"/>
      <c r="C33" s="69" t="s">
        <v>38</v>
      </c>
      <c r="D33" s="69"/>
      <c r="E33" s="69"/>
      <c r="F33" s="69"/>
      <c r="G33" s="65" t="s">
        <v>36</v>
      </c>
      <c r="H33" s="65"/>
      <c r="I33" s="65"/>
      <c r="J33" s="65"/>
      <c r="K33" s="65"/>
      <c r="L33" s="65"/>
      <c r="M33" s="65"/>
      <c r="N33" s="1"/>
      <c r="O33" s="1"/>
      <c r="P33" s="1"/>
      <c r="Q33" s="1"/>
      <c r="R33" s="1"/>
      <c r="S33" s="1"/>
      <c r="T33" s="1"/>
      <c r="U33" s="1"/>
      <c r="V33" s="1"/>
      <c r="W33" s="1"/>
      <c r="X33" s="1"/>
      <c r="Y33" s="1"/>
      <c r="Z33" s="1"/>
    </row>
    <row r="34" spans="1:26" ht="28.5" customHeight="1">
      <c r="A34" s="1"/>
      <c r="B34" s="19" t="s">
        <v>39</v>
      </c>
      <c r="C34" s="69" t="s">
        <v>17</v>
      </c>
      <c r="D34" s="69"/>
      <c r="E34" s="69"/>
      <c r="F34" s="69"/>
      <c r="G34" s="65" t="s">
        <v>36</v>
      </c>
      <c r="H34" s="65"/>
      <c r="I34" s="65"/>
      <c r="J34" s="65"/>
      <c r="K34" s="65"/>
      <c r="L34" s="65"/>
      <c r="M34" s="65"/>
      <c r="N34" s="1"/>
      <c r="O34" s="1"/>
      <c r="P34" s="1"/>
      <c r="Q34" s="1"/>
      <c r="R34" s="1"/>
      <c r="S34" s="1"/>
      <c r="T34" s="1"/>
      <c r="U34" s="1"/>
      <c r="V34" s="1"/>
      <c r="W34" s="1"/>
      <c r="X34" s="1"/>
      <c r="Y34" s="1"/>
      <c r="Z34" s="1"/>
    </row>
    <row r="35" spans="1:26" ht="28.5" customHeight="1">
      <c r="A35" s="20"/>
      <c r="B35" s="70" t="s">
        <v>40</v>
      </c>
      <c r="C35" s="70"/>
      <c r="D35" s="70"/>
      <c r="E35" s="70"/>
      <c r="F35" s="70"/>
      <c r="G35" s="70"/>
      <c r="H35" s="70"/>
      <c r="I35" s="70"/>
      <c r="J35" s="70"/>
      <c r="K35" s="70"/>
      <c r="L35" s="70"/>
      <c r="M35" s="70"/>
      <c r="N35" s="20"/>
      <c r="O35" s="20"/>
      <c r="P35" s="20"/>
      <c r="Q35" s="20"/>
      <c r="R35" s="20"/>
      <c r="S35" s="20"/>
      <c r="T35" s="20"/>
      <c r="U35" s="20"/>
      <c r="V35" s="20"/>
      <c r="W35" s="20"/>
      <c r="X35" s="20"/>
      <c r="Y35" s="20"/>
      <c r="Z35" s="20"/>
    </row>
    <row r="36" spans="1:26" ht="24.75" customHeight="1">
      <c r="A36" s="20"/>
      <c r="B36" s="21" t="s">
        <v>41</v>
      </c>
      <c r="C36" s="71" t="s">
        <v>42</v>
      </c>
      <c r="D36" s="71"/>
      <c r="E36" s="71"/>
      <c r="F36" s="71"/>
      <c r="G36" s="71"/>
      <c r="H36" s="71"/>
      <c r="I36" s="71"/>
      <c r="J36" s="71"/>
      <c r="K36" s="71"/>
      <c r="L36" s="71"/>
      <c r="M36" s="71"/>
      <c r="N36" s="20"/>
      <c r="O36" s="20"/>
      <c r="P36" s="20"/>
      <c r="Q36" s="20"/>
      <c r="R36" s="20"/>
      <c r="S36" s="20"/>
      <c r="T36" s="20"/>
      <c r="U36" s="20"/>
      <c r="V36" s="20"/>
      <c r="W36" s="20"/>
      <c r="X36" s="20"/>
      <c r="Y36" s="20"/>
      <c r="Z36" s="20"/>
    </row>
    <row r="37" spans="1:26" ht="29.25" customHeight="1">
      <c r="A37" s="1"/>
      <c r="B37" s="22" t="s">
        <v>43</v>
      </c>
      <c r="C37" s="67" t="s">
        <v>44</v>
      </c>
      <c r="D37" s="67"/>
      <c r="E37" s="67"/>
      <c r="F37" s="67"/>
      <c r="G37" s="67"/>
      <c r="H37" s="67"/>
      <c r="I37" s="67"/>
      <c r="J37" s="67"/>
      <c r="K37" s="67"/>
      <c r="L37" s="67"/>
      <c r="M37" s="67"/>
      <c r="N37" s="1"/>
      <c r="O37" s="1"/>
      <c r="P37" s="1"/>
      <c r="Q37" s="1"/>
      <c r="R37" s="1"/>
      <c r="S37" s="1"/>
      <c r="T37" s="1"/>
      <c r="U37" s="1"/>
      <c r="V37" s="1"/>
      <c r="W37" s="1"/>
      <c r="X37" s="1"/>
      <c r="Y37" s="1"/>
      <c r="Z37" s="1"/>
    </row>
    <row r="38" spans="1:26" ht="21.75" customHeight="1">
      <c r="A38" s="1"/>
      <c r="B38" s="22" t="s">
        <v>45</v>
      </c>
      <c r="C38" s="67" t="s">
        <v>46</v>
      </c>
      <c r="D38" s="67"/>
      <c r="E38" s="67"/>
      <c r="F38" s="67"/>
      <c r="G38" s="67"/>
      <c r="H38" s="67"/>
      <c r="I38" s="67"/>
      <c r="J38" s="67"/>
      <c r="K38" s="67"/>
      <c r="L38" s="67"/>
      <c r="M38" s="67"/>
      <c r="N38" s="1"/>
      <c r="O38" s="1"/>
      <c r="P38" s="1"/>
      <c r="Q38" s="1"/>
      <c r="R38" s="1"/>
      <c r="S38" s="1"/>
      <c r="T38" s="1"/>
      <c r="U38" s="1"/>
      <c r="V38" s="1"/>
      <c r="W38" s="1"/>
      <c r="X38" s="1"/>
      <c r="Y38" s="1"/>
      <c r="Z38" s="1"/>
    </row>
    <row r="39" spans="1:26" ht="84.75" customHeight="1">
      <c r="A39" s="1"/>
      <c r="B39" s="22" t="s">
        <v>47</v>
      </c>
      <c r="C39" s="67" t="s">
        <v>48</v>
      </c>
      <c r="D39" s="67"/>
      <c r="E39" s="67"/>
      <c r="F39" s="67"/>
      <c r="G39" s="67"/>
      <c r="H39" s="67"/>
      <c r="I39" s="67"/>
      <c r="J39" s="67"/>
      <c r="K39" s="67"/>
      <c r="L39" s="67"/>
      <c r="M39" s="67"/>
      <c r="N39" s="1"/>
      <c r="O39" s="1"/>
      <c r="P39" s="1"/>
      <c r="Q39" s="1"/>
      <c r="R39" s="1"/>
      <c r="S39" s="1"/>
      <c r="T39" s="1"/>
      <c r="U39" s="1"/>
      <c r="V39" s="1"/>
      <c r="W39" s="1"/>
      <c r="X39" s="1"/>
      <c r="Y39" s="1"/>
      <c r="Z39" s="1"/>
    </row>
    <row r="40" spans="1:26" ht="66.75" customHeight="1">
      <c r="A40" s="1"/>
      <c r="B40" s="18" t="s">
        <v>49</v>
      </c>
      <c r="C40" s="72" t="s">
        <v>50</v>
      </c>
      <c r="D40" s="72"/>
      <c r="E40" s="72"/>
      <c r="F40" s="72"/>
      <c r="G40" s="72"/>
      <c r="H40" s="72"/>
      <c r="I40" s="72"/>
      <c r="J40" s="72"/>
      <c r="K40" s="72"/>
      <c r="L40" s="72"/>
      <c r="M40" s="72"/>
      <c r="N40" s="23"/>
      <c r="O40" s="23"/>
      <c r="P40" s="23"/>
      <c r="Q40" s="23"/>
      <c r="R40" s="23"/>
      <c r="S40" s="23"/>
      <c r="T40" s="23"/>
      <c r="U40" s="23"/>
      <c r="V40" s="23"/>
      <c r="W40" s="23"/>
      <c r="X40" s="23"/>
      <c r="Y40" s="1"/>
      <c r="Z40" s="1"/>
    </row>
    <row r="41" spans="1:26" ht="36.75" customHeight="1">
      <c r="A41" s="1"/>
      <c r="B41" s="18" t="s">
        <v>51</v>
      </c>
      <c r="C41" s="72" t="s">
        <v>52</v>
      </c>
      <c r="D41" s="72"/>
      <c r="E41" s="72"/>
      <c r="F41" s="72"/>
      <c r="G41" s="72"/>
      <c r="H41" s="72"/>
      <c r="I41" s="72"/>
      <c r="J41" s="72"/>
      <c r="K41" s="72"/>
      <c r="L41" s="72"/>
      <c r="M41" s="72"/>
      <c r="N41" s="1"/>
      <c r="O41" s="1"/>
      <c r="P41" s="1"/>
      <c r="Q41" s="1"/>
      <c r="R41" s="1"/>
      <c r="S41" s="1"/>
      <c r="T41" s="1"/>
      <c r="U41" s="1"/>
      <c r="V41" s="1"/>
      <c r="W41" s="1"/>
      <c r="X41" s="1"/>
      <c r="Y41" s="1"/>
      <c r="Z41" s="1"/>
    </row>
    <row r="42" spans="1:26" ht="56.25" customHeight="1">
      <c r="A42" s="1"/>
      <c r="B42" s="18" t="s">
        <v>53</v>
      </c>
      <c r="C42" s="72" t="s">
        <v>54</v>
      </c>
      <c r="D42" s="72"/>
      <c r="E42" s="72"/>
      <c r="F42" s="72"/>
      <c r="G42" s="72"/>
      <c r="H42" s="72"/>
      <c r="I42" s="72"/>
      <c r="J42" s="72"/>
      <c r="K42" s="72"/>
      <c r="L42" s="72"/>
      <c r="M42" s="72"/>
      <c r="N42" s="23"/>
      <c r="O42" s="23"/>
      <c r="P42" s="23"/>
      <c r="Q42" s="23"/>
      <c r="R42" s="23"/>
      <c r="S42" s="23"/>
      <c r="T42" s="23"/>
      <c r="U42" s="23"/>
      <c r="V42" s="23"/>
      <c r="W42" s="23"/>
      <c r="X42" s="23"/>
      <c r="Y42" s="1"/>
      <c r="Z42" s="1"/>
    </row>
    <row r="43" spans="1:26" ht="26.25" customHeight="1">
      <c r="A43" s="1"/>
      <c r="B43" s="24" t="s">
        <v>55</v>
      </c>
      <c r="C43" s="72" t="s">
        <v>56</v>
      </c>
      <c r="D43" s="72"/>
      <c r="E43" s="72"/>
      <c r="F43" s="72"/>
      <c r="G43" s="72"/>
      <c r="H43" s="72"/>
      <c r="I43" s="72"/>
      <c r="J43" s="72"/>
      <c r="K43" s="72"/>
      <c r="L43" s="72"/>
      <c r="M43" s="72"/>
      <c r="N43" s="1"/>
      <c r="O43" s="1"/>
      <c r="P43" s="1"/>
      <c r="Q43" s="1"/>
      <c r="R43" s="1"/>
      <c r="S43" s="1"/>
      <c r="T43" s="1"/>
      <c r="U43" s="1"/>
      <c r="V43" s="1"/>
      <c r="W43" s="1"/>
      <c r="X43" s="1"/>
      <c r="Y43" s="1"/>
      <c r="Z43" s="1"/>
    </row>
    <row r="44" spans="1:26" ht="26.25" customHeight="1">
      <c r="A44" s="1"/>
      <c r="B44" s="24" t="s">
        <v>57</v>
      </c>
      <c r="C44" s="72" t="s">
        <v>58</v>
      </c>
      <c r="D44" s="72"/>
      <c r="E44" s="72"/>
      <c r="F44" s="72"/>
      <c r="G44" s="72"/>
      <c r="H44" s="72"/>
      <c r="I44" s="72"/>
      <c r="J44" s="72"/>
      <c r="K44" s="72"/>
      <c r="L44" s="72"/>
      <c r="M44" s="72"/>
      <c r="N44" s="1"/>
      <c r="O44" s="1"/>
      <c r="P44" s="1"/>
      <c r="Q44" s="1"/>
      <c r="R44" s="1"/>
      <c r="S44" s="1"/>
      <c r="T44" s="1"/>
      <c r="U44" s="1"/>
      <c r="V44" s="1"/>
      <c r="W44" s="1"/>
      <c r="X44" s="1"/>
      <c r="Y44" s="1"/>
      <c r="Z44" s="1"/>
    </row>
    <row r="45" spans="1:26" ht="23.25" customHeight="1">
      <c r="A45" s="1"/>
      <c r="B45" s="73" t="s">
        <v>59</v>
      </c>
      <c r="C45" s="72" t="s">
        <v>60</v>
      </c>
      <c r="D45" s="72"/>
      <c r="E45" s="72"/>
      <c r="F45" s="72"/>
      <c r="G45" s="72"/>
      <c r="H45" s="72"/>
      <c r="I45" s="72"/>
      <c r="J45" s="72"/>
      <c r="K45" s="72"/>
      <c r="L45" s="72"/>
      <c r="M45" s="72"/>
      <c r="N45" s="1"/>
      <c r="O45" s="1"/>
      <c r="P45" s="1"/>
      <c r="Q45" s="1"/>
      <c r="R45" s="1"/>
      <c r="S45" s="1"/>
      <c r="T45" s="1"/>
      <c r="U45" s="1"/>
      <c r="V45" s="1"/>
      <c r="W45" s="1"/>
      <c r="X45" s="1"/>
      <c r="Y45" s="1"/>
      <c r="Z45" s="1"/>
    </row>
    <row r="46" spans="1:26" ht="23.25" customHeight="1">
      <c r="A46" s="1"/>
      <c r="B46" s="73"/>
      <c r="C46" s="72" t="s">
        <v>61</v>
      </c>
      <c r="D46" s="72"/>
      <c r="E46" s="72"/>
      <c r="F46" s="72"/>
      <c r="G46" s="72"/>
      <c r="H46" s="72"/>
      <c r="I46" s="72"/>
      <c r="J46" s="72"/>
      <c r="K46" s="72"/>
      <c r="L46" s="72"/>
      <c r="M46" s="72"/>
      <c r="N46" s="1"/>
      <c r="O46" s="1"/>
      <c r="P46" s="1"/>
      <c r="Q46" s="1"/>
      <c r="R46" s="1"/>
      <c r="S46" s="1"/>
      <c r="T46" s="1"/>
      <c r="U46" s="1"/>
      <c r="V46" s="1"/>
      <c r="W46" s="1"/>
      <c r="X46" s="1"/>
      <c r="Y46" s="1"/>
      <c r="Z46" s="1"/>
    </row>
    <row r="47" spans="1:26" ht="24.75" customHeight="1">
      <c r="A47" s="1"/>
      <c r="B47" s="24" t="s">
        <v>62</v>
      </c>
      <c r="C47" s="67" t="s">
        <v>36</v>
      </c>
      <c r="D47" s="67"/>
      <c r="E47" s="67"/>
      <c r="F47" s="67"/>
      <c r="G47" s="67"/>
      <c r="H47" s="67"/>
      <c r="I47" s="67"/>
      <c r="J47" s="67"/>
      <c r="K47" s="67"/>
      <c r="L47" s="67"/>
      <c r="M47" s="67"/>
      <c r="N47" s="1"/>
      <c r="O47" s="1"/>
      <c r="P47" s="1"/>
      <c r="Q47" s="1"/>
      <c r="R47" s="1"/>
      <c r="S47" s="1"/>
      <c r="T47" s="1"/>
      <c r="U47" s="1"/>
      <c r="V47" s="1"/>
      <c r="W47" s="1"/>
      <c r="X47" s="1"/>
      <c r="Y47" s="1"/>
      <c r="Z47" s="1"/>
    </row>
    <row r="48" spans="1:26" ht="18.75" customHeight="1">
      <c r="A48" s="1"/>
      <c r="B48" s="24" t="s">
        <v>63</v>
      </c>
      <c r="C48" s="67" t="s">
        <v>36</v>
      </c>
      <c r="D48" s="67"/>
      <c r="E48" s="67"/>
      <c r="F48" s="67"/>
      <c r="G48" s="67"/>
      <c r="H48" s="67"/>
      <c r="I48" s="67"/>
      <c r="J48" s="67"/>
      <c r="K48" s="67"/>
      <c r="L48" s="67"/>
      <c r="M48" s="67"/>
      <c r="N48" s="1"/>
      <c r="O48" s="1"/>
      <c r="P48" s="1"/>
      <c r="Q48" s="1"/>
      <c r="R48" s="1"/>
      <c r="S48" s="1"/>
      <c r="T48" s="1"/>
      <c r="U48" s="1"/>
      <c r="V48" s="1"/>
      <c r="W48" s="1"/>
      <c r="X48" s="1"/>
      <c r="Y48" s="1"/>
      <c r="Z48" s="1"/>
    </row>
    <row r="49" spans="1:26" ht="16.5" customHeight="1">
      <c r="A49" s="1"/>
      <c r="B49" s="24" t="s">
        <v>64</v>
      </c>
      <c r="C49" s="72" t="s">
        <v>65</v>
      </c>
      <c r="D49" s="72"/>
      <c r="E49" s="72"/>
      <c r="F49" s="72"/>
      <c r="G49" s="72"/>
      <c r="H49" s="72"/>
      <c r="I49" s="72"/>
      <c r="J49" s="72"/>
      <c r="K49" s="72"/>
      <c r="L49" s="72"/>
      <c r="M49" s="72"/>
      <c r="N49" s="1"/>
      <c r="O49" s="1"/>
      <c r="P49" s="1"/>
      <c r="Q49" s="1"/>
      <c r="R49" s="1"/>
      <c r="S49" s="1"/>
      <c r="T49" s="1"/>
      <c r="U49" s="1"/>
      <c r="V49" s="1"/>
      <c r="W49" s="1"/>
      <c r="X49" s="1"/>
      <c r="Y49" s="1"/>
      <c r="Z49" s="1"/>
    </row>
    <row r="50" spans="1:26" ht="29.25" customHeight="1">
      <c r="A50" s="1"/>
      <c r="B50" s="24" t="s">
        <v>66</v>
      </c>
      <c r="C50" s="74" t="s">
        <v>67</v>
      </c>
      <c r="D50" s="74"/>
      <c r="E50" s="74"/>
      <c r="F50" s="74"/>
      <c r="G50" s="74"/>
      <c r="H50" s="74"/>
      <c r="I50" s="74"/>
      <c r="J50" s="74"/>
      <c r="K50" s="74"/>
      <c r="L50" s="74"/>
      <c r="M50" s="74"/>
      <c r="N50" s="1"/>
      <c r="O50" s="1"/>
      <c r="P50" s="1"/>
      <c r="Q50" s="1"/>
      <c r="R50" s="1"/>
      <c r="S50" s="1"/>
      <c r="T50" s="1"/>
      <c r="U50" s="1"/>
      <c r="V50" s="1"/>
      <c r="W50" s="1"/>
      <c r="X50" s="1"/>
      <c r="Y50" s="1"/>
      <c r="Z50" s="1"/>
    </row>
    <row r="51" spans="1:26" ht="24" customHeight="1">
      <c r="A51" s="1"/>
      <c r="B51" s="24" t="s">
        <v>68</v>
      </c>
      <c r="C51" s="72" t="s">
        <v>69</v>
      </c>
      <c r="D51" s="72"/>
      <c r="E51" s="72"/>
      <c r="F51" s="72"/>
      <c r="G51" s="72"/>
      <c r="H51" s="72"/>
      <c r="I51" s="72"/>
      <c r="J51" s="72"/>
      <c r="K51" s="72"/>
      <c r="L51" s="72"/>
      <c r="M51" s="72"/>
      <c r="N51" s="1"/>
      <c r="O51" s="1"/>
      <c r="P51" s="1"/>
      <c r="Q51" s="1"/>
      <c r="R51" s="1"/>
      <c r="S51" s="1"/>
      <c r="T51" s="1"/>
      <c r="U51" s="1"/>
      <c r="V51" s="1"/>
      <c r="W51" s="1"/>
      <c r="X51" s="1"/>
      <c r="Y51" s="1"/>
      <c r="Z51" s="1"/>
    </row>
    <row r="52" spans="1:26" ht="27" customHeight="1">
      <c r="A52" s="1"/>
      <c r="B52" s="24" t="s">
        <v>70</v>
      </c>
      <c r="C52" s="72" t="s">
        <v>71</v>
      </c>
      <c r="D52" s="72"/>
      <c r="E52" s="72"/>
      <c r="F52" s="72"/>
      <c r="G52" s="72"/>
      <c r="H52" s="72"/>
      <c r="I52" s="72"/>
      <c r="J52" s="72"/>
      <c r="K52" s="72"/>
      <c r="L52" s="72"/>
      <c r="M52" s="72"/>
      <c r="N52" s="1"/>
      <c r="O52" s="1"/>
      <c r="P52" s="1"/>
      <c r="Q52" s="1"/>
      <c r="R52" s="1"/>
      <c r="S52" s="1"/>
      <c r="T52" s="1"/>
      <c r="U52" s="1"/>
      <c r="V52" s="1"/>
      <c r="W52" s="1"/>
      <c r="X52" s="1"/>
      <c r="Y52" s="1"/>
      <c r="Z52" s="1"/>
    </row>
    <row r="53" spans="1:26" ht="27" customHeight="1">
      <c r="A53" s="1"/>
      <c r="B53" s="25" t="s">
        <v>72</v>
      </c>
      <c r="C53" s="72" t="s">
        <v>73</v>
      </c>
      <c r="D53" s="72"/>
      <c r="E53" s="72"/>
      <c r="F53" s="72"/>
      <c r="G53" s="72"/>
      <c r="H53" s="72"/>
      <c r="I53" s="72"/>
      <c r="J53" s="72"/>
      <c r="K53" s="72"/>
      <c r="L53" s="72"/>
      <c r="M53" s="72"/>
      <c r="N53" s="1"/>
      <c r="O53" s="1"/>
      <c r="P53" s="1"/>
      <c r="Q53" s="1"/>
      <c r="R53" s="1"/>
      <c r="S53" s="1"/>
      <c r="T53" s="1"/>
      <c r="U53" s="1"/>
      <c r="V53" s="1"/>
      <c r="W53" s="1"/>
      <c r="X53" s="1"/>
      <c r="Y53" s="1"/>
      <c r="Z53" s="1"/>
    </row>
    <row r="54" spans="1:26" ht="30.75" customHeight="1">
      <c r="A54" s="1"/>
      <c r="B54" s="26" t="s">
        <v>74</v>
      </c>
      <c r="C54" s="76" t="s">
        <v>75</v>
      </c>
      <c r="D54" s="76"/>
      <c r="E54" s="76"/>
      <c r="F54" s="76"/>
      <c r="G54" s="76"/>
      <c r="H54" s="77" t="s">
        <v>76</v>
      </c>
      <c r="I54" s="77"/>
      <c r="J54" s="77"/>
      <c r="K54" s="78"/>
      <c r="L54" s="78"/>
      <c r="M54" s="78"/>
      <c r="N54" s="1"/>
      <c r="O54" s="1"/>
      <c r="P54" s="1"/>
      <c r="Q54" s="1"/>
      <c r="R54" s="1"/>
      <c r="S54" s="1"/>
      <c r="T54" s="1"/>
      <c r="U54" s="1"/>
      <c r="V54" s="1"/>
      <c r="W54" s="1"/>
      <c r="X54" s="1"/>
      <c r="Y54" s="1"/>
      <c r="Z54" s="1"/>
    </row>
    <row r="55" spans="1:26" ht="9"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75" t="s">
        <v>77</v>
      </c>
      <c r="C56" s="75"/>
      <c r="D56" s="75"/>
      <c r="E56" s="75"/>
      <c r="F56" s="75"/>
      <c r="G56" s="75"/>
      <c r="H56" s="75"/>
      <c r="I56" s="75"/>
      <c r="J56" s="75"/>
      <c r="K56" s="75"/>
      <c r="L56" s="75"/>
      <c r="M56" s="75"/>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2">
    <mergeCell ref="B56:M56"/>
    <mergeCell ref="C52:M52"/>
    <mergeCell ref="C53:M53"/>
    <mergeCell ref="C54:G54"/>
    <mergeCell ref="H54:J54"/>
    <mergeCell ref="K54:M54"/>
    <mergeCell ref="C47:M47"/>
    <mergeCell ref="C48:M48"/>
    <mergeCell ref="C49:M49"/>
    <mergeCell ref="C50:M50"/>
    <mergeCell ref="C51:M51"/>
    <mergeCell ref="C43:M43"/>
    <mergeCell ref="C44:M44"/>
    <mergeCell ref="B45:B46"/>
    <mergeCell ref="C45:M45"/>
    <mergeCell ref="C46:M46"/>
    <mergeCell ref="C38:M38"/>
    <mergeCell ref="C39:M39"/>
    <mergeCell ref="C40:M40"/>
    <mergeCell ref="C41:M41"/>
    <mergeCell ref="C42:M42"/>
    <mergeCell ref="C34:F34"/>
    <mergeCell ref="G34:M34"/>
    <mergeCell ref="B35:M35"/>
    <mergeCell ref="C36:M36"/>
    <mergeCell ref="C37:M37"/>
    <mergeCell ref="B31:B33"/>
    <mergeCell ref="C31:F31"/>
    <mergeCell ref="G31:M31"/>
    <mergeCell ref="C32:F32"/>
    <mergeCell ref="G32:M32"/>
    <mergeCell ref="C33:F33"/>
    <mergeCell ref="G33:M33"/>
    <mergeCell ref="B27:B30"/>
    <mergeCell ref="C27:F27"/>
    <mergeCell ref="G27:M27"/>
    <mergeCell ref="C28:F28"/>
    <mergeCell ref="G28:M28"/>
    <mergeCell ref="C29:F29"/>
    <mergeCell ref="G29:M29"/>
    <mergeCell ref="C30:F30"/>
    <mergeCell ref="G30:M30"/>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G19:H19"/>
    <mergeCell ref="B2:M10"/>
    <mergeCell ref="B12:M12"/>
    <mergeCell ref="B14:C15"/>
    <mergeCell ref="F14:H15"/>
    <mergeCell ref="K14:L15"/>
  </mergeCells>
  <pageMargins left="0.55138888888888904" right="0.39374999999999999" top="0.39374999999999999" bottom="0.23611111111111099" header="0.51180555555555496" footer="0"/>
  <pageSetup scale="60" firstPageNumber="0" orientation="portrait" horizontalDpi="300" verticalDpi="300"/>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3:P1000"/>
  <sheetViews>
    <sheetView showGridLines="0" tabSelected="1" zoomScale="70" zoomScaleNormal="70" workbookViewId="0">
      <selection activeCell="G25" sqref="G25"/>
    </sheetView>
  </sheetViews>
  <sheetFormatPr baseColWidth="10" defaultColWidth="14.42578125" defaultRowHeight="15"/>
  <cols>
    <col min="1" max="1" width="5.42578125" customWidth="1"/>
    <col min="2" max="2" width="12.85546875" customWidth="1"/>
    <col min="3" max="3" width="19" customWidth="1"/>
    <col min="4" max="4" width="17.5703125" customWidth="1"/>
    <col min="5" max="5" width="15.28515625" customWidth="1"/>
    <col min="7" max="7" width="12.28515625" customWidth="1"/>
    <col min="8" max="8" width="9.42578125" customWidth="1"/>
    <col min="9" max="9" width="20.42578125" customWidth="1"/>
    <col min="10" max="10" width="60.85546875" customWidth="1"/>
    <col min="11" max="11" width="23.28515625" customWidth="1"/>
    <col min="12" max="13" width="12.5703125" customWidth="1"/>
    <col min="14" max="14" width="6.42578125" customWidth="1"/>
    <col min="15" max="16" width="11.42578125" customWidth="1"/>
    <col min="17" max="26" width="8.7109375" customWidth="1"/>
  </cols>
  <sheetData>
    <row r="3" spans="2:16">
      <c r="B3" s="10"/>
      <c r="C3" s="10"/>
      <c r="D3" s="10"/>
      <c r="E3" s="27"/>
      <c r="F3" s="27"/>
      <c r="G3" s="27"/>
      <c r="H3" s="27"/>
      <c r="I3" s="27"/>
      <c r="J3" s="27"/>
      <c r="K3" s="1"/>
    </row>
    <row r="4" spans="2:16">
      <c r="B4" s="10"/>
      <c r="C4" s="10"/>
      <c r="D4" s="10"/>
      <c r="E4" s="27"/>
      <c r="F4" s="27"/>
      <c r="G4" s="27"/>
      <c r="H4" s="27"/>
      <c r="I4" s="27"/>
      <c r="J4" s="27"/>
      <c r="K4" s="1"/>
    </row>
    <row r="5" spans="2:16">
      <c r="B5" s="10"/>
      <c r="C5" s="10"/>
      <c r="D5" s="10"/>
      <c r="E5" s="27"/>
      <c r="F5" s="27"/>
      <c r="G5" s="27"/>
      <c r="H5" s="27"/>
      <c r="I5" s="27"/>
      <c r="J5" s="27"/>
      <c r="K5" s="1"/>
    </row>
    <row r="6" spans="2:16" ht="18" customHeight="1">
      <c r="B6" s="10"/>
      <c r="C6" s="10"/>
      <c r="D6" s="10"/>
      <c r="E6" s="27"/>
      <c r="F6" s="27"/>
      <c r="G6" s="27"/>
      <c r="H6" s="27"/>
      <c r="I6" s="27"/>
      <c r="J6" s="27"/>
      <c r="K6" s="1"/>
      <c r="M6" s="79" t="s">
        <v>78</v>
      </c>
      <c r="N6" s="79"/>
      <c r="O6" s="79"/>
    </row>
    <row r="7" spans="2:16">
      <c r="B7" s="10"/>
      <c r="C7" s="10"/>
      <c r="D7" s="10"/>
      <c r="E7" s="27"/>
      <c r="F7" s="27"/>
      <c r="G7" s="27"/>
      <c r="H7" s="27"/>
      <c r="I7" s="27"/>
      <c r="J7" s="27"/>
      <c r="K7" s="1"/>
      <c r="M7" s="28" t="s">
        <v>79</v>
      </c>
      <c r="N7" s="29" t="s">
        <v>80</v>
      </c>
      <c r="O7" s="30">
        <v>0.7</v>
      </c>
    </row>
    <row r="8" spans="2:16">
      <c r="B8" s="27"/>
      <c r="C8" s="27"/>
      <c r="D8" s="27"/>
      <c r="E8" s="27"/>
      <c r="F8" s="27"/>
      <c r="G8" s="27"/>
      <c r="H8" s="27"/>
      <c r="I8" s="27"/>
      <c r="J8" s="27"/>
      <c r="K8" s="1"/>
      <c r="M8" s="31" t="s">
        <v>81</v>
      </c>
      <c r="N8" s="29" t="s">
        <v>82</v>
      </c>
      <c r="O8" s="30">
        <v>0.6</v>
      </c>
      <c r="P8" s="32">
        <v>0.7</v>
      </c>
    </row>
    <row r="9" spans="2:16" ht="18.75" customHeight="1">
      <c r="B9" s="27"/>
      <c r="C9" s="27"/>
      <c r="D9" s="27"/>
      <c r="E9" s="27"/>
      <c r="F9" s="27"/>
      <c r="G9" s="27"/>
      <c r="H9" s="27"/>
      <c r="I9" s="27"/>
      <c r="J9" s="27"/>
      <c r="K9" s="1"/>
      <c r="L9" s="33"/>
      <c r="M9" s="34" t="s">
        <v>83</v>
      </c>
      <c r="N9" s="29" t="s">
        <v>84</v>
      </c>
      <c r="O9" s="30">
        <v>0.6</v>
      </c>
    </row>
    <row r="10" spans="2:16" ht="69" customHeight="1">
      <c r="B10" s="80" t="s">
        <v>85</v>
      </c>
      <c r="C10" s="80"/>
      <c r="D10" s="80"/>
      <c r="E10" s="81" t="str">
        <f>'Ficha Técnica Formulación'!C37</f>
        <v>Numero de visitas tecnicas para identificacion de posibles escenarios de riesgo en factores como amenazas, vulnerabilidades, exposicion de personas y bienes a la poblacion vulnerable de la zona rural y urbana de Cali</v>
      </c>
      <c r="F10" s="81"/>
      <c r="G10" s="81"/>
      <c r="H10" s="81"/>
      <c r="I10" s="81"/>
      <c r="J10" s="81"/>
      <c r="K10" s="81"/>
      <c r="L10" s="35"/>
    </row>
    <row r="11" spans="2:16" ht="10.5" customHeight="1">
      <c r="L11" s="33"/>
    </row>
    <row r="12" spans="2:16" ht="79.5" customHeight="1">
      <c r="B12" s="36" t="s">
        <v>86</v>
      </c>
      <c r="C12" s="36" t="s">
        <v>87</v>
      </c>
      <c r="D12" s="36" t="s">
        <v>88</v>
      </c>
      <c r="E12" s="36" t="s">
        <v>60</v>
      </c>
      <c r="F12" s="36" t="s">
        <v>61</v>
      </c>
      <c r="G12" s="36" t="s">
        <v>89</v>
      </c>
      <c r="H12" s="82" t="s">
        <v>90</v>
      </c>
      <c r="I12" s="82"/>
      <c r="J12" s="36" t="s">
        <v>91</v>
      </c>
      <c r="K12" s="37" t="s">
        <v>92</v>
      </c>
      <c r="L12" s="33"/>
    </row>
    <row r="13" spans="2:16" ht="28.5">
      <c r="B13" s="83">
        <v>2019</v>
      </c>
      <c r="C13" s="38" t="s">
        <v>93</v>
      </c>
      <c r="D13" s="53">
        <v>1</v>
      </c>
      <c r="E13" s="40">
        <v>13</v>
      </c>
      <c r="F13" s="39">
        <v>10</v>
      </c>
      <c r="G13" s="38">
        <f t="shared" ref="G13:G24" si="0">IF(E13="","",E13/F13)</f>
        <v>1.3</v>
      </c>
      <c r="H13" s="38">
        <f>IF(G13="","",G13/D13)</f>
        <v>1.3</v>
      </c>
      <c r="I13" s="38" t="str">
        <f t="shared" ref="I13:I25" si="1">IF(G13&lt;$O$9,"CRITICO",IF(G13&gt;$O$7,"SATISFACTORIO",IF(G13&gt;$O$8,"MEDIO",IF(G13&lt;$P$8,"MEDIO"))))</f>
        <v>SATISFACTORIO</v>
      </c>
      <c r="J13" s="41" t="s">
        <v>94</v>
      </c>
      <c r="K13" s="42" t="s">
        <v>95</v>
      </c>
      <c r="L13" s="33"/>
    </row>
    <row r="14" spans="2:16" ht="28.5">
      <c r="B14" s="83"/>
      <c r="C14" s="38" t="s">
        <v>96</v>
      </c>
      <c r="D14" s="53">
        <v>1</v>
      </c>
      <c r="E14" s="43">
        <v>33</v>
      </c>
      <c r="F14" s="39">
        <v>32</v>
      </c>
      <c r="G14" s="38">
        <f t="shared" si="0"/>
        <v>1.03125</v>
      </c>
      <c r="H14" s="38">
        <f t="shared" ref="H14:H25" si="2">IF(G14="","",G14/D14)</f>
        <v>1.03125</v>
      </c>
      <c r="I14" s="38" t="str">
        <f t="shared" si="1"/>
        <v>SATISFACTORIO</v>
      </c>
      <c r="J14" s="41" t="s">
        <v>94</v>
      </c>
      <c r="K14" s="44" t="s">
        <v>95</v>
      </c>
      <c r="L14" s="33"/>
    </row>
    <row r="15" spans="2:16" ht="42.75">
      <c r="B15" s="83"/>
      <c r="C15" s="38" t="s">
        <v>97</v>
      </c>
      <c r="D15" s="53">
        <v>1</v>
      </c>
      <c r="E15" s="43">
        <v>65</v>
      </c>
      <c r="F15" s="39">
        <v>30</v>
      </c>
      <c r="G15" s="38">
        <f t="shared" si="0"/>
        <v>2.1666666666666665</v>
      </c>
      <c r="H15" s="38">
        <f t="shared" si="2"/>
        <v>2.1666666666666665</v>
      </c>
      <c r="I15" s="38" t="str">
        <f t="shared" si="1"/>
        <v>SATISFACTORIO</v>
      </c>
      <c r="J15" s="41" t="s">
        <v>98</v>
      </c>
      <c r="K15" s="44" t="s">
        <v>95</v>
      </c>
      <c r="L15" s="33"/>
    </row>
    <row r="16" spans="2:16" ht="28.5">
      <c r="B16" s="83"/>
      <c r="C16" s="38" t="s">
        <v>99</v>
      </c>
      <c r="D16" s="53">
        <v>1</v>
      </c>
      <c r="E16" s="43">
        <v>81</v>
      </c>
      <c r="F16" s="45">
        <v>48</v>
      </c>
      <c r="G16" s="38">
        <f t="shared" si="0"/>
        <v>1.6875</v>
      </c>
      <c r="H16" s="38">
        <f t="shared" si="2"/>
        <v>1.6875</v>
      </c>
      <c r="I16" s="38" t="str">
        <f t="shared" si="1"/>
        <v>SATISFACTORIO</v>
      </c>
      <c r="J16" s="41" t="s">
        <v>94</v>
      </c>
      <c r="K16" s="44" t="s">
        <v>95</v>
      </c>
      <c r="L16" s="33"/>
    </row>
    <row r="17" spans="2:12" ht="28.5">
      <c r="B17" s="83"/>
      <c r="C17" s="38" t="s">
        <v>100</v>
      </c>
      <c r="D17" s="53">
        <v>1</v>
      </c>
      <c r="E17" s="43">
        <v>37</v>
      </c>
      <c r="F17" s="45">
        <v>45</v>
      </c>
      <c r="G17" s="38">
        <f t="shared" si="0"/>
        <v>0.82222222222222219</v>
      </c>
      <c r="H17" s="38">
        <f t="shared" si="2"/>
        <v>0.82222222222222219</v>
      </c>
      <c r="I17" s="38" t="str">
        <f t="shared" si="1"/>
        <v>SATISFACTORIO</v>
      </c>
      <c r="J17" s="41" t="s">
        <v>94</v>
      </c>
      <c r="K17" s="46"/>
      <c r="L17" s="33"/>
    </row>
    <row r="18" spans="2:12" ht="28.5">
      <c r="B18" s="83"/>
      <c r="C18" s="38" t="s">
        <v>101</v>
      </c>
      <c r="D18" s="53">
        <v>1</v>
      </c>
      <c r="E18" s="43">
        <v>38</v>
      </c>
      <c r="F18" s="45">
        <v>45</v>
      </c>
      <c r="G18" s="38">
        <f t="shared" si="0"/>
        <v>0.84444444444444444</v>
      </c>
      <c r="H18" s="38">
        <f t="shared" si="2"/>
        <v>0.84444444444444444</v>
      </c>
      <c r="I18" s="38" t="str">
        <f t="shared" si="1"/>
        <v>SATISFACTORIO</v>
      </c>
      <c r="J18" s="41" t="s">
        <v>94</v>
      </c>
      <c r="K18" s="47"/>
      <c r="L18" s="33"/>
    </row>
    <row r="19" spans="2:12" ht="327.75" customHeight="1">
      <c r="B19" s="83"/>
      <c r="C19" s="38" t="s">
        <v>102</v>
      </c>
      <c r="D19" s="53">
        <v>1</v>
      </c>
      <c r="E19" s="43">
        <v>54</v>
      </c>
      <c r="F19" s="45">
        <v>45</v>
      </c>
      <c r="G19" s="38">
        <f t="shared" si="0"/>
        <v>1.2</v>
      </c>
      <c r="H19" s="38">
        <f t="shared" si="2"/>
        <v>1.2</v>
      </c>
      <c r="I19" s="38" t="str">
        <f t="shared" si="1"/>
        <v>SATISFACTORIO</v>
      </c>
      <c r="J19" s="48" t="s">
        <v>103</v>
      </c>
      <c r="K19" s="49" t="s">
        <v>95</v>
      </c>
      <c r="L19" s="33"/>
    </row>
    <row r="20" spans="2:12" ht="116.25" customHeight="1">
      <c r="B20" s="83"/>
      <c r="C20" s="38" t="s">
        <v>104</v>
      </c>
      <c r="D20" s="53">
        <v>1</v>
      </c>
      <c r="E20" s="43">
        <v>53</v>
      </c>
      <c r="F20" s="45">
        <v>45</v>
      </c>
      <c r="G20" s="38">
        <f t="shared" si="0"/>
        <v>1.1777777777777778</v>
      </c>
      <c r="H20" s="38">
        <f t="shared" si="2"/>
        <v>1.1777777777777778</v>
      </c>
      <c r="I20" s="38" t="str">
        <f t="shared" si="1"/>
        <v>SATISFACTORIO</v>
      </c>
      <c r="J20" s="48" t="s">
        <v>105</v>
      </c>
      <c r="K20" s="44" t="s">
        <v>95</v>
      </c>
      <c r="L20" s="33"/>
    </row>
    <row r="21" spans="2:12" ht="168" customHeight="1">
      <c r="B21" s="83"/>
      <c r="C21" s="38" t="s">
        <v>106</v>
      </c>
      <c r="D21" s="53">
        <v>1</v>
      </c>
      <c r="E21" s="43">
        <v>73</v>
      </c>
      <c r="F21" s="45">
        <v>45</v>
      </c>
      <c r="G21" s="38">
        <f t="shared" si="0"/>
        <v>1.6222222222222222</v>
      </c>
      <c r="H21" s="38">
        <f t="shared" si="2"/>
        <v>1.6222222222222222</v>
      </c>
      <c r="I21" s="38" t="str">
        <f t="shared" si="1"/>
        <v>SATISFACTORIO</v>
      </c>
      <c r="J21" s="41" t="s">
        <v>107</v>
      </c>
      <c r="K21" s="44" t="s">
        <v>95</v>
      </c>
      <c r="L21" s="33"/>
    </row>
    <row r="22" spans="2:12" ht="202.15" customHeight="1">
      <c r="B22" s="83"/>
      <c r="C22" s="38" t="s">
        <v>108</v>
      </c>
      <c r="D22" s="53">
        <v>1</v>
      </c>
      <c r="E22" s="43">
        <v>41</v>
      </c>
      <c r="F22" s="45">
        <v>40</v>
      </c>
      <c r="G22" s="38">
        <f t="shared" si="0"/>
        <v>1.0249999999999999</v>
      </c>
      <c r="H22" s="38">
        <f t="shared" si="2"/>
        <v>1.0249999999999999</v>
      </c>
      <c r="I22" s="38" t="str">
        <f t="shared" si="1"/>
        <v>SATISFACTORIO</v>
      </c>
      <c r="J22" s="50" t="s">
        <v>109</v>
      </c>
      <c r="K22" s="42" t="s">
        <v>95</v>
      </c>
      <c r="L22" s="33"/>
    </row>
    <row r="23" spans="2:12" ht="233.65" customHeight="1">
      <c r="B23" s="83"/>
      <c r="C23" s="38" t="s">
        <v>110</v>
      </c>
      <c r="D23" s="53">
        <v>1</v>
      </c>
      <c r="E23" s="43">
        <v>50</v>
      </c>
      <c r="F23" s="39">
        <v>50</v>
      </c>
      <c r="G23" s="38">
        <f t="shared" si="0"/>
        <v>1</v>
      </c>
      <c r="H23" s="38">
        <f t="shared" si="2"/>
        <v>1</v>
      </c>
      <c r="I23" s="38" t="str">
        <f t="shared" si="1"/>
        <v>SATISFACTORIO</v>
      </c>
      <c r="J23" s="51" t="s">
        <v>111</v>
      </c>
      <c r="K23" s="42" t="s">
        <v>95</v>
      </c>
      <c r="L23" s="33"/>
    </row>
    <row r="24" spans="2:12" ht="148.5" customHeight="1">
      <c r="B24" s="83"/>
      <c r="C24" s="84" t="s">
        <v>112</v>
      </c>
      <c r="D24" s="85">
        <v>1</v>
      </c>
      <c r="E24" s="86">
        <v>30</v>
      </c>
      <c r="F24" s="87">
        <v>30</v>
      </c>
      <c r="G24" s="84">
        <f t="shared" si="0"/>
        <v>1</v>
      </c>
      <c r="H24" s="84">
        <f t="shared" si="2"/>
        <v>1</v>
      </c>
      <c r="I24" s="38" t="str">
        <f t="shared" si="1"/>
        <v>SATISFACTORIO</v>
      </c>
      <c r="J24" s="52" t="s">
        <v>113</v>
      </c>
      <c r="K24" s="42" t="s">
        <v>95</v>
      </c>
      <c r="L24" s="33"/>
    </row>
    <row r="25" spans="2:12" ht="15.75" customHeight="1">
      <c r="C25" s="92" t="s">
        <v>114</v>
      </c>
      <c r="D25" s="93">
        <v>1</v>
      </c>
      <c r="E25" s="89">
        <f>SUM(E22:E24)</f>
        <v>121</v>
      </c>
      <c r="F25" s="88">
        <f>SUM(F22:F24)</f>
        <v>120</v>
      </c>
      <c r="G25" s="91">
        <f>E25/F25</f>
        <v>1.0083333333333333</v>
      </c>
      <c r="H25" s="91">
        <f>IF(G25="","",G25/D25)</f>
        <v>1.0083333333333333</v>
      </c>
      <c r="I25" s="90" t="str">
        <f t="shared" si="1"/>
        <v>SATISFACTORIO</v>
      </c>
    </row>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M6:O6"/>
    <mergeCell ref="B10:D10"/>
    <mergeCell ref="E10:K10"/>
    <mergeCell ref="H12:I12"/>
    <mergeCell ref="B13:B24"/>
  </mergeCells>
  <conditionalFormatting sqref="H13:H24">
    <cfRule type="cellIs" dxfId="18" priority="2" operator="between">
      <formula>0.66</formula>
      <formula>0.79</formula>
    </cfRule>
  </conditionalFormatting>
  <conditionalFormatting sqref="H13:H24">
    <cfRule type="cellIs" dxfId="17" priority="3" operator="lessThan">
      <formula>0.66</formula>
    </cfRule>
  </conditionalFormatting>
  <conditionalFormatting sqref="H13:H24">
    <cfRule type="cellIs" dxfId="16" priority="4" operator="between">
      <formula>0.8</formula>
      <formula>1</formula>
    </cfRule>
  </conditionalFormatting>
  <conditionalFormatting sqref="H13:H24">
    <cfRule type="expression" dxfId="15" priority="5">
      <formula>ISERROR(H13)</formula>
    </cfRule>
  </conditionalFormatting>
  <conditionalFormatting sqref="H13:H24">
    <cfRule type="cellIs" dxfId="14" priority="6" operator="between">
      <formula>0.66</formula>
      <formula>0.79</formula>
    </cfRule>
  </conditionalFormatting>
  <conditionalFormatting sqref="H13:H24">
    <cfRule type="cellIs" dxfId="13" priority="7" operator="lessThan">
      <formula>0.66</formula>
    </cfRule>
  </conditionalFormatting>
  <conditionalFormatting sqref="H13:H24">
    <cfRule type="cellIs" dxfId="12" priority="8" operator="greaterThanOrEqual">
      <formula>0.8</formula>
    </cfRule>
  </conditionalFormatting>
  <conditionalFormatting sqref="I13:I25">
    <cfRule type="containsText" dxfId="11" priority="9" operator="containsText" text="Critico">
      <formula>NOT(ISERROR(SEARCH("Critico",I13)))</formula>
    </cfRule>
  </conditionalFormatting>
  <conditionalFormatting sqref="I13:I25">
    <cfRule type="containsText" dxfId="10" priority="10" operator="containsText" text="Satisfactorio">
      <formula>NOT(ISERROR(SEARCH("Satisfactorio",I13)))</formula>
    </cfRule>
  </conditionalFormatting>
  <conditionalFormatting sqref="I13:I25">
    <cfRule type="containsText" dxfId="9" priority="11" operator="containsText" text="Medio">
      <formula>NOT(ISERROR(SEARCH("Medio",I13)))</formula>
    </cfRule>
  </conditionalFormatting>
  <conditionalFormatting sqref="J13:K21 J24:K24 K22:K23 J23">
    <cfRule type="containsText" dxfId="8" priority="12" operator="containsText" text="Critico">
      <formula>NOT(ISERROR(SEARCH("Critico",J13)))</formula>
    </cfRule>
  </conditionalFormatting>
  <conditionalFormatting sqref="J13:K21 J24:K24 K22:K23 J23">
    <cfRule type="containsText" dxfId="7" priority="13" operator="containsText" text="Satisfactorio">
      <formula>NOT(ISERROR(SEARCH("Satisfactorio",J13)))</formula>
    </cfRule>
  </conditionalFormatting>
  <conditionalFormatting sqref="J13:K21 J24:K24 K22:K23 J23">
    <cfRule type="containsText" dxfId="6" priority="14" operator="containsText" text="Medio">
      <formula>NOT(ISERROR(SEARCH("Medio",J13)))</formula>
    </cfRule>
  </conditionalFormatting>
  <conditionalFormatting sqref="B13:C13 C14:C24">
    <cfRule type="containsText" dxfId="5" priority="15" operator="containsText" text="Critico">
      <formula>NOT(ISERROR(SEARCH("Critico",B13)))</formula>
    </cfRule>
  </conditionalFormatting>
  <conditionalFormatting sqref="B13:C13 C14:C24">
    <cfRule type="containsText" dxfId="4" priority="16" operator="containsText" text="Satisfactorio">
      <formula>NOT(ISERROR(SEARCH("Satisfactorio",B13)))</formula>
    </cfRule>
  </conditionalFormatting>
  <conditionalFormatting sqref="B13:C13 C14:C24">
    <cfRule type="containsText" dxfId="3" priority="17" operator="containsText" text="Medio">
      <formula>NOT(ISERROR(SEARCH("Medio",B13)))</formula>
    </cfRule>
  </conditionalFormatting>
  <conditionalFormatting sqref="G13:I24 I25">
    <cfRule type="containsText" dxfId="2" priority="18" operator="containsText" text="Critico">
      <formula>NOT(ISERROR(SEARCH("Critico",G13)))</formula>
    </cfRule>
  </conditionalFormatting>
  <conditionalFormatting sqref="G13:I24 I25">
    <cfRule type="containsText" dxfId="1" priority="19" operator="containsText" text="Satisfactorio">
      <formula>NOT(ISERROR(SEARCH("Satisfactorio",G13)))</formula>
    </cfRule>
  </conditionalFormatting>
  <conditionalFormatting sqref="G13:I24 I25">
    <cfRule type="containsText" dxfId="0" priority="20" operator="containsText" text="Medio">
      <formula>NOT(ISERROR(SEARCH("Medio",G13)))</formula>
    </cfRule>
  </conditionalFormatting>
  <pageMargins left="0.25" right="0.25" top="0.75" bottom="0.75" header="0.51180555555555496" footer="0"/>
  <pageSetup firstPageNumber="0" fitToHeight="0" orientation="landscape" horizontalDpi="300" verticalDpi="300"/>
  <headerFooter>
    <oddFooter>&amp;LEste documento es propiedad de la Administración Central del Municipio de Santiago de Cali. Prohibida su alteración o modificación por cualquier medio, sin previa autorización del Alcalde.&amp;RPágina &amp;P de 1</oddFooter>
  </headerFooter>
</worksheet>
</file>

<file path=docProps/app.xml><?xml version="1.0" encoding="utf-8"?>
<Properties xmlns="http://schemas.openxmlformats.org/officeDocument/2006/extended-properties" xmlns:vt="http://schemas.openxmlformats.org/officeDocument/2006/docPropsVTypes">
  <Template/>
  <TotalTime>23</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Ficha T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Portilla, Leidy Alejandra</cp:lastModifiedBy>
  <cp:revision>3</cp:revision>
  <dcterms:created xsi:type="dcterms:W3CDTF">2017-09-28T15:09:54Z</dcterms:created>
  <dcterms:modified xsi:type="dcterms:W3CDTF">2019-11-27T16:34:23Z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