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6. DESARROLLO ECONÓMICO Y COMPETITIVIDAD\"/>
    </mc:Choice>
  </mc:AlternateContent>
  <xr:revisionPtr revIDLastSave="0" documentId="8_{36966907-D881-459B-ADBA-3B27900B2B29}" xr6:coauthVersionLast="36" xr6:coauthVersionMax="36" xr10:uidLastSave="{00000000-0000-0000-0000-000000000000}"/>
  <bookViews>
    <workbookView xWindow="0" yWindow="0" windowWidth="21600" windowHeight="9525" xr2:uid="{00000000-000D-0000-FFFF-FFFF00000000}"/>
  </bookViews>
  <sheets>
    <sheet name="Ficha Técnica Formulación 2" sheetId="4" r:id="rId1"/>
    <sheet name="Ficha T Seguimiento 2" sheetId="5" r:id="rId2"/>
  </sheets>
  <definedNames>
    <definedName name="_xlnm.Print_Area" localSheetId="0">'Ficha Técnica Formulación 2'!$B$2:$M$55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5" l="1"/>
  <c r="H14" i="5" s="1"/>
  <c r="F13" i="5"/>
  <c r="F23" i="5"/>
  <c r="G23" i="5" s="1"/>
  <c r="H23" i="5" s="1"/>
  <c r="F22" i="5"/>
  <c r="G22" i="5" s="1"/>
  <c r="H22" i="5" s="1"/>
  <c r="F21" i="5"/>
  <c r="G21" i="5" s="1"/>
  <c r="H21" i="5" s="1"/>
  <c r="F20" i="5"/>
  <c r="G20" i="5" s="1"/>
  <c r="H20" i="5" s="1"/>
  <c r="F19" i="5"/>
  <c r="G19" i="5" s="1"/>
  <c r="H19" i="5" s="1"/>
  <c r="F18" i="5"/>
  <c r="G18" i="5" s="1"/>
  <c r="H18" i="5" s="1"/>
  <c r="F17" i="5"/>
  <c r="G17" i="5" s="1"/>
  <c r="H17" i="5" s="1"/>
  <c r="F16" i="5"/>
  <c r="G16" i="5" s="1"/>
  <c r="H16" i="5" s="1"/>
  <c r="F15" i="5"/>
  <c r="G15" i="5" s="1"/>
  <c r="H15" i="5" s="1"/>
  <c r="G13" i="5"/>
  <c r="H13" i="5" s="1"/>
  <c r="E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Aguirre, Millan Diana Marcela</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se refiere al campo que ayudará al control documental de los indicadores; por lo cual, diligencie considerando que:</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K16" authorId="1" shapeId="0" xr:uid="{00000000-0006-0000-0200-000006000000}">
      <text>
        <r>
          <rPr>
            <b/>
            <sz val="9"/>
            <color indexed="81"/>
            <rFont val="Tahoma"/>
            <family val="2"/>
          </rPr>
          <t>Aguirre, Millan Diana Marcela:</t>
        </r>
        <r>
          <rPr>
            <sz val="9"/>
            <color indexed="81"/>
            <rFont val="Tahoma"/>
            <family val="2"/>
          </rPr>
          <t xml:space="preserve">
Indicar codigo</t>
        </r>
      </text>
    </comment>
    <comment ref="B17" authorId="0" shapeId="0" xr:uid="{00000000-0006-0000-0200-000007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8000000}">
      <text>
        <r>
          <rPr>
            <sz val="9"/>
            <color indexed="81"/>
            <rFont val="Tahoma"/>
            <family val="2"/>
          </rPr>
          <t>si el indicador permite establecer la relación de productividad en el uso de los recursos. (DANE)</t>
        </r>
      </text>
    </comment>
    <comment ref="B18" authorId="0" shapeId="0" xr:uid="{00000000-0006-0000-0200-000009000000}">
      <text>
        <r>
          <rPr>
            <sz val="9"/>
            <color indexed="81"/>
            <rFont val="Tahoma"/>
            <family val="2"/>
          </rPr>
          <t>si el indicador corresponde a la medición de un trámite o un servicio priorizado por la entidad.</t>
        </r>
      </text>
    </comment>
    <comment ref="F18" authorId="0" shapeId="0" xr:uid="{00000000-0006-0000-0200-00000A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B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C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200-00000D000000}">
      <text>
        <r>
          <rPr>
            <sz val="9"/>
            <color indexed="81"/>
            <rFont val="Tahoma"/>
            <family val="2"/>
          </rPr>
          <t>pretende identificar a mayor detalle el contexto donde se realiza la medición del indicador; diligencie en el campo:</t>
        </r>
      </text>
    </comment>
    <comment ref="B23" authorId="2" shapeId="0" xr:uid="{00000000-0006-0000-0200-00000E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2" shapeId="0" xr:uid="{00000000-0006-0000-0200-00000F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2" shapeId="0" xr:uid="{00000000-0006-0000-0200-000010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2" shapeId="0" xr:uid="{00000000-0006-0000-0200-000011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2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3" shapeId="0" xr:uid="{00000000-0006-0000-0200-000013000000}">
      <text>
        <r>
          <rPr>
            <sz val="9"/>
            <color indexed="81"/>
            <rFont val="Tahoma"/>
            <family val="2"/>
          </rPr>
          <t>Se diligencia la expresión verbal, precisa y concreta que identifica el indicador.</t>
        </r>
      </text>
    </comment>
    <comment ref="B38" authorId="3" shapeId="0" xr:uid="{00000000-0006-0000-0200-000014000000}">
      <text>
        <r>
          <rPr>
            <sz val="9"/>
            <color indexed="81"/>
            <rFont val="Tahoma"/>
            <family val="2"/>
          </rPr>
          <t xml:space="preserve">Se especifican el término abreviado que representa el nombre del indicador. De ser complejo o no ser posible, se diligencia no aplica. </t>
        </r>
      </text>
    </comment>
    <comment ref="B39" authorId="3" shapeId="0" xr:uid="{00000000-0006-0000-0200-000015000000}">
      <text>
        <r>
          <rPr>
            <sz val="9"/>
            <color indexed="81"/>
            <rFont val="Tahoma"/>
            <family val="2"/>
          </rPr>
          <t xml:space="preserve">Se diligencia la explicación conceptual de cada uno de los términos utilizados en el indicador. </t>
        </r>
      </text>
    </comment>
    <comment ref="B40" authorId="3" shapeId="0" xr:uid="{00000000-0006-0000-0200-000016000000}">
      <text>
        <r>
          <rPr>
            <sz val="9"/>
            <color indexed="81"/>
            <rFont val="Tahoma"/>
            <family val="2"/>
          </rPr>
          <t>Se diligencia el propósito que se persigue con la medición del indicador, es decir, la finalidad e importancia del indicador.</t>
        </r>
      </text>
    </comment>
    <comment ref="B41" authorId="3" shapeId="0" xr:uid="{00000000-0006-0000-0200-000017000000}">
      <text>
        <r>
          <rPr>
            <sz val="9"/>
            <color indexed="81"/>
            <rFont val="Tahoma"/>
            <family val="2"/>
          </rPr>
          <t xml:space="preserve">Se registra una explicación técnica sobre los pasos que se deben realizar para la obtención de los datos y del cálculo del indicador.
</t>
        </r>
      </text>
    </comment>
    <comment ref="B42" authorId="3" shapeId="0" xr:uid="{00000000-0006-0000-0200-000018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3" shapeId="0" xr:uid="{00000000-0006-0000-0200-000019000000}">
      <text>
        <r>
          <rPr>
            <sz val="9"/>
            <color indexed="81"/>
            <rFont val="Tahoma"/>
            <family val="2"/>
          </rPr>
          <t>se diligencia el parámetro de referencia para la medición, de acuerdo con la(s) variable(s) establecidas, ejemplo: porcentaje, número, kilo, grados, etc.</t>
        </r>
      </text>
    </comment>
    <comment ref="B44" authorId="3" shapeId="0" xr:uid="{00000000-0006-0000-0200-00001A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3" shapeId="0" xr:uid="{00000000-0006-0000-0200-00001B000000}">
      <text>
        <r>
          <rPr>
            <sz val="9"/>
            <color indexed="81"/>
            <rFont val="Tahoma"/>
            <family val="2"/>
          </rPr>
          <t xml:space="preserve">Diligenciar la descripción de cada variable de la fórmula. Se especifica claramente cada una de las variables con su respectiva sigla. </t>
        </r>
      </text>
    </comment>
    <comment ref="B46" authorId="3" shapeId="0" xr:uid="{00000000-0006-0000-0200-00001C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7" authorId="3" shapeId="0" xr:uid="{00000000-0006-0000-0200-00001D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3" shapeId="0" xr:uid="{00000000-0006-0000-0200-00001E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3" shapeId="0" xr:uid="{00000000-0006-0000-0200-00001F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3" shapeId="0" xr:uid="{00000000-0006-0000-0200-000020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3" shapeId="0" xr:uid="{00000000-0006-0000-0200-000021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3" shapeId="0" xr:uid="{00000000-0006-0000-0200-000022000000}">
      <text>
        <r>
          <rPr>
            <sz val="9"/>
            <color indexed="81"/>
            <rFont val="Tahoma"/>
            <family val="2"/>
          </rPr>
          <t>Se diligencia el organismo  encargado de la elaboración del indicador.</t>
        </r>
      </text>
    </comment>
    <comment ref="B53" authorId="3" shapeId="0" xr:uid="{00000000-0006-0000-0200-000023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3" shapeId="0" xr:uid="{00000000-0006-0000-0200-000024000000}">
      <text>
        <r>
          <rPr>
            <sz val="9"/>
            <color indexed="81"/>
            <rFont val="Tahoma"/>
            <family val="2"/>
          </rPr>
          <t>Se diligencia la fecha en que formula el indicador.</t>
        </r>
      </text>
    </comment>
    <comment ref="H54" authorId="3" shapeId="0" xr:uid="{00000000-0006-0000-0200-000025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<sst xmlns="http://schemas.openxmlformats.org/spreadsheetml/2006/main" count="108" uniqueCount="96">
  <si>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</si>
  <si>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</si>
  <si>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</si>
  <si>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</si>
  <si>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</si>
  <si>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</si>
  <si>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</si>
  <si>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</si>
  <si>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</si>
  <si>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</si>
  <si>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</si>
  <si>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</si>
  <si>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</si>
  <si>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</si>
  <si>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</si>
  <si>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</si>
  <si>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</si>
  <si>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</si>
  <si>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</si>
  <si>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</si>
  <si>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</si>
  <si>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</si>
  <si>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</si>
  <si>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</si>
  <si>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</si>
  <si>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</si>
  <si>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</si>
  <si>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</si>
  <si>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</si>
  <si>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</si>
  <si>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</si>
  <si>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</si>
  <si>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</si>
  <si>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</si>
  <si>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</si>
  <si>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</si>
  <si>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</si>
  <si>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</si>
  <si>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</si>
  <si>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</si>
  <si>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</si>
  <si>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</si>
  <si>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</si>
  <si>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</si>
  <si>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</si>
  <si>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</si>
  <si>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</si>
  <si>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</si>
  <si>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</si>
  <si>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</si>
  <si>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</si>
  <si>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</si>
  <si>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</si>
  <si>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</si>
  <si>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</si>
  <si>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</si>
  <si>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</si>
  <si>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</si>
  <si>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</si>
  <si>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</si>
  <si>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</si>
  <si>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</si>
  <si>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</si>
  <si>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X</t>
  </si>
  <si>
    <t>Número</t>
  </si>
  <si>
    <t>Personas intervenidas por las rutas de empleabilidad</t>
  </si>
  <si>
    <t>Cuantificar la población beneficiaria de las rutas de empleabilidad</t>
  </si>
  <si>
    <t>1 Concer el registro de beneficiarios
2 Confrontar beneficiarios con población total de las fichas definidas para las rutas de formación</t>
  </si>
  <si>
    <t>Anual</t>
  </si>
  <si>
    <t>Plan de Desarrollo del Municipio de Santiago de Cali 2016 - 2019 "Cali Progresa Contigo"</t>
  </si>
  <si>
    <t>1. Cali Social y Diversa
2. Cali amable y sostenible
3. Cali progresa en paz con seguridad y cultura ciudadana
4. Cali emprendedora y pujante</t>
  </si>
  <si>
    <t>1.2. Derechos con equidad, superando barreras para la inclusión
2.5. Gestión integral del riesgo de desastres
3.2. Paz y derechos humanos
4.4. Condiciones para impulsar el desarrollo económico</t>
  </si>
  <si>
    <t>1.2.4. Respeto y garantía a los derechos del sector poblacional LGBTI
2.5.4. Plan Jarillón de Cali
3.2.3. Reintegración social y económica de desvinculados
y desmovilizados del conflicto armado
4.4.1. Condiciones para la empleabilidad e inclusión laboral</t>
  </si>
  <si>
    <t>x</t>
  </si>
  <si>
    <t>No aplica</t>
  </si>
  <si>
    <t>satisfactorio</t>
  </si>
  <si>
    <t>medio</t>
  </si>
  <si>
    <t>critico</t>
  </si>
  <si>
    <t>DESARROLLO INTEGRAL DEL TERRITORIO MMDI02</t>
  </si>
  <si>
    <t>DESARROLLO ECONÓMICO Y COMPETITIVIDAD MMDI02.03</t>
  </si>
  <si>
    <t>SERVICIOS PRODUCTIVOS Y COMERCIO COLABORATIVO :MMDI02.03.04</t>
  </si>
  <si>
    <t>Ninguna</t>
  </si>
  <si>
    <t>R/ok</t>
  </si>
  <si>
    <t>V1</t>
  </si>
  <si>
    <t>Base de datos de los registro de participantes de rutas de empleabilidad</t>
  </si>
  <si>
    <t>1. Personas: PET (Personas en edad de trabajar) que viven en Santiago de Cali
2. Ruta de empleo:  Programas de formación y capacitación para la inserción laboral en desarrollo de habilidades para el empleo</t>
  </si>
  <si>
    <t>V1=  Numero de Personas en edad de trabajar que viven en la cudad de cali que se beneficiaron de las rutas de empleo</t>
  </si>
  <si>
    <t>Crítico: &lt; 70%
Medio: 70% - 90%
Satisfactorio:&gt; 90%</t>
  </si>
  <si>
    <t>Secretaría de Desarrollo Económico / Lider del proceso Desarrollo Economico y Competitividad</t>
  </si>
  <si>
    <t>MMDI02.03.18.FT.04</t>
  </si>
  <si>
    <t xml:space="preserve">3000 personas / año,  Sumatoria (2017) </t>
  </si>
  <si>
    <t>06/jun/2018</t>
  </si>
  <si>
    <t>V1= Numero de Personas en edad de trabajar (PET) que viven en la cudad de cali que se beneficiaron de las rutas de empleo</t>
  </si>
  <si>
    <t>se recomienda evaluar la periodicidad inferior (en la ultima reunion se hablo de semestral)
Solo podemos medirlo anuelmente</t>
  </si>
  <si>
    <t>Información al cierre de 2018</t>
  </si>
  <si>
    <t>Se tiene proyectado cerrar los procesos de personas intervenidas por las rutas de empleabilidad al final de 2019 con un total de 3514 personas atendidas por los 15 programas que se estan ejecutando, de los cuales ya se han graduado 110 personas a la 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</si>
</sst>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00\ &quot;€&quot;_-;\-* #,##0.00\ &quot;€&quot;_-;_-* &quot;-&quot;??\ &quot;€&quot;_-;_-@_-"/>
    <numFmt numFmtId="165" formatCode="0.0%"/>
    <numFmt numFmtId="166" formatCode="0.0"/>
  </numFmts>
  <fonts count="2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8"/>
      <color theme="1"/>
      <name val="Calibri"/>
      <family val="2"/>
      <scheme val="minor"/>
    </font>
    <font>
      <sz val="8"/>
      <color rgb="FFFF0000"/>
      <name val="Calibri"/>
      <family val="2"/>
      <scheme val="minor"/>
    </font>
    <font>
      <sz val="9"/>
      <color rgb="FFFF0000"/>
      <name val="Calibri"/>
      <family val="2"/>
      <scheme val="minor"/>
    </font>
    <font>
      <sz val="8"/>
      <color rgb="FF00B050"/>
      <name val="Calibri"/>
      <family val="2"/>
      <scheme val="minor"/>
    </font>
    <font>
      <sz val="11"/>
      <color rgb="FF00B050"/>
      <name val="Calibri"/>
      <family val="2"/>
      <scheme val="minor"/>
    </font>
    <font>
      <sz val="9"/>
      <color rgb="FF00B050"/>
      <name val="Calibri"/>
      <family val="2"/>
      <scheme val="minor"/>
    </font>
    <font>
      <sz val="11"/>
      <color theme="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1" fontId="11" fillId="0" borderId="0" applyFont="0" applyFill="0" applyBorder="0" applyAlignment="0" applyProtection="0"/>
  </cellStyleXfs>
  <cellXfs count="15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14"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6" fillId="5" borderId="14" xfId="0" applyFont="1" applyFill="1" applyBorder="1" applyAlignment="1" applyProtection="1">
      <alignment vertical="center" wrapText="1"/>
    </xf>
    <xf numFmtId="0" fontId="19" fillId="0" borderId="0" xfId="0" applyFont="1" applyBorder="1" applyAlignment="1">
      <alignment vertical="center" wrapText="1"/>
    </xf>
    <xf numFmtId="0" fontId="20" fillId="0" borderId="0" xfId="0" applyFont="1" applyAlignment="1">
      <alignment vertical="center"/>
    </xf>
    <xf numFmtId="0" fontId="7" fillId="0" borderId="40" xfId="1" applyNumberFormat="1" applyFont="1" applyBorder="1" applyAlignment="1">
      <alignment horizontal="center" vertical="center"/>
    </xf>
    <xf numFmtId="0" fontId="21" fillId="2" borderId="0" xfId="0" applyFont="1" applyFill="1" applyAlignment="1">
      <alignment vertical="center"/>
    </xf>
    <xf numFmtId="0" fontId="21" fillId="2" borderId="0" xfId="0" applyFont="1" applyFill="1" applyAlignment="1">
      <alignment horizontal="left" vertical="center"/>
    </xf>
    <xf numFmtId="0" fontId="7" fillId="0" borderId="40" xfId="1" applyNumberFormat="1" applyFont="1" applyBorder="1" applyAlignment="1">
      <alignment horizontal="center" vertical="center"/>
    </xf>
    <xf numFmtId="0" fontId="23" fillId="0" borderId="0" xfId="0" applyFont="1" applyAlignment="1">
      <alignment vertical="center"/>
    </xf>
    <xf numFmtId="0" fontId="24" fillId="2" borderId="0" xfId="0" applyFont="1" applyFill="1" applyAlignment="1">
      <alignment vertical="center"/>
    </xf>
    <xf numFmtId="0" fontId="22" fillId="0" borderId="0" xfId="0" applyFont="1" applyAlignment="1">
      <alignment vertical="center"/>
    </xf>
    <xf numFmtId="41" fontId="25" fillId="10" borderId="40" xfId="12" applyFont="1" applyFill="1" applyBorder="1" applyAlignment="1">
      <alignment horizontal="center" vertical="center"/>
    </xf>
    <xf numFmtId="0" fontId="21" fillId="2" borderId="0" xfId="0" applyFont="1" applyFill="1" applyAlignment="1">
      <alignment vertical="center" wrapText="1"/>
    </xf>
    <xf numFmtId="0" fontId="7" fillId="0" borderId="40" xfId="1" applyNumberFormat="1" applyFont="1" applyBorder="1" applyAlignment="1">
      <alignment horizontal="center" vertical="center"/>
    </xf>
    <xf numFmtId="0" fontId="7" fillId="0" borderId="40" xfId="0" applyFont="1" applyBorder="1" applyAlignment="1">
      <alignment horizontal="left" vertical="center" wrapText="1"/>
    </xf>
    <xf numFmtId="0" fontId="7" fillId="0" borderId="39" xfId="0" applyFont="1" applyBorder="1" applyAlignment="1">
      <alignment horizontal="center" vertical="center" wrapText="1"/>
    </xf>
    <xf numFmtId="0" fontId="7" fillId="0" borderId="40" xfId="0" applyFont="1" applyFill="1" applyBorder="1" applyAlignment="1">
      <alignment horizontal="lef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27"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21" fillId="2" borderId="4"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cellXfs>
  <cellStyles count="13">
    <cellStyle name="Euro" xfId="4" xr:uid="{00000000-0005-0000-0000-000000000000}"/>
    <cellStyle name="Millares [0]" xfId="12" builtinId="6"/>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2'!$C$13:$C$23</c:f>
              <c:strCache>
                <c:ptCount val="2"/>
                <c:pt idx="0">
                  <c:v>Anual</c:v>
                </c:pt>
                <c:pt idx="1">
                  <c:v>Anual</c:v>
                </c:pt>
              </c:strCache>
            </c:strRef>
          </c:cat>
          <c:val>
            <c:numRef>
              <c:f>'Ficha T Seguimiento 2'!$D$13:$D$23</c:f>
              <c:numCache>
                <c:formatCode>_(* #,##0_);_(* \(#,##0\);_(* "-"_);_(@_)</c:formatCode>
                <c:ptCount val="11"/>
                <c:pt idx="0">
                  <c:v>3000</c:v>
                </c:pt>
                <c:pt idx="1">
                  <c:v>2500</c:v>
                </c:pt>
              </c:numCache>
            </c:numRef>
          </c:val>
          <c:extLst>
            <c:ext xmlns:c16="http://schemas.microsoft.com/office/drawing/2014/chart" uri="{C3380CC4-5D6E-409C-BE32-E72D297353CC}">
              <c16:uniqueId val="{00000000-6952-4F1F-B4EC-178C94E6FF77}"/>
            </c:ext>
          </c:extLst>
        </c:ser>
        <c:ser>
          <c:idx val="1"/>
          <c:order val="1"/>
          <c:tx>
            <c:v>Resultado</c:v>
          </c:tx>
          <c:spPr>
            <a:solidFill>
              <a:srgbClr val="0070C0"/>
            </a:solidFill>
            <a:scene3d>
              <a:camera prst="orthographicFront"/>
              <a:lightRig rig="threePt" dir="t"/>
            </a:scene3d>
            <a:sp3d>
              <a:bevelT/>
            </a:sp3d>
          </c:spPr>
          <c:invertIfNegative val="0"/>
          <c:cat>
            <c:strRef>
              <c:f>'Ficha T Seguimiento 2'!$C$13:$C$23</c:f>
              <c:strCache>
                <c:ptCount val="2"/>
                <c:pt idx="0">
                  <c:v>Anual</c:v>
                </c:pt>
                <c:pt idx="1">
                  <c:v>Anual</c:v>
                </c:pt>
              </c:strCache>
            </c:strRef>
          </c:cat>
          <c:val>
            <c:numRef>
              <c:f>'Ficha T Seguimiento 2'!$F$13:$F$23</c:f>
              <c:numCache>
                <c:formatCode>General</c:formatCode>
                <c:ptCount val="11"/>
                <c:pt idx="0">
                  <c:v>2294</c:v>
                </c:pt>
                <c:pt idx="1">
                  <c:v>3514</c:v>
                </c:pt>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numCache>
            </c:numRef>
          </c:val>
          <c:extLst>
            <c:ext xmlns:c16="http://schemas.microsoft.com/office/drawing/2014/chart" uri="{C3380CC4-5D6E-409C-BE32-E72D297353CC}">
              <c16:uniqueId val="{00000001-6952-4F1F-B4EC-178C94E6FF77}"/>
            </c:ext>
          </c:extLst>
        </c:ser>
        <c:dLbls>
          <c:showLegendKey val="0"/>
          <c:showVal val="0"/>
          <c:showCatName val="0"/>
          <c:showSerName val="0"/>
          <c:showPercent val="0"/>
          <c:showBubbleSize val="0"/>
        </c:dLbls>
        <c:gapWidth val="75"/>
        <c:overlap val="-25"/>
        <c:axId val="139533696"/>
        <c:axId val="139539584"/>
      </c:barChart>
      <c:catAx>
        <c:axId val="139533696"/>
        <c:scaling>
          <c:orientation val="minMax"/>
        </c:scaling>
        <c:delete val="0"/>
        <c:axPos val="b"/>
        <c:numFmt formatCode="General" sourceLinked="1"/>
        <c:majorTickMark val="none"/>
        <c:minorTickMark val="none"/>
        <c:tickLblPos val="nextTo"/>
        <c:txPr>
          <a:bodyPr/>
          <a:lstStyle/>
          <a:p>
            <a:pPr>
              <a:defRPr sz="1100"/>
            </a:pPr>
            <a:endParaRPr lang="es-CO"/>
          </a:p>
        </c:txPr>
        <c:crossAx val="139539584"/>
        <c:crosses val="autoZero"/>
        <c:auto val="1"/>
        <c:lblAlgn val="ctr"/>
        <c:lblOffset val="100"/>
        <c:noMultiLvlLbl val="0"/>
      </c:catAx>
      <c:valAx>
        <c:axId val="139539584"/>
        <c:scaling>
          <c:orientation val="minMax"/>
        </c:scaling>
        <c:delete val="0"/>
        <c:axPos val="l"/>
        <c:majorGridlines/>
        <c:numFmt formatCode="_(* #,##0_);_(* \(#,##0\);_(* &quot;-&quot;_);_(@_)" sourceLinked="1"/>
        <c:majorTickMark val="none"/>
        <c:minorTickMark val="none"/>
        <c:tickLblPos val="nextTo"/>
        <c:txPr>
          <a:bodyPr/>
          <a:lstStyle/>
          <a:p>
            <a:pPr>
              <a:defRPr sz="1050"/>
            </a:pPr>
            <a:endParaRPr lang="es-CO"/>
          </a:p>
        </c:txPr>
        <c:crossAx val="13953369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370814</xdr:colOff>
      <xdr:row>0</xdr:row>
      <xdr:rowOff>176894</xdr:rowOff>
    </xdr:from>
    <xdr:to>
      <xdr:col>13</xdr:col>
      <xdr:colOff>399</xdr:colOff>
      <xdr:row>9</xdr:row>
      <xdr:rowOff>151681</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70814" y="176894"/>
          <a:ext cx="10824261" cy="1700493"/>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80504" y="3120130"/>
            <a:ext cx="653482" cy="413344"/>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934700"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24</xdr:row>
      <xdr:rowOff>63500</xdr:rowOff>
    </xdr:from>
    <xdr:to>
      <xdr:col>9</xdr:col>
      <xdr:colOff>1269999</xdr:colOff>
      <xdr:row>44</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56"/>
  <sheetViews>
    <sheetView showGridLines="0" tabSelected="1" topLeftCell="A13" zoomScale="85" zoomScaleNormal="85" workbookViewId="0">
      <selection activeCell="O23" sqref="O23"/>
    </sheetView>
  </sheetViews>
  <sheetFormatPr baseColWidth="10" defaultColWidth="12.28515625" defaultRowHeight="15" x14ac:dyDescent="0.25"/>
  <cols>
    <col min="1" max="1" width="5.5703125" style="1" customWidth="1"/>
    <col min="2" max="2" width="32.5703125" style="1" customWidth="1"/>
    <col min="3" max="3" width="26.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4" style="1" customWidth="1"/>
    <col min="14" max="14" width="12.28515625" style="57"/>
    <col min="15" max="16" width="12.28515625" style="1"/>
    <col min="17" max="17" width="22.7109375" style="1" customWidth="1"/>
    <col min="18" max="18" width="25" style="1" customWidth="1"/>
    <col min="19" max="19" width="35.5703125" style="1" customWidth="1"/>
    <col min="20" max="16384" width="12.28515625" style="1"/>
  </cols>
  <sheetData>
    <row r="1" spans="2:13" ht="15.75" thickBot="1" x14ac:dyDescent="0.3"/>
    <row r="2" spans="2:13" x14ac:dyDescent="0.25">
      <c r="B2" s="75"/>
      <c r="C2" s="76"/>
      <c r="D2" s="76"/>
      <c r="E2" s="76"/>
      <c r="F2" s="76"/>
      <c r="G2" s="76"/>
      <c r="H2" s="76"/>
      <c r="I2" s="76"/>
      <c r="J2" s="76"/>
      <c r="K2" s="76"/>
      <c r="L2" s="76"/>
      <c r="M2" s="77"/>
    </row>
    <row r="3" spans="2:13" x14ac:dyDescent="0.25">
      <c r="B3" s="78"/>
      <c r="C3" s="79"/>
      <c r="D3" s="79"/>
      <c r="E3" s="79"/>
      <c r="F3" s="79"/>
      <c r="G3" s="79"/>
      <c r="H3" s="79"/>
      <c r="I3" s="79"/>
      <c r="J3" s="79"/>
      <c r="K3" s="79"/>
      <c r="L3" s="79"/>
      <c r="M3" s="80"/>
    </row>
    <row r="4" spans="2:13" x14ac:dyDescent="0.25">
      <c r="B4" s="78"/>
      <c r="C4" s="79"/>
      <c r="D4" s="79"/>
      <c r="E4" s="79"/>
      <c r="F4" s="79"/>
      <c r="G4" s="79"/>
      <c r="H4" s="79"/>
      <c r="I4" s="79"/>
      <c r="J4" s="79"/>
      <c r="K4" s="79"/>
      <c r="L4" s="79"/>
      <c r="M4" s="80"/>
    </row>
    <row r="5" spans="2:13" x14ac:dyDescent="0.25">
      <c r="B5" s="78"/>
      <c r="C5" s="79"/>
      <c r="D5" s="79"/>
      <c r="E5" s="79"/>
      <c r="F5" s="79"/>
      <c r="G5" s="79"/>
      <c r="H5" s="79"/>
      <c r="I5" s="79"/>
      <c r="J5" s="79"/>
      <c r="K5" s="79"/>
      <c r="L5" s="79"/>
      <c r="M5" s="80"/>
    </row>
    <row r="6" spans="2:13" x14ac:dyDescent="0.25">
      <c r="B6" s="78"/>
      <c r="C6" s="79"/>
      <c r="D6" s="79"/>
      <c r="E6" s="79"/>
      <c r="F6" s="79"/>
      <c r="G6" s="79"/>
      <c r="H6" s="79"/>
      <c r="I6" s="79"/>
      <c r="J6" s="79"/>
      <c r="K6" s="79"/>
      <c r="L6" s="79"/>
      <c r="M6" s="80"/>
    </row>
    <row r="7" spans="2:13" x14ac:dyDescent="0.25">
      <c r="B7" s="78"/>
      <c r="C7" s="79"/>
      <c r="D7" s="79"/>
      <c r="E7" s="79"/>
      <c r="F7" s="79"/>
      <c r="G7" s="79"/>
      <c r="H7" s="79"/>
      <c r="I7" s="79"/>
      <c r="J7" s="79"/>
      <c r="K7" s="79"/>
      <c r="L7" s="79"/>
      <c r="M7" s="80"/>
    </row>
    <row r="8" spans="2:13" x14ac:dyDescent="0.25">
      <c r="B8" s="78"/>
      <c r="C8" s="79"/>
      <c r="D8" s="79"/>
      <c r="E8" s="79"/>
      <c r="F8" s="79"/>
      <c r="G8" s="79"/>
      <c r="H8" s="79"/>
      <c r="I8" s="79"/>
      <c r="J8" s="79"/>
      <c r="K8" s="79"/>
      <c r="L8" s="79"/>
      <c r="M8" s="80"/>
    </row>
    <row r="9" spans="2:13" x14ac:dyDescent="0.25">
      <c r="B9" s="78"/>
      <c r="C9" s="79"/>
      <c r="D9" s="79"/>
      <c r="E9" s="79"/>
      <c r="F9" s="79"/>
      <c r="G9" s="79"/>
      <c r="H9" s="79"/>
      <c r="I9" s="79"/>
      <c r="J9" s="79"/>
      <c r="K9" s="79"/>
      <c r="L9" s="79"/>
      <c r="M9" s="80"/>
    </row>
    <row r="10" spans="2:13" ht="15.75" thickBot="1" x14ac:dyDescent="0.3">
      <c r="B10" s="81"/>
      <c r="C10" s="82"/>
      <c r="D10" s="82"/>
      <c r="E10" s="82"/>
      <c r="F10" s="82"/>
      <c r="G10" s="82"/>
      <c r="H10" s="82"/>
      <c r="I10" s="82"/>
      <c r="J10" s="82"/>
      <c r="K10" s="82"/>
      <c r="L10" s="82"/>
      <c r="M10" s="83"/>
    </row>
    <row r="11" spans="2:13" ht="12.75" customHeight="1" x14ac:dyDescent="0.25">
      <c r="B11" s="2"/>
      <c r="C11" s="3"/>
      <c r="D11" s="3"/>
      <c r="E11" s="3"/>
      <c r="F11" s="4"/>
      <c r="G11" s="3"/>
      <c r="H11" s="3"/>
      <c r="I11" s="3"/>
      <c r="J11" s="3"/>
      <c r="K11" s="3"/>
      <c r="L11" s="3"/>
      <c r="M11" s="5"/>
    </row>
    <row r="12" spans="2:13" ht="23.25" customHeight="1" x14ac:dyDescent="0.25">
      <c r="B12" s="84" t="s">
        <v>0</v>
      </c>
      <c r="C12" s="85"/>
      <c r="D12" s="85"/>
      <c r="E12" s="85"/>
      <c r="F12" s="85"/>
      <c r="G12" s="85"/>
      <c r="H12" s="85"/>
      <c r="I12" s="85"/>
      <c r="J12" s="85"/>
      <c r="K12" s="85"/>
      <c r="L12" s="85"/>
      <c r="M12" s="86"/>
    </row>
    <row r="13" spans="2:13" ht="15.75" customHeight="1" x14ac:dyDescent="0.25">
      <c r="B13" s="6"/>
      <c r="C13" s="7"/>
      <c r="D13" s="8"/>
      <c r="E13" s="8"/>
      <c r="F13" s="7"/>
      <c r="G13" s="7"/>
      <c r="H13" s="7"/>
      <c r="I13" s="8"/>
      <c r="J13" s="8"/>
      <c r="K13" s="7"/>
      <c r="L13" s="7"/>
      <c r="M13" s="9"/>
    </row>
    <row r="14" spans="2:13" ht="12.75" customHeight="1" x14ac:dyDescent="0.25">
      <c r="B14" s="87" t="s">
        <v>1</v>
      </c>
      <c r="C14" s="88"/>
      <c r="D14" s="10"/>
      <c r="E14" s="10"/>
      <c r="F14" s="89" t="s">
        <v>49</v>
      </c>
      <c r="G14" s="89"/>
      <c r="H14" s="89"/>
      <c r="I14" s="10"/>
      <c r="J14" s="10"/>
      <c r="K14" s="89" t="s">
        <v>2</v>
      </c>
      <c r="L14" s="89"/>
      <c r="M14" s="11"/>
    </row>
    <row r="15" spans="2:13" ht="12.75" customHeight="1" x14ac:dyDescent="0.25">
      <c r="B15" s="87"/>
      <c r="C15" s="88"/>
      <c r="D15" s="10"/>
      <c r="E15" s="10"/>
      <c r="F15" s="89"/>
      <c r="G15" s="89"/>
      <c r="H15" s="89"/>
      <c r="I15" s="10"/>
      <c r="J15" s="10"/>
      <c r="K15" s="89"/>
      <c r="L15" s="89"/>
      <c r="M15" s="11"/>
    </row>
    <row r="16" spans="2:13" ht="14.25" customHeight="1" x14ac:dyDescent="0.25">
      <c r="B16" s="12" t="s">
        <v>3</v>
      </c>
      <c r="C16" s="13"/>
      <c r="D16" s="14"/>
      <c r="E16" s="14"/>
      <c r="F16" s="26" t="s">
        <v>43</v>
      </c>
      <c r="G16" s="90"/>
      <c r="H16" s="90"/>
      <c r="I16" s="14"/>
      <c r="J16" s="10"/>
      <c r="K16" s="91" t="s">
        <v>89</v>
      </c>
      <c r="L16" s="92"/>
      <c r="M16" s="11"/>
    </row>
    <row r="17" spans="2:20" x14ac:dyDescent="0.25">
      <c r="B17" s="12" t="s">
        <v>4</v>
      </c>
      <c r="C17" s="13" t="s">
        <v>73</v>
      </c>
      <c r="D17" s="14"/>
      <c r="E17" s="14"/>
      <c r="F17" s="26" t="s">
        <v>44</v>
      </c>
      <c r="G17" s="90" t="s">
        <v>63</v>
      </c>
      <c r="H17" s="90"/>
      <c r="I17" s="14"/>
      <c r="J17" s="10"/>
      <c r="K17" s="93"/>
      <c r="L17" s="94"/>
      <c r="M17" s="11"/>
    </row>
    <row r="18" spans="2:20" x14ac:dyDescent="0.25">
      <c r="B18" s="12" t="s">
        <v>5</v>
      </c>
      <c r="C18" s="13"/>
      <c r="D18" s="14"/>
      <c r="E18" s="14"/>
      <c r="F18" s="26" t="s">
        <v>45</v>
      </c>
      <c r="G18" s="90"/>
      <c r="H18" s="90"/>
      <c r="I18" s="14"/>
      <c r="J18" s="10"/>
      <c r="K18" s="95"/>
      <c r="L18" s="96"/>
      <c r="M18" s="11"/>
    </row>
    <row r="19" spans="2:20" x14ac:dyDescent="0.25">
      <c r="B19" s="12" t="s">
        <v>41</v>
      </c>
      <c r="C19" s="13"/>
      <c r="D19" s="14"/>
      <c r="E19" s="14"/>
      <c r="F19" s="26" t="s">
        <v>40</v>
      </c>
      <c r="G19" s="90"/>
      <c r="H19" s="90"/>
      <c r="I19" s="10"/>
      <c r="J19" s="16"/>
      <c r="K19" s="16"/>
      <c r="L19" s="16"/>
      <c r="M19" s="11"/>
    </row>
    <row r="20" spans="2:20" ht="10.5" customHeight="1" x14ac:dyDescent="0.25">
      <c r="B20" s="17"/>
      <c r="C20" s="18"/>
      <c r="D20" s="10"/>
      <c r="E20" s="10"/>
      <c r="F20" s="10"/>
      <c r="G20" s="10"/>
      <c r="H20" s="15"/>
      <c r="I20" s="10"/>
      <c r="J20" s="16"/>
      <c r="K20" s="16"/>
      <c r="L20" s="16"/>
      <c r="M20" s="11"/>
    </row>
    <row r="21" spans="2:20" ht="17.25" customHeight="1" x14ac:dyDescent="0.25">
      <c r="B21" s="97" t="s">
        <v>6</v>
      </c>
      <c r="C21" s="98"/>
      <c r="D21" s="98"/>
      <c r="E21" s="98"/>
      <c r="F21" s="98"/>
      <c r="G21" s="98"/>
      <c r="H21" s="98"/>
      <c r="I21" s="98"/>
      <c r="J21" s="98"/>
      <c r="K21" s="98"/>
      <c r="L21" s="98"/>
      <c r="M21" s="99"/>
    </row>
    <row r="22" spans="2:20" ht="14.25" customHeight="1" x14ac:dyDescent="0.25">
      <c r="B22" s="100"/>
      <c r="C22" s="101"/>
      <c r="D22" s="101"/>
      <c r="E22" s="101"/>
      <c r="F22" s="101"/>
      <c r="G22" s="101"/>
      <c r="H22" s="101"/>
      <c r="I22" s="101"/>
      <c r="J22" s="101"/>
      <c r="K22" s="101"/>
      <c r="L22" s="101"/>
      <c r="M22" s="102"/>
    </row>
    <row r="23" spans="2:20" ht="37.5" customHeight="1" x14ac:dyDescent="0.25">
      <c r="B23" s="103" t="s">
        <v>54</v>
      </c>
      <c r="C23" s="72" t="s">
        <v>7</v>
      </c>
      <c r="D23" s="73"/>
      <c r="E23" s="73"/>
      <c r="F23" s="74"/>
      <c r="G23" s="69" t="s">
        <v>69</v>
      </c>
      <c r="H23" s="105"/>
      <c r="I23" s="105"/>
      <c r="J23" s="105"/>
      <c r="K23" s="105"/>
      <c r="L23" s="105"/>
      <c r="M23" s="106"/>
    </row>
    <row r="24" spans="2:20" ht="60" customHeight="1" x14ac:dyDescent="0.25">
      <c r="B24" s="104"/>
      <c r="C24" s="72" t="s">
        <v>8</v>
      </c>
      <c r="D24" s="73"/>
      <c r="E24" s="73"/>
      <c r="F24" s="74"/>
      <c r="G24" s="69" t="s">
        <v>70</v>
      </c>
      <c r="H24" s="70"/>
      <c r="I24" s="70"/>
      <c r="J24" s="70"/>
      <c r="K24" s="70"/>
      <c r="L24" s="70"/>
      <c r="M24" s="71"/>
    </row>
    <row r="25" spans="2:20" ht="60" customHeight="1" x14ac:dyDescent="0.25">
      <c r="B25" s="104"/>
      <c r="C25" s="72" t="s">
        <v>9</v>
      </c>
      <c r="D25" s="73"/>
      <c r="E25" s="73"/>
      <c r="F25" s="74"/>
      <c r="G25" s="69" t="s">
        <v>71</v>
      </c>
      <c r="H25" s="70"/>
      <c r="I25" s="70"/>
      <c r="J25" s="70"/>
      <c r="K25" s="70"/>
      <c r="L25" s="70"/>
      <c r="M25" s="71"/>
    </row>
    <row r="26" spans="2:20" ht="76.5" customHeight="1" x14ac:dyDescent="0.25">
      <c r="B26" s="104"/>
      <c r="C26" s="72" t="s">
        <v>10</v>
      </c>
      <c r="D26" s="73"/>
      <c r="E26" s="73"/>
      <c r="F26" s="74"/>
      <c r="G26" s="69" t="s">
        <v>72</v>
      </c>
      <c r="H26" s="70"/>
      <c r="I26" s="70"/>
      <c r="J26" s="70"/>
      <c r="K26" s="70"/>
      <c r="L26" s="70"/>
      <c r="M26" s="71"/>
      <c r="O26" s="14"/>
      <c r="P26" s="14"/>
      <c r="Q26" s="14"/>
      <c r="R26" s="14"/>
      <c r="S26" s="14"/>
      <c r="T26" s="14"/>
    </row>
    <row r="27" spans="2:20" ht="23.25" customHeight="1" x14ac:dyDescent="0.25">
      <c r="B27" s="103" t="s">
        <v>55</v>
      </c>
      <c r="C27" s="72" t="s">
        <v>11</v>
      </c>
      <c r="D27" s="73"/>
      <c r="E27" s="73"/>
      <c r="F27" s="74"/>
      <c r="G27" s="119" t="s">
        <v>78</v>
      </c>
      <c r="H27" s="70"/>
      <c r="I27" s="70"/>
      <c r="J27" s="70"/>
      <c r="K27" s="70"/>
      <c r="L27" s="70"/>
      <c r="M27" s="71"/>
      <c r="P27" s="14"/>
      <c r="Q27" s="14"/>
      <c r="R27" s="14"/>
      <c r="S27" s="14"/>
      <c r="T27" s="14"/>
    </row>
    <row r="28" spans="2:20" ht="23.25" customHeight="1" x14ac:dyDescent="0.25">
      <c r="B28" s="104"/>
      <c r="C28" s="72" t="s">
        <v>12</v>
      </c>
      <c r="D28" s="73"/>
      <c r="E28" s="73"/>
      <c r="F28" s="74"/>
      <c r="G28" s="119" t="s">
        <v>79</v>
      </c>
      <c r="H28" s="70"/>
      <c r="I28" s="70"/>
      <c r="J28" s="70"/>
      <c r="K28" s="70"/>
      <c r="L28" s="70"/>
      <c r="M28" s="71"/>
      <c r="P28" s="54"/>
      <c r="Q28" s="54"/>
      <c r="R28" s="54"/>
      <c r="S28" s="54"/>
      <c r="T28" s="14"/>
    </row>
    <row r="29" spans="2:20" ht="23.25" customHeight="1" x14ac:dyDescent="0.25">
      <c r="B29" s="104"/>
      <c r="C29" s="72" t="s">
        <v>13</v>
      </c>
      <c r="D29" s="73"/>
      <c r="E29" s="73"/>
      <c r="F29" s="74"/>
      <c r="G29" s="119" t="s">
        <v>80</v>
      </c>
      <c r="H29" s="70"/>
      <c r="I29" s="70"/>
      <c r="J29" s="70"/>
      <c r="K29" s="70"/>
      <c r="L29" s="70"/>
      <c r="M29" s="71"/>
      <c r="P29" s="54"/>
      <c r="Q29" s="54"/>
      <c r="R29" s="54"/>
      <c r="S29" s="54"/>
      <c r="T29" s="14"/>
    </row>
    <row r="30" spans="2:20" ht="23.25" customHeight="1" x14ac:dyDescent="0.25">
      <c r="B30" s="110"/>
      <c r="C30" s="72" t="s">
        <v>14</v>
      </c>
      <c r="D30" s="73"/>
      <c r="E30" s="73"/>
      <c r="F30" s="74"/>
      <c r="G30" s="119" t="s">
        <v>74</v>
      </c>
      <c r="H30" s="70"/>
      <c r="I30" s="70"/>
      <c r="J30" s="70"/>
      <c r="K30" s="70"/>
      <c r="L30" s="70"/>
      <c r="M30" s="71"/>
      <c r="O30" s="54"/>
      <c r="P30" s="54"/>
      <c r="Q30" s="54"/>
      <c r="R30" s="54"/>
      <c r="S30" s="54"/>
      <c r="T30" s="14"/>
    </row>
    <row r="31" spans="2:20" ht="25.5" customHeight="1" x14ac:dyDescent="0.25">
      <c r="B31" s="116" t="s">
        <v>56</v>
      </c>
      <c r="C31" s="118" t="s">
        <v>15</v>
      </c>
      <c r="D31" s="118"/>
      <c r="E31" s="118"/>
      <c r="F31" s="118"/>
      <c r="G31" s="119" t="s">
        <v>74</v>
      </c>
      <c r="H31" s="70"/>
      <c r="I31" s="70"/>
      <c r="J31" s="70"/>
      <c r="K31" s="70"/>
      <c r="L31" s="70"/>
      <c r="M31" s="71"/>
      <c r="O31" s="54"/>
      <c r="P31" s="54"/>
      <c r="Q31" s="54"/>
      <c r="R31" s="54"/>
      <c r="S31" s="54"/>
      <c r="T31" s="14"/>
    </row>
    <row r="32" spans="2:20" ht="21" customHeight="1" x14ac:dyDescent="0.25">
      <c r="B32" s="117"/>
      <c r="C32" s="118" t="s">
        <v>16</v>
      </c>
      <c r="D32" s="118"/>
      <c r="E32" s="118"/>
      <c r="F32" s="118"/>
      <c r="G32" s="119" t="s">
        <v>74</v>
      </c>
      <c r="H32" s="70"/>
      <c r="I32" s="70"/>
      <c r="J32" s="70"/>
      <c r="K32" s="70"/>
      <c r="L32" s="70"/>
      <c r="M32" s="71"/>
      <c r="O32" s="14"/>
      <c r="P32" s="14"/>
      <c r="Q32" s="14"/>
      <c r="R32" s="14"/>
      <c r="S32" s="14"/>
      <c r="T32" s="14"/>
    </row>
    <row r="33" spans="2:20" ht="33" customHeight="1" x14ac:dyDescent="0.25">
      <c r="B33" s="117"/>
      <c r="C33" s="120" t="s">
        <v>17</v>
      </c>
      <c r="D33" s="120"/>
      <c r="E33" s="120"/>
      <c r="F33" s="120"/>
      <c r="G33" s="119" t="s">
        <v>74</v>
      </c>
      <c r="H33" s="70"/>
      <c r="I33" s="70"/>
      <c r="J33" s="70"/>
      <c r="K33" s="70"/>
      <c r="L33" s="70"/>
      <c r="M33" s="71"/>
      <c r="O33" s="14"/>
      <c r="P33" s="14"/>
      <c r="Q33" s="14"/>
      <c r="R33" s="14"/>
      <c r="S33" s="14"/>
      <c r="T33" s="14"/>
    </row>
    <row r="34" spans="2:20" ht="28.5" customHeight="1" x14ac:dyDescent="0.25">
      <c r="B34" s="51" t="s">
        <v>57</v>
      </c>
      <c r="C34" s="120" t="s">
        <v>7</v>
      </c>
      <c r="D34" s="120"/>
      <c r="E34" s="120"/>
      <c r="F34" s="120"/>
      <c r="G34" s="119" t="s">
        <v>74</v>
      </c>
      <c r="H34" s="70"/>
      <c r="I34" s="70"/>
      <c r="J34" s="70"/>
      <c r="K34" s="70"/>
      <c r="L34" s="70"/>
      <c r="M34" s="71"/>
    </row>
    <row r="35" spans="2:20" s="19" customFormat="1" ht="28.5" customHeight="1" x14ac:dyDescent="0.25">
      <c r="B35" s="121" t="s">
        <v>18</v>
      </c>
      <c r="C35" s="122"/>
      <c r="D35" s="122"/>
      <c r="E35" s="122"/>
      <c r="F35" s="122"/>
      <c r="G35" s="122"/>
      <c r="H35" s="122"/>
      <c r="I35" s="122"/>
      <c r="J35" s="122"/>
      <c r="K35" s="122"/>
      <c r="L35" s="122"/>
      <c r="M35" s="123"/>
      <c r="N35" s="58"/>
    </row>
    <row r="36" spans="2:20" s="19" customFormat="1" ht="24.75" customHeight="1" x14ac:dyDescent="0.25">
      <c r="B36" s="20" t="s">
        <v>19</v>
      </c>
      <c r="C36" s="124" t="s">
        <v>20</v>
      </c>
      <c r="D36" s="124"/>
      <c r="E36" s="124"/>
      <c r="F36" s="124"/>
      <c r="G36" s="124"/>
      <c r="H36" s="124"/>
      <c r="I36" s="124"/>
      <c r="J36" s="124"/>
      <c r="K36" s="124"/>
      <c r="L36" s="124"/>
      <c r="M36" s="125"/>
      <c r="N36" s="58"/>
    </row>
    <row r="37" spans="2:20" ht="29.25" customHeight="1" x14ac:dyDescent="0.25">
      <c r="B37" s="21" t="s">
        <v>21</v>
      </c>
      <c r="C37" s="126" t="s">
        <v>65</v>
      </c>
      <c r="D37" s="126"/>
      <c r="E37" s="126"/>
      <c r="F37" s="126"/>
      <c r="G37" s="126"/>
      <c r="H37" s="126"/>
      <c r="I37" s="126"/>
      <c r="J37" s="126"/>
      <c r="K37" s="126"/>
      <c r="L37" s="126"/>
      <c r="M37" s="127"/>
    </row>
    <row r="38" spans="2:20" ht="29.25" customHeight="1" x14ac:dyDescent="0.25">
      <c r="B38" s="22" t="s">
        <v>22</v>
      </c>
      <c r="C38" s="107" t="s">
        <v>74</v>
      </c>
      <c r="D38" s="108"/>
      <c r="E38" s="108"/>
      <c r="F38" s="108"/>
      <c r="G38" s="108"/>
      <c r="H38" s="108"/>
      <c r="I38" s="108"/>
      <c r="J38" s="108"/>
      <c r="K38" s="108"/>
      <c r="L38" s="108"/>
      <c r="M38" s="109"/>
    </row>
    <row r="39" spans="2:20" ht="50.25" customHeight="1" x14ac:dyDescent="0.25">
      <c r="B39" s="22" t="s">
        <v>42</v>
      </c>
      <c r="C39" s="152" t="s">
        <v>85</v>
      </c>
      <c r="D39" s="153"/>
      <c r="E39" s="153"/>
      <c r="F39" s="153"/>
      <c r="G39" s="153"/>
      <c r="H39" s="153"/>
      <c r="I39" s="153"/>
      <c r="J39" s="153"/>
      <c r="K39" s="153"/>
      <c r="L39" s="153"/>
      <c r="M39" s="154"/>
      <c r="N39" s="61"/>
    </row>
    <row r="40" spans="2:20" ht="33" customHeight="1" x14ac:dyDescent="0.25">
      <c r="B40" s="23" t="s">
        <v>23</v>
      </c>
      <c r="C40" s="111" t="s">
        <v>66</v>
      </c>
      <c r="D40" s="111"/>
      <c r="E40" s="111"/>
      <c r="F40" s="111"/>
      <c r="G40" s="111"/>
      <c r="H40" s="111"/>
      <c r="I40" s="111"/>
      <c r="J40" s="111"/>
      <c r="K40" s="111"/>
      <c r="L40" s="111"/>
      <c r="M40" s="112"/>
    </row>
    <row r="41" spans="2:20" ht="32.25" customHeight="1" x14ac:dyDescent="0.25">
      <c r="B41" s="23" t="s">
        <v>24</v>
      </c>
      <c r="C41" s="113" t="s">
        <v>67</v>
      </c>
      <c r="D41" s="114"/>
      <c r="E41" s="114"/>
      <c r="F41" s="114"/>
      <c r="G41" s="114"/>
      <c r="H41" s="114"/>
      <c r="I41" s="114"/>
      <c r="J41" s="114"/>
      <c r="K41" s="114"/>
      <c r="L41" s="114"/>
      <c r="M41" s="115"/>
    </row>
    <row r="42" spans="2:20" ht="48.75" customHeight="1" x14ac:dyDescent="0.25">
      <c r="B42" s="23" t="s">
        <v>25</v>
      </c>
      <c r="C42" s="47" t="s">
        <v>87</v>
      </c>
      <c r="D42" s="48"/>
      <c r="E42" s="48"/>
      <c r="F42" s="48"/>
      <c r="G42" s="48"/>
      <c r="H42" s="48"/>
      <c r="I42" s="48"/>
      <c r="J42" s="48"/>
      <c r="K42" s="48"/>
      <c r="L42" s="48"/>
      <c r="M42" s="49"/>
    </row>
    <row r="43" spans="2:20" ht="26.25" customHeight="1" x14ac:dyDescent="0.25">
      <c r="B43" s="50" t="s">
        <v>26</v>
      </c>
      <c r="C43" s="111" t="s">
        <v>64</v>
      </c>
      <c r="D43" s="111"/>
      <c r="E43" s="111"/>
      <c r="F43" s="111"/>
      <c r="G43" s="111"/>
      <c r="H43" s="111"/>
      <c r="I43" s="111"/>
      <c r="J43" s="111"/>
      <c r="K43" s="111"/>
      <c r="L43" s="111"/>
      <c r="M43" s="112"/>
    </row>
    <row r="44" spans="2:20" ht="26.25" customHeight="1" x14ac:dyDescent="0.25">
      <c r="B44" s="50" t="s">
        <v>27</v>
      </c>
      <c r="C44" s="149" t="s">
        <v>83</v>
      </c>
      <c r="D44" s="150"/>
      <c r="E44" s="150"/>
      <c r="F44" s="150"/>
      <c r="G44" s="150"/>
      <c r="H44" s="150"/>
      <c r="I44" s="150"/>
      <c r="J44" s="150"/>
      <c r="K44" s="150"/>
      <c r="L44" s="150"/>
      <c r="M44" s="151"/>
      <c r="N44" s="61"/>
    </row>
    <row r="45" spans="2:20" ht="26.25" customHeight="1" x14ac:dyDescent="0.25">
      <c r="B45" s="53" t="s">
        <v>28</v>
      </c>
      <c r="C45" s="149" t="s">
        <v>92</v>
      </c>
      <c r="D45" s="150"/>
      <c r="E45" s="150"/>
      <c r="F45" s="150"/>
      <c r="G45" s="150"/>
      <c r="H45" s="150"/>
      <c r="I45" s="150"/>
      <c r="J45" s="150"/>
      <c r="K45" s="150"/>
      <c r="L45" s="150"/>
      <c r="M45" s="151"/>
    </row>
    <row r="46" spans="2:20" ht="26.25" customHeight="1" x14ac:dyDescent="0.25">
      <c r="B46" s="50" t="s">
        <v>29</v>
      </c>
      <c r="C46" s="107" t="s">
        <v>74</v>
      </c>
      <c r="D46" s="108"/>
      <c r="E46" s="108"/>
      <c r="F46" s="108"/>
      <c r="G46" s="108"/>
      <c r="H46" s="108"/>
      <c r="I46" s="108"/>
      <c r="J46" s="108"/>
      <c r="K46" s="108"/>
      <c r="L46" s="108"/>
      <c r="M46" s="109"/>
    </row>
    <row r="47" spans="2:20" ht="33" customHeight="1" x14ac:dyDescent="0.25">
      <c r="B47" s="50" t="s">
        <v>30</v>
      </c>
      <c r="C47" s="107" t="s">
        <v>74</v>
      </c>
      <c r="D47" s="108"/>
      <c r="E47" s="108"/>
      <c r="F47" s="108"/>
      <c r="G47" s="108"/>
      <c r="H47" s="108"/>
      <c r="I47" s="108"/>
      <c r="J47" s="108"/>
      <c r="K47" s="108"/>
      <c r="L47" s="108"/>
      <c r="M47" s="109"/>
    </row>
    <row r="48" spans="2:20" ht="33" customHeight="1" x14ac:dyDescent="0.25">
      <c r="B48" s="50" t="s">
        <v>31</v>
      </c>
      <c r="C48" s="107" t="s">
        <v>74</v>
      </c>
      <c r="D48" s="108"/>
      <c r="E48" s="108"/>
      <c r="F48" s="108"/>
      <c r="G48" s="108"/>
      <c r="H48" s="108"/>
      <c r="I48" s="108"/>
      <c r="J48" s="108"/>
      <c r="K48" s="108"/>
      <c r="L48" s="108"/>
      <c r="M48" s="109"/>
    </row>
    <row r="49" spans="2:21" ht="27" customHeight="1" x14ac:dyDescent="0.25">
      <c r="B49" s="50" t="s">
        <v>32</v>
      </c>
      <c r="C49" s="129" t="s">
        <v>90</v>
      </c>
      <c r="D49" s="129"/>
      <c r="E49" s="129"/>
      <c r="F49" s="129"/>
      <c r="G49" s="129"/>
      <c r="H49" s="129"/>
      <c r="I49" s="129"/>
      <c r="J49" s="129"/>
      <c r="K49" s="129"/>
      <c r="L49" s="129"/>
      <c r="M49" s="130"/>
    </row>
    <row r="50" spans="2:21" ht="42.75" customHeight="1" x14ac:dyDescent="0.25">
      <c r="B50" s="50" t="s">
        <v>53</v>
      </c>
      <c r="C50" s="131" t="s">
        <v>68</v>
      </c>
      <c r="D50" s="132"/>
      <c r="E50" s="132"/>
      <c r="F50" s="132"/>
      <c r="G50" s="132"/>
      <c r="H50" s="132"/>
      <c r="I50" s="132"/>
      <c r="J50" s="132"/>
      <c r="K50" s="132"/>
      <c r="L50" s="132"/>
      <c r="M50" s="133"/>
      <c r="N50" s="147" t="s">
        <v>93</v>
      </c>
      <c r="O50" s="148"/>
      <c r="P50" s="148"/>
      <c r="Q50" s="148"/>
      <c r="R50" s="148"/>
      <c r="S50" s="64"/>
      <c r="T50" s="64"/>
      <c r="U50" s="64"/>
    </row>
    <row r="51" spans="2:21" ht="24" customHeight="1" x14ac:dyDescent="0.25">
      <c r="B51" s="50" t="s">
        <v>34</v>
      </c>
      <c r="C51" s="111" t="s">
        <v>84</v>
      </c>
      <c r="D51" s="111"/>
      <c r="E51" s="111"/>
      <c r="F51" s="111"/>
      <c r="G51" s="111"/>
      <c r="H51" s="111"/>
      <c r="I51" s="111"/>
      <c r="J51" s="111"/>
      <c r="K51" s="111"/>
      <c r="L51" s="111"/>
      <c r="M51" s="112"/>
      <c r="P51" s="60"/>
    </row>
    <row r="52" spans="2:21" ht="27" customHeight="1" x14ac:dyDescent="0.25">
      <c r="B52" s="50" t="s">
        <v>35</v>
      </c>
      <c r="C52" s="111" t="s">
        <v>88</v>
      </c>
      <c r="D52" s="111"/>
      <c r="E52" s="111"/>
      <c r="F52" s="111"/>
      <c r="G52" s="111"/>
      <c r="H52" s="111"/>
      <c r="I52" s="111"/>
      <c r="J52" s="111"/>
      <c r="K52" s="111"/>
      <c r="L52" s="111"/>
      <c r="M52" s="112"/>
      <c r="N52" s="62"/>
      <c r="R52" s="1" t="s">
        <v>82</v>
      </c>
    </row>
    <row r="53" spans="2:21" ht="27" customHeight="1" x14ac:dyDescent="0.25">
      <c r="B53" s="24" t="s">
        <v>36</v>
      </c>
      <c r="C53" s="113" t="s">
        <v>81</v>
      </c>
      <c r="D53" s="114"/>
      <c r="E53" s="114"/>
      <c r="F53" s="114"/>
      <c r="G53" s="114"/>
      <c r="H53" s="114"/>
      <c r="I53" s="114"/>
      <c r="J53" s="114"/>
      <c r="K53" s="114"/>
      <c r="L53" s="114"/>
      <c r="M53" s="115"/>
      <c r="N53" s="55"/>
    </row>
    <row r="54" spans="2:21" ht="48" customHeight="1" thickBot="1" x14ac:dyDescent="0.3">
      <c r="B54" s="25" t="s">
        <v>37</v>
      </c>
      <c r="C54" s="134" t="s">
        <v>91</v>
      </c>
      <c r="D54" s="135"/>
      <c r="E54" s="135"/>
      <c r="F54" s="135"/>
      <c r="G54" s="136"/>
      <c r="H54" s="137" t="s">
        <v>38</v>
      </c>
      <c r="I54" s="137"/>
      <c r="J54" s="137"/>
      <c r="K54" s="138"/>
      <c r="L54" s="139"/>
      <c r="M54" s="140"/>
    </row>
    <row r="55" spans="2:21" ht="9" customHeight="1" x14ac:dyDescent="0.25"/>
    <row r="56" spans="2:21" ht="15.75" x14ac:dyDescent="0.25">
      <c r="B56" s="128" t="s">
        <v>39</v>
      </c>
      <c r="C56" s="128"/>
      <c r="D56" s="128"/>
      <c r="E56" s="128"/>
      <c r="F56" s="128"/>
      <c r="G56" s="128"/>
      <c r="H56" s="128"/>
      <c r="I56" s="128"/>
      <c r="J56" s="128"/>
      <c r="K56" s="128"/>
      <c r="L56" s="128"/>
      <c r="M56" s="128"/>
    </row>
  </sheetData>
  <mergeCells count="61">
    <mergeCell ref="B56:M56"/>
    <mergeCell ref="C46:M46"/>
    <mergeCell ref="C47:M47"/>
    <mergeCell ref="C48:M48"/>
    <mergeCell ref="C49:M49"/>
    <mergeCell ref="C50:M50"/>
    <mergeCell ref="C51:M51"/>
    <mergeCell ref="C52:M52"/>
    <mergeCell ref="C53:M53"/>
    <mergeCell ref="C54:G54"/>
    <mergeCell ref="H54:J54"/>
    <mergeCell ref="K54:M54"/>
    <mergeCell ref="C45:M45"/>
    <mergeCell ref="C34:F34"/>
    <mergeCell ref="G34:M34"/>
    <mergeCell ref="B35:M35"/>
    <mergeCell ref="C36:M36"/>
    <mergeCell ref="C37:M37"/>
    <mergeCell ref="C38:M38"/>
    <mergeCell ref="C39:M39"/>
    <mergeCell ref="C40:M40"/>
    <mergeCell ref="C41:M41"/>
    <mergeCell ref="C43:M43"/>
    <mergeCell ref="C44:M44"/>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M10"/>
    <mergeCell ref="B12:M12"/>
    <mergeCell ref="B14:C15"/>
    <mergeCell ref="F14:H15"/>
    <mergeCell ref="K14:L15"/>
    <mergeCell ref="N50:R50"/>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46"/>
  <sheetViews>
    <sheetView showGridLines="0" topLeftCell="A12" zoomScaleNormal="100" workbookViewId="0">
      <selection activeCell="I16" sqref="I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9.42578125" customWidth="1"/>
    <col min="8" max="8" width="12.42578125" customWidth="1"/>
    <col min="9" max="9" width="44.28515625" customWidth="1"/>
    <col min="10" max="10" width="20.71093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7"/>
      <c r="F3" s="27"/>
      <c r="G3" s="27"/>
      <c r="H3" s="27"/>
      <c r="I3" s="27"/>
      <c r="J3" s="1"/>
    </row>
    <row r="4" spans="2:14" x14ac:dyDescent="0.25">
      <c r="B4" s="10"/>
      <c r="C4" s="10"/>
      <c r="D4" s="10"/>
      <c r="E4" s="27"/>
      <c r="F4" s="27"/>
      <c r="G4" s="27"/>
      <c r="H4" s="27"/>
      <c r="I4" s="27"/>
      <c r="J4" s="1"/>
    </row>
    <row r="5" spans="2:14" x14ac:dyDescent="0.25">
      <c r="B5" s="10"/>
      <c r="C5" s="10"/>
      <c r="D5" s="10"/>
      <c r="E5" s="27"/>
      <c r="F5" s="27"/>
      <c r="G5" s="27"/>
      <c r="H5" s="27"/>
      <c r="I5" s="27"/>
      <c r="J5" s="1"/>
    </row>
    <row r="6" spans="2:14" ht="18" customHeight="1" x14ac:dyDescent="0.25">
      <c r="B6" s="10"/>
      <c r="C6" s="10"/>
      <c r="D6" s="10"/>
      <c r="E6" s="27"/>
      <c r="F6" s="27"/>
      <c r="G6" s="27"/>
      <c r="H6" s="27"/>
      <c r="I6" s="27"/>
      <c r="J6" s="1"/>
      <c r="L6" s="141" t="s">
        <v>58</v>
      </c>
      <c r="M6" s="141"/>
      <c r="N6" s="141"/>
    </row>
    <row r="7" spans="2:14" x14ac:dyDescent="0.25">
      <c r="B7" s="10"/>
      <c r="C7" s="10"/>
      <c r="D7" s="10"/>
      <c r="E7" s="27"/>
      <c r="F7" s="27"/>
      <c r="G7" s="27"/>
      <c r="H7" s="27"/>
      <c r="I7" s="27"/>
      <c r="J7" s="1"/>
      <c r="L7" s="38" t="s">
        <v>75</v>
      </c>
      <c r="M7" s="45" t="s">
        <v>60</v>
      </c>
      <c r="N7" s="46">
        <v>0.9</v>
      </c>
    </row>
    <row r="8" spans="2:14" x14ac:dyDescent="0.25">
      <c r="B8" s="27"/>
      <c r="C8" s="27"/>
      <c r="D8" s="27"/>
      <c r="E8" s="27"/>
      <c r="F8" s="27"/>
      <c r="G8" s="27"/>
      <c r="H8" s="27"/>
      <c r="I8" s="27"/>
      <c r="J8" s="1"/>
      <c r="L8" s="37" t="s">
        <v>76</v>
      </c>
      <c r="M8" s="45" t="s">
        <v>61</v>
      </c>
      <c r="N8" s="19" t="s">
        <v>59</v>
      </c>
    </row>
    <row r="9" spans="2:14" ht="18.75" customHeight="1" x14ac:dyDescent="0.25">
      <c r="B9" s="27"/>
      <c r="C9" s="27"/>
      <c r="D9" s="27"/>
      <c r="E9" s="27"/>
      <c r="F9" s="27"/>
      <c r="G9" s="27"/>
      <c r="H9" s="27"/>
      <c r="I9" s="27"/>
      <c r="J9" s="1"/>
      <c r="K9" s="28"/>
      <c r="L9" s="39" t="s">
        <v>77</v>
      </c>
      <c r="M9" s="45" t="s">
        <v>62</v>
      </c>
      <c r="N9" s="46">
        <v>0.7</v>
      </c>
    </row>
    <row r="10" spans="2:14" ht="24" customHeight="1" x14ac:dyDescent="0.25">
      <c r="B10" s="143" t="s">
        <v>21</v>
      </c>
      <c r="C10" s="143"/>
      <c r="D10" s="143"/>
      <c r="E10" s="144" t="str">
        <f>'Ficha Técnica Formulación 2'!C37</f>
        <v>Personas intervenidas por las rutas de empleabilidad</v>
      </c>
      <c r="F10" s="145"/>
      <c r="G10" s="145"/>
      <c r="H10" s="145"/>
      <c r="I10" s="145"/>
      <c r="J10" s="146"/>
      <c r="K10" s="29"/>
    </row>
    <row r="11" spans="2:14" ht="10.5" customHeight="1" x14ac:dyDescent="0.25">
      <c r="K11" s="28"/>
    </row>
    <row r="12" spans="2:14" ht="56.25" customHeight="1" x14ac:dyDescent="0.25">
      <c r="B12" s="44" t="s">
        <v>46</v>
      </c>
      <c r="C12" s="44" t="s">
        <v>33</v>
      </c>
      <c r="D12" s="44" t="s">
        <v>50</v>
      </c>
      <c r="E12" s="52" t="s">
        <v>86</v>
      </c>
      <c r="F12" s="52" t="s">
        <v>51</v>
      </c>
      <c r="G12" s="142" t="s">
        <v>48</v>
      </c>
      <c r="H12" s="142"/>
      <c r="I12" s="52" t="s">
        <v>47</v>
      </c>
      <c r="J12" s="52" t="s">
        <v>52</v>
      </c>
      <c r="K12" s="28"/>
    </row>
    <row r="13" spans="2:14" x14ac:dyDescent="0.25">
      <c r="B13" s="56">
        <v>2018</v>
      </c>
      <c r="C13" s="40" t="s">
        <v>68</v>
      </c>
      <c r="D13" s="63">
        <v>3000</v>
      </c>
      <c r="E13" s="43"/>
      <c r="F13" s="59">
        <f>209+600+150+50+801+300+150+34</f>
        <v>2294</v>
      </c>
      <c r="G13" s="41">
        <f t="shared" ref="G13:G23" si="0">IF(F13="","",F13/D13)</f>
        <v>0.76466666666666672</v>
      </c>
      <c r="H13" s="42" t="str">
        <f>IF(G13&lt;$N$9,"Critico",IF(G13&lt;$N$7,"Medio",IF(G13="","","Satisfactorio")))</f>
        <v>Medio</v>
      </c>
      <c r="I13" s="66" t="s">
        <v>94</v>
      </c>
      <c r="J13" s="42"/>
      <c r="K13" s="28"/>
    </row>
    <row r="14" spans="2:14" ht="99.75" x14ac:dyDescent="0.25">
      <c r="B14" s="65">
        <v>2019</v>
      </c>
      <c r="C14" s="40" t="s">
        <v>68</v>
      </c>
      <c r="D14" s="63">
        <v>2500</v>
      </c>
      <c r="E14" s="43"/>
      <c r="F14" s="65">
        <v>3514</v>
      </c>
      <c r="G14" s="41">
        <f t="shared" ref="G14" si="1">IF(F14="","",F14/D14)</f>
        <v>1.4056</v>
      </c>
      <c r="H14" s="42" t="str">
        <f>IF(G14&lt;$N$9,"Critico",IF(G14&lt;$N$7,"Medio",IF(G14="","","Satisfactorio")))</f>
        <v>Satisfactorio</v>
      </c>
      <c r="I14" s="68" t="s">
        <v>95</v>
      </c>
      <c r="J14" s="42"/>
      <c r="K14" s="28"/>
    </row>
    <row r="15" spans="2:14" x14ac:dyDescent="0.25">
      <c r="B15" s="35"/>
      <c r="C15" s="35"/>
      <c r="D15" s="33"/>
      <c r="E15" s="34"/>
      <c r="F15" s="33" t="str">
        <f>IF(E15="","",E139/#REF!)</f>
        <v/>
      </c>
      <c r="G15" s="36" t="str">
        <f t="shared" si="0"/>
        <v/>
      </c>
      <c r="H15" s="42" t="str">
        <f t="shared" ref="H15:H23" si="2">IF(G15&lt;$N$9,"Critico",IF(G15&lt;$N$7,"Medio",IF(G15="","","Satisfactorio")))</f>
        <v/>
      </c>
      <c r="I15" s="67"/>
      <c r="J15" s="35"/>
      <c r="K15" s="28"/>
    </row>
    <row r="16" spans="2:14" x14ac:dyDescent="0.25">
      <c r="B16" s="35"/>
      <c r="C16" s="35"/>
      <c r="D16" s="33"/>
      <c r="E16" s="34"/>
      <c r="F16" s="33" t="str">
        <f>IF(E16="","",E140/#REF!)</f>
        <v/>
      </c>
      <c r="G16" s="36" t="str">
        <f t="shared" si="0"/>
        <v/>
      </c>
      <c r="H16" s="42" t="str">
        <f t="shared" si="2"/>
        <v/>
      </c>
      <c r="I16" s="35"/>
      <c r="J16" s="35"/>
      <c r="K16" s="28"/>
    </row>
    <row r="17" spans="2:11" x14ac:dyDescent="0.25">
      <c r="B17" s="35"/>
      <c r="C17" s="35"/>
      <c r="D17" s="33"/>
      <c r="E17" s="34"/>
      <c r="F17" s="33" t="str">
        <f>IF(E17="","",E141/#REF!)</f>
        <v/>
      </c>
      <c r="G17" s="36" t="str">
        <f t="shared" si="0"/>
        <v/>
      </c>
      <c r="H17" s="42" t="str">
        <f t="shared" si="2"/>
        <v/>
      </c>
      <c r="I17" s="35"/>
      <c r="J17" s="35"/>
      <c r="K17" s="28"/>
    </row>
    <row r="18" spans="2:11" x14ac:dyDescent="0.25">
      <c r="B18" s="35"/>
      <c r="C18" s="35"/>
      <c r="D18" s="33"/>
      <c r="E18" s="34"/>
      <c r="F18" s="33" t="str">
        <f>IF(E18="","",E142/#REF!)</f>
        <v/>
      </c>
      <c r="G18" s="36" t="str">
        <f t="shared" si="0"/>
        <v/>
      </c>
      <c r="H18" s="42" t="str">
        <f>IF(G18&lt;$N$9,"Critico",IF(G18&lt;$N$7,"Medio",IF(G18="","","Satisfactorio")))</f>
        <v/>
      </c>
      <c r="I18" s="35"/>
      <c r="J18" s="35"/>
      <c r="K18" s="28"/>
    </row>
    <row r="19" spans="2:11" x14ac:dyDescent="0.25">
      <c r="B19" s="35"/>
      <c r="C19" s="35"/>
      <c r="D19" s="33"/>
      <c r="E19" s="34"/>
      <c r="F19" s="33" t="str">
        <f>IF(E19="","",E143/#REF!)</f>
        <v/>
      </c>
      <c r="G19" s="36" t="str">
        <f t="shared" si="0"/>
        <v/>
      </c>
      <c r="H19" s="42" t="str">
        <f t="shared" si="2"/>
        <v/>
      </c>
      <c r="I19" s="35"/>
      <c r="J19" s="35"/>
      <c r="K19" s="28"/>
    </row>
    <row r="20" spans="2:11" x14ac:dyDescent="0.25">
      <c r="B20" s="35"/>
      <c r="C20" s="35"/>
      <c r="D20" s="33"/>
      <c r="E20" s="34"/>
      <c r="F20" s="33" t="str">
        <f>IF(E20="","",E144/#REF!)</f>
        <v/>
      </c>
      <c r="G20" s="36" t="str">
        <f t="shared" si="0"/>
        <v/>
      </c>
      <c r="H20" s="42" t="str">
        <f t="shared" si="2"/>
        <v/>
      </c>
      <c r="I20" s="35"/>
      <c r="J20" s="35"/>
      <c r="K20" s="28"/>
    </row>
    <row r="21" spans="2:11" x14ac:dyDescent="0.25">
      <c r="B21" s="35"/>
      <c r="C21" s="35"/>
      <c r="D21" s="33"/>
      <c r="E21" s="34"/>
      <c r="F21" s="33" t="str">
        <f>IF(E21="","",E145/#REF!)</f>
        <v/>
      </c>
      <c r="G21" s="36" t="str">
        <f t="shared" si="0"/>
        <v/>
      </c>
      <c r="H21" s="42" t="str">
        <f t="shared" si="2"/>
        <v/>
      </c>
      <c r="I21" s="35"/>
      <c r="J21" s="35"/>
      <c r="K21" s="28"/>
    </row>
    <row r="22" spans="2:11" x14ac:dyDescent="0.25">
      <c r="B22" s="35"/>
      <c r="C22" s="35"/>
      <c r="D22" s="33"/>
      <c r="E22" s="34"/>
      <c r="F22" s="33" t="str">
        <f>IF(E22="","",E146/#REF!)</f>
        <v/>
      </c>
      <c r="G22" s="36" t="str">
        <f t="shared" si="0"/>
        <v/>
      </c>
      <c r="H22" s="42" t="str">
        <f t="shared" si="2"/>
        <v/>
      </c>
      <c r="I22" s="35"/>
      <c r="J22" s="35"/>
      <c r="K22" s="28"/>
    </row>
    <row r="23" spans="2:11" x14ac:dyDescent="0.25">
      <c r="B23" s="35"/>
      <c r="C23" s="35"/>
      <c r="D23" s="33"/>
      <c r="E23" s="34"/>
      <c r="F23" s="33" t="str">
        <f>IF(E23="","",E147/#REF!)</f>
        <v/>
      </c>
      <c r="G23" s="36" t="str">
        <f t="shared" si="0"/>
        <v/>
      </c>
      <c r="H23" s="42" t="str">
        <f t="shared" si="2"/>
        <v/>
      </c>
      <c r="I23" s="35"/>
      <c r="J23" s="35"/>
      <c r="K23" s="28"/>
    </row>
    <row r="24" spans="2:11" x14ac:dyDescent="0.25">
      <c r="C24" s="30"/>
      <c r="D24" s="30"/>
      <c r="E24" s="30"/>
      <c r="F24" s="30"/>
      <c r="G24" s="30"/>
      <c r="H24" s="30"/>
      <c r="I24" s="30"/>
      <c r="J24" s="30"/>
      <c r="K24" s="28"/>
    </row>
    <row r="25" spans="2:11" x14ac:dyDescent="0.25">
      <c r="B25" s="30"/>
      <c r="C25" s="30"/>
      <c r="D25" s="30"/>
      <c r="E25" s="30"/>
      <c r="F25" s="30"/>
      <c r="G25" s="30"/>
      <c r="H25" s="30"/>
      <c r="I25" s="30"/>
      <c r="J25" s="30"/>
      <c r="K25" s="28"/>
    </row>
    <row r="26" spans="2:11" x14ac:dyDescent="0.25">
      <c r="B26" s="30"/>
      <c r="C26" s="30"/>
      <c r="D26" s="30"/>
      <c r="E26" s="30"/>
      <c r="F26" s="30"/>
      <c r="G26" s="30"/>
      <c r="H26" s="30"/>
      <c r="I26" s="30"/>
      <c r="J26" s="30"/>
      <c r="K26" s="28"/>
    </row>
    <row r="27" spans="2:11" x14ac:dyDescent="0.25">
      <c r="B27" s="30"/>
      <c r="C27" s="30"/>
      <c r="D27" s="30"/>
      <c r="E27" s="30"/>
      <c r="F27" s="30"/>
      <c r="G27" s="30"/>
      <c r="H27" s="30"/>
      <c r="I27" s="30"/>
      <c r="J27" s="30"/>
      <c r="K27" s="28"/>
    </row>
    <row r="28" spans="2:11" x14ac:dyDescent="0.25">
      <c r="B28" s="30"/>
      <c r="C28" s="30"/>
      <c r="D28" s="30"/>
      <c r="E28" s="30"/>
      <c r="F28" s="30"/>
      <c r="G28" s="30"/>
      <c r="H28" s="30"/>
      <c r="I28" s="30"/>
      <c r="J28" s="30"/>
      <c r="K28" s="28"/>
    </row>
    <row r="29" spans="2:11" x14ac:dyDescent="0.25">
      <c r="B29" s="30"/>
      <c r="C29" s="30"/>
      <c r="D29" s="30"/>
      <c r="E29" s="30"/>
      <c r="F29" s="30"/>
      <c r="G29" s="30"/>
      <c r="H29" s="30"/>
      <c r="I29" s="30"/>
      <c r="J29" s="30"/>
      <c r="K29" s="28"/>
    </row>
    <row r="30" spans="2:11" x14ac:dyDescent="0.25">
      <c r="B30" s="30"/>
      <c r="C30" s="30"/>
      <c r="D30" s="30"/>
      <c r="E30" s="30"/>
      <c r="F30" s="30"/>
      <c r="G30" s="30"/>
      <c r="H30" s="30"/>
      <c r="I30" s="30"/>
      <c r="J30" s="30"/>
      <c r="K30" s="28"/>
    </row>
    <row r="31" spans="2:11" x14ac:dyDescent="0.25">
      <c r="B31" s="30"/>
      <c r="C31" s="30"/>
      <c r="D31" s="30"/>
      <c r="E31" s="30"/>
      <c r="F31" s="30"/>
      <c r="G31" s="30"/>
      <c r="H31" s="30"/>
      <c r="I31" s="30"/>
      <c r="J31" s="30"/>
      <c r="K31" s="28"/>
    </row>
    <row r="32" spans="2:11" x14ac:dyDescent="0.25">
      <c r="B32" s="30"/>
      <c r="C32" s="30"/>
      <c r="D32" s="30"/>
      <c r="E32" s="30"/>
      <c r="F32" s="30"/>
      <c r="G32" s="30"/>
      <c r="H32" s="30"/>
      <c r="I32" s="30"/>
      <c r="J32" s="30"/>
      <c r="K32" s="28"/>
    </row>
    <row r="33" spans="2:11" x14ac:dyDescent="0.25">
      <c r="B33" s="30"/>
      <c r="C33" s="30"/>
      <c r="D33" s="30"/>
      <c r="E33" s="30"/>
      <c r="F33" s="30"/>
      <c r="G33" s="30"/>
      <c r="H33" s="30"/>
      <c r="I33" s="30"/>
      <c r="J33" s="30"/>
      <c r="K33" s="28"/>
    </row>
    <row r="34" spans="2:11" x14ac:dyDescent="0.25">
      <c r="B34" s="30"/>
      <c r="C34" s="30"/>
      <c r="D34" s="30"/>
      <c r="E34" s="30"/>
      <c r="F34" s="30"/>
      <c r="G34" s="30"/>
      <c r="H34" s="30"/>
      <c r="I34" s="30"/>
      <c r="J34" s="30"/>
      <c r="K34" s="28"/>
    </row>
    <row r="35" spans="2:11" x14ac:dyDescent="0.25">
      <c r="B35" s="30"/>
      <c r="C35" s="30"/>
      <c r="D35" s="30"/>
      <c r="E35" s="30"/>
      <c r="F35" s="30"/>
      <c r="G35" s="30"/>
      <c r="H35" s="30"/>
      <c r="I35" s="30"/>
      <c r="J35" s="30"/>
      <c r="K35" s="28"/>
    </row>
    <row r="36" spans="2:11" ht="15" customHeight="1" x14ac:dyDescent="0.25">
      <c r="B36" s="30"/>
      <c r="C36" s="30"/>
      <c r="D36" s="30"/>
      <c r="E36" s="30"/>
      <c r="F36" s="30"/>
      <c r="G36" s="30"/>
      <c r="H36" s="30"/>
      <c r="I36" s="30"/>
      <c r="J36" s="30"/>
      <c r="K36" s="28"/>
    </row>
    <row r="37" spans="2:11" x14ac:dyDescent="0.25">
      <c r="B37" s="30"/>
      <c r="C37" s="30"/>
      <c r="D37" s="30"/>
      <c r="E37" s="30"/>
      <c r="F37" s="30"/>
      <c r="G37" s="30"/>
      <c r="H37" s="30"/>
      <c r="I37" s="30"/>
      <c r="J37" s="30"/>
      <c r="K37" s="28"/>
    </row>
    <row r="38" spans="2:11" x14ac:dyDescent="0.25">
      <c r="B38" s="30"/>
      <c r="C38" s="30"/>
      <c r="D38" s="30"/>
      <c r="E38" s="30"/>
      <c r="F38" s="30"/>
      <c r="G38" s="30"/>
      <c r="H38" s="30"/>
      <c r="I38" s="30"/>
      <c r="J38" s="30"/>
      <c r="K38" s="28"/>
    </row>
    <row r="39" spans="2:11" x14ac:dyDescent="0.25">
      <c r="B39" s="30"/>
      <c r="C39" s="30"/>
      <c r="D39" s="30"/>
      <c r="E39" s="30"/>
      <c r="F39" s="30"/>
      <c r="G39" s="30"/>
      <c r="H39" s="30"/>
      <c r="I39" s="30"/>
      <c r="J39" s="30"/>
      <c r="K39" s="28"/>
    </row>
    <row r="40" spans="2:11" x14ac:dyDescent="0.25">
      <c r="B40" s="30"/>
      <c r="C40" s="30"/>
      <c r="D40" s="30"/>
      <c r="E40" s="30"/>
      <c r="F40" s="30"/>
      <c r="G40" s="30"/>
      <c r="H40" s="30"/>
      <c r="I40" s="30"/>
      <c r="J40" s="30"/>
      <c r="K40" s="28"/>
    </row>
    <row r="41" spans="2:11" ht="15" customHeight="1" x14ac:dyDescent="0.25">
      <c r="B41" s="28"/>
      <c r="C41" s="28"/>
      <c r="D41" s="28"/>
      <c r="E41" s="31"/>
      <c r="F41" s="28"/>
      <c r="G41" s="28"/>
      <c r="H41" s="28"/>
      <c r="I41" s="28"/>
      <c r="J41" s="28"/>
      <c r="K41" s="28"/>
    </row>
    <row r="42" spans="2:11" x14ac:dyDescent="0.25">
      <c r="B42" s="28"/>
      <c r="C42" s="28"/>
      <c r="D42" s="28"/>
      <c r="E42" s="32"/>
      <c r="F42" s="28"/>
      <c r="G42" s="28"/>
      <c r="H42" s="28"/>
      <c r="I42" s="28"/>
      <c r="J42" s="28"/>
      <c r="K42" s="28"/>
    </row>
    <row r="43" spans="2:11" x14ac:dyDescent="0.25">
      <c r="B43" s="28"/>
      <c r="C43" s="28"/>
      <c r="D43" s="28"/>
      <c r="E43" s="32"/>
      <c r="F43" s="28"/>
      <c r="G43" s="28"/>
      <c r="H43" s="28"/>
      <c r="I43" s="28"/>
      <c r="J43" s="28"/>
      <c r="K43" s="28"/>
    </row>
    <row r="44" spans="2:11" x14ac:dyDescent="0.25">
      <c r="B44" s="28"/>
      <c r="C44" s="28"/>
      <c r="D44" s="28"/>
      <c r="E44" s="32"/>
      <c r="F44" s="28"/>
      <c r="G44" s="28"/>
      <c r="H44" s="28"/>
      <c r="I44" s="28"/>
      <c r="J44" s="28"/>
      <c r="K44" s="28"/>
    </row>
    <row r="45" spans="2:11" x14ac:dyDescent="0.25">
      <c r="B45" s="28"/>
      <c r="C45" s="28"/>
      <c r="D45" s="28"/>
      <c r="E45" s="32"/>
      <c r="F45" s="28"/>
      <c r="G45" s="28"/>
      <c r="H45" s="28"/>
      <c r="I45" s="28"/>
      <c r="J45" s="28"/>
      <c r="K45" s="28"/>
    </row>
    <row r="46" spans="2:11" x14ac:dyDescent="0.25">
      <c r="B46" s="28"/>
      <c r="C46" s="28"/>
      <c r="D46" s="28"/>
      <c r="E46" s="28"/>
      <c r="F46" s="28"/>
      <c r="G46" s="28"/>
      <c r="H46" s="28"/>
      <c r="I46" s="28"/>
      <c r="J46" s="28"/>
      <c r="K46" s="28"/>
    </row>
  </sheetData>
  <mergeCells count="4">
    <mergeCell ref="L6:N6"/>
    <mergeCell ref="B10:D10"/>
    <mergeCell ref="E10:J10"/>
    <mergeCell ref="G12:H12"/>
  </mergeCells>
  <conditionalFormatting sqref="G13 G15:G23">
    <cfRule type="cellIs" dxfId="28" priority="42" stopIfTrue="1" operator="between">
      <formula>0.66</formula>
      <formula>0.79</formula>
    </cfRule>
    <cfRule type="cellIs" dxfId="27" priority="43" stopIfTrue="1" operator="lessThan">
      <formula>0.66</formula>
    </cfRule>
    <cfRule type="cellIs" dxfId="26" priority="44" stopIfTrue="1" operator="between">
      <formula>0.8</formula>
      <formula>1</formula>
    </cfRule>
  </conditionalFormatting>
  <conditionalFormatting sqref="G13 G15:G23">
    <cfRule type="expression" dxfId="25" priority="41">
      <formula>ISERROR(G13)</formula>
    </cfRule>
  </conditionalFormatting>
  <conditionalFormatting sqref="G13 G15:G23">
    <cfRule type="cellIs" dxfId="24" priority="38" stopIfTrue="1" operator="between">
      <formula>0.66</formula>
      <formula>0.79</formula>
    </cfRule>
    <cfRule type="cellIs" dxfId="23" priority="39" stopIfTrue="1" operator="lessThan">
      <formula>0.66</formula>
    </cfRule>
    <cfRule type="cellIs" dxfId="22" priority="40" stopIfTrue="1" operator="greaterThanOrEqual">
      <formula>0.8</formula>
    </cfRule>
  </conditionalFormatting>
  <conditionalFormatting sqref="H13:J13 F13 F15:F23 H15:J23">
    <cfRule type="containsText" dxfId="21" priority="35" operator="containsText" text="Critico">
      <formula>NOT(ISERROR(SEARCH("Critico",F13)))</formula>
    </cfRule>
    <cfRule type="containsText" dxfId="20" priority="36" operator="containsText" text="Satisfactorio">
      <formula>NOT(ISERROR(SEARCH("Satisfactorio",F13)))</formula>
    </cfRule>
    <cfRule type="containsText" dxfId="19" priority="37" operator="containsText" text="Medio">
      <formula>NOT(ISERROR(SEARCH("Medio",F13)))</formula>
    </cfRule>
  </conditionalFormatting>
  <conditionalFormatting sqref="D23 B13:D13 B15:D22">
    <cfRule type="containsText" dxfId="18" priority="32" operator="containsText" text="Critico">
      <formula>NOT(ISERROR(SEARCH("Critico",B13)))</formula>
    </cfRule>
    <cfRule type="containsText" dxfId="17" priority="33" operator="containsText" text="Satisfactorio">
      <formula>NOT(ISERROR(SEARCH("Satisfactorio",B13)))</formula>
    </cfRule>
    <cfRule type="containsText" dxfId="16" priority="34" operator="containsText" text="Medio">
      <formula>NOT(ISERROR(SEARCH("Medio",B13)))</formula>
    </cfRule>
  </conditionalFormatting>
  <conditionalFormatting sqref="B23:C23">
    <cfRule type="containsText" dxfId="15" priority="29" operator="containsText" text="Critico">
      <formula>NOT(ISERROR(SEARCH("Critico",B23)))</formula>
    </cfRule>
    <cfRule type="containsText" dxfId="14" priority="30" operator="containsText" text="Satisfactorio">
      <formula>NOT(ISERROR(SEARCH("Satisfactorio",B23)))</formula>
    </cfRule>
    <cfRule type="containsText" dxfId="13" priority="31" operator="containsText" text="Medio">
      <formula>NOT(ISERROR(SEARCH("Medio",B23)))</formula>
    </cfRule>
  </conditionalFormatting>
  <conditionalFormatting sqref="G14">
    <cfRule type="cellIs" dxfId="12" priority="14" stopIfTrue="1" operator="between">
      <formula>0.66</formula>
      <formula>0.79</formula>
    </cfRule>
    <cfRule type="cellIs" dxfId="11" priority="15" stopIfTrue="1" operator="lessThan">
      <formula>0.66</formula>
    </cfRule>
    <cfRule type="cellIs" dxfId="10" priority="16" stopIfTrue="1" operator="between">
      <formula>0.8</formula>
      <formula>1</formula>
    </cfRule>
  </conditionalFormatting>
  <conditionalFormatting sqref="G14">
    <cfRule type="expression" dxfId="9" priority="13">
      <formula>ISERROR(G14)</formula>
    </cfRule>
  </conditionalFormatting>
  <conditionalFormatting sqref="G14">
    <cfRule type="cellIs" dxfId="8" priority="10" stopIfTrue="1" operator="between">
      <formula>0.66</formula>
      <formula>0.79</formula>
    </cfRule>
    <cfRule type="cellIs" dxfId="7" priority="11" stopIfTrue="1" operator="lessThan">
      <formula>0.66</formula>
    </cfRule>
    <cfRule type="cellIs" dxfId="6" priority="12" stopIfTrue="1" operator="greaterThanOrEqual">
      <formula>0.8</formula>
    </cfRule>
  </conditionalFormatting>
  <conditionalFormatting sqref="H14 F14 J14">
    <cfRule type="containsText" dxfId="5" priority="7" operator="containsText" text="Critico">
      <formula>NOT(ISERROR(SEARCH("Critico",F14)))</formula>
    </cfRule>
    <cfRule type="containsText" dxfId="4" priority="8" operator="containsText" text="Satisfactorio">
      <formula>NOT(ISERROR(SEARCH("Satisfactorio",F14)))</formula>
    </cfRule>
    <cfRule type="containsText" dxfId="3" priority="9" operator="containsText" text="Medio">
      <formula>NOT(ISERROR(SEARCH("Medio",F14)))</formula>
    </cfRule>
  </conditionalFormatting>
  <conditionalFormatting sqref="B14:D14">
    <cfRule type="containsText" dxfId="2" priority="4" operator="containsText" text="Critico">
      <formula>NOT(ISERROR(SEARCH("Critico",B14)))</formula>
    </cfRule>
    <cfRule type="containsText" dxfId="1" priority="5" operator="containsText" text="Satisfactorio">
      <formula>NOT(ISERROR(SEARCH("Satisfactorio",B14)))</formula>
    </cfRule>
    <cfRule type="containsText" dxfId="0" priority="6" operator="containsText" text="Medio">
      <formula>NOT(ISERROR(SEARCH("Medio",B14)))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2</vt:lpstr>
      <vt:lpstr>Ficha T Seguimiento 2</vt:lpstr>
      <vt:lpstr>'Ficha Técnica Formulación 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2019-11-28T16:29:15Z</dcterms:modified>
</cp:coreProperties>
</file>