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2"/>
  <workbookPr/>
  <mc:AlternateContent xmlns:mc="http://schemas.openxmlformats.org/markup-compatibility/2006">
    <mc:Choice Requires="x15">
      <x15ac:absPath xmlns:x15ac="http://schemas.microsoft.com/office/spreadsheetml/2010/11/ac" url="C:\Users\leidy.portilla\Desktop\SGO\ARCHIVOS LEIDY PORTILLA\SEGUIMIENTOS 2019\SEGUIMIENTO IV TRIMESTRE 2019\7. SERVICIO DE VIVIENDA SOCIAL\"/>
    </mc:Choice>
  </mc:AlternateContent>
  <xr:revisionPtr revIDLastSave="0" documentId="13_ncr:1_{860250D1-1A83-4C58-BA91-CA3A11BECAD6}" xr6:coauthVersionLast="36" xr6:coauthVersionMax="36" xr10:uidLastSave="{00000000-0000-0000-0000-000000000000}"/>
  <bookViews>
    <workbookView xWindow="0" yWindow="0" windowWidth="21600" windowHeight="9525" activeTab="1" xr2:uid="{00000000-000D-0000-FFFF-FFFF00000000}"/>
  </bookViews>
  <sheets>
    <sheet name="Eficiencia" sheetId="9" r:id="rId1"/>
    <sheet name="Seguimiento1" sheetId="10"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4" i="10" l="1"/>
  <c r="G15" i="10" l="1"/>
  <c r="H15" i="10" s="1"/>
  <c r="I15" i="10" s="1"/>
  <c r="G14" i="10" l="1"/>
  <c r="G13" i="10"/>
  <c r="H13" i="10" s="1"/>
  <c r="I13" i="10" s="1"/>
  <c r="H14" i="10" l="1"/>
  <c r="I14" i="10" s="1"/>
  <c r="G16" i="10"/>
  <c r="H16" i="10" s="1"/>
  <c r="I16" i="10" s="1"/>
  <c r="G24" i="10" l="1"/>
  <c r="H24" i="10" s="1"/>
  <c r="G23" i="10"/>
  <c r="H23" i="10" s="1"/>
  <c r="G22" i="10"/>
  <c r="H22" i="10" s="1"/>
  <c r="G21" i="10"/>
  <c r="H21" i="10" s="1"/>
  <c r="G20" i="10"/>
  <c r="H20" i="10" s="1"/>
  <c r="G19" i="10"/>
  <c r="H19" i="10" s="1"/>
  <c r="G18" i="10"/>
  <c r="H18" i="10" s="1"/>
  <c r="G17" i="10"/>
  <c r="H17"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 indicadores de gestión, estratégicos,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7"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xr:uid="{00000000-0006-0000-0000-000021000000}">
      <text>
        <r>
          <rPr>
            <sz val="9"/>
            <color indexed="81"/>
            <rFont val="Tahoma"/>
            <family val="2"/>
          </rPr>
          <t>Se diligencia el organismo  encargado de la elaboración del indicador.</t>
        </r>
      </text>
    </comment>
    <comment ref="B54"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xr:uid="{00000000-0006-0000-0000-000023000000}">
      <text>
        <r>
          <rPr>
            <sz val="9"/>
            <color indexed="81"/>
            <rFont val="Tahoma"/>
            <family val="2"/>
          </rPr>
          <t>Se diligencia la fecha en que formula el indicador.</t>
        </r>
      </text>
    </comment>
    <comment ref="H55"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<sst xmlns="http://schemas.openxmlformats.org/spreadsheetml/2006/main" count="118" uniqueCount="112">
  <si>
    <t xml:space="preserve">1. IDENTIFICACIÓN </t>
  </si>
  <si>
    <t>Indicador asociado a:</t>
  </si>
  <si>
    <t>Tipo de Indicador</t>
  </si>
  <si>
    <t>Código del Indicador</t>
  </si>
  <si>
    <t>Plan de desarrollo</t>
  </si>
  <si>
    <t>Eficiencia</t>
  </si>
  <si>
    <t>Procesos</t>
  </si>
  <si>
    <t>Eficacia</t>
  </si>
  <si>
    <t>Trámites y servicios</t>
  </si>
  <si>
    <t>Efectividad</t>
  </si>
  <si>
    <t>Otro ¿Cuál?</t>
  </si>
  <si>
    <t>Otro ¿cual?</t>
  </si>
  <si>
    <t xml:space="preserve">Descripción </t>
  </si>
  <si>
    <t>Plan de Desarrollo Municipal</t>
  </si>
  <si>
    <t>Nombre y vigencia :</t>
  </si>
  <si>
    <t>Eje:</t>
  </si>
  <si>
    <t xml:space="preserve">Componente: </t>
  </si>
  <si>
    <t>Programa:</t>
  </si>
  <si>
    <t>Modelo de operación por procesos</t>
  </si>
  <si>
    <t>Macroproceso:</t>
  </si>
  <si>
    <t>Proceso:</t>
  </si>
  <si>
    <t>Subproceso:</t>
  </si>
  <si>
    <t>Procedimiento (Código):</t>
  </si>
  <si>
    <t>Tramites y Servicios</t>
  </si>
  <si>
    <t>Nombre del Tramite o Servicio:</t>
  </si>
  <si>
    <t>Tiempo máximo de respuesta legal:</t>
  </si>
  <si>
    <t>Normatividad que regula el tiempo de respuesta:</t>
  </si>
  <si>
    <t>Otro</t>
  </si>
  <si>
    <t>2. METADATO DEL INDICADOR</t>
  </si>
  <si>
    <t>Componente</t>
  </si>
  <si>
    <t>Descripción</t>
  </si>
  <si>
    <t>Nombre del indicador</t>
  </si>
  <si>
    <t>Sigla o abreviatura*</t>
  </si>
  <si>
    <t>Definiciones y conceptos</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</si>
  <si>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</si>
  <si>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</si>
  <si>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</si>
  <si>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</si>
  <si>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</si>
  <si>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</si>
  <si>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</si>
  <si>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</si>
  <si>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</si>
  <si>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</si>
  <si>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Periodicidad de  medición (Mes/trimestre/Semestre/Anual)</t>
  </si>
  <si>
    <t>Fuente de los Datos</t>
  </si>
  <si>
    <t xml:space="preserve">Responsable </t>
  </si>
  <si>
    <t>Observaciones</t>
  </si>
  <si>
    <t>Fecha de elaboración de la Ficha  Técnica</t>
  </si>
  <si>
    <t>Fecha de actualización de la Ficha  Técnica</t>
  </si>
  <si>
    <t>* Si aplica</t>
  </si>
  <si>
    <t>% Cumplimiento</t>
  </si>
  <si>
    <t xml:space="preserve">&gt; </t>
  </si>
  <si>
    <t xml:space="preserve">entre </t>
  </si>
  <si>
    <t>&lt;</t>
  </si>
  <si>
    <t>Nombre del Indicador</t>
  </si>
  <si>
    <t>Vigencia 
(Año del seguiminto)</t>
  </si>
  <si>
    <t>Periodicidad de  medición (Mes/Trimestre/Semestre/Año)</t>
  </si>
  <si>
    <t>Meta según Periodicidad de medición</t>
  </si>
  <si>
    <t>Resultado del Indicador</t>
  </si>
  <si>
    <t>% de Cumplimiento de la meta</t>
  </si>
  <si>
    <t>Análisis y Observaciones</t>
  </si>
  <si>
    <t>Mejora</t>
  </si>
  <si>
    <t>x</t>
  </si>
  <si>
    <t>X</t>
  </si>
  <si>
    <t>No aplica</t>
  </si>
  <si>
    <t>satisfactorio</t>
  </si>
  <si>
    <t>medio</t>
  </si>
  <si>
    <t>critico</t>
  </si>
  <si>
    <t>Desarrollo Social MMDS01</t>
  </si>
  <si>
    <t>Subsidio municipal de vivienda de interés social en Santiago de Cali Código - MMDS01.02.03</t>
  </si>
  <si>
    <t xml:space="preserve"> Secretaría de Vivienda Social y Hábitat. </t>
  </si>
  <si>
    <t>50% y 70%</t>
  </si>
  <si>
    <t>Servicio de Vivienda Social MMDS01.02</t>
  </si>
  <si>
    <t>Trimestral</t>
  </si>
  <si>
    <t>Enero-marzo</t>
  </si>
  <si>
    <t xml:space="preserve">tipo de subsidio asignados correspondientes a:                     arrendamiento 1156    </t>
  </si>
  <si>
    <t>Cali Progresa Contigo 2016 -2019</t>
  </si>
  <si>
    <t xml:space="preserve">2. Cali Amable y Sostenible                                                                                                                                        3. Cali progresa en paz, con seguridad y cultura ciudadana                                </t>
  </si>
  <si>
    <r>
      <t xml:space="preserve">2.3  - Viviendo mejor y disfrutando más a Cali                                                                                                          </t>
    </r>
    <r>
      <rPr>
        <sz val="11"/>
        <rFont val="Arial"/>
        <family val="2"/>
      </rPr>
      <t xml:space="preserve">                                                                                                     2.5 - Gestión integral del riesgo de desastres                                                                                                         3.2 - Paz, Victimas y Derechos Humanos</t>
    </r>
  </si>
  <si>
    <t xml:space="preserve">2.3.1 - Construyendo entornos para la vida                                                                                                                                                2.5.4  - Plan Jarillón de Cali                                                                                                                                        3.2.3 - Reintegración social y económica de desvinculados y desmovilizados del conflicto armado                                                                                                    3.2.4 - Prevención, protección, atención, asistencia y reparación integral a víctimas del conflicto armado                                                                                                                                                      </t>
  </si>
  <si>
    <r>
      <t xml:space="preserve">Número </t>
    </r>
    <r>
      <rPr>
        <sz val="11"/>
        <rFont val="Arial"/>
        <family val="2"/>
      </rPr>
      <t>promedio</t>
    </r>
    <r>
      <rPr>
        <sz val="11"/>
        <color rgb="FFFF0000"/>
        <rFont val="Arial"/>
        <family val="2"/>
      </rPr>
      <t xml:space="preserve"> </t>
    </r>
    <r>
      <rPr>
        <sz val="11"/>
        <color theme="1"/>
        <rFont val="Arial"/>
        <family val="2"/>
      </rPr>
      <t xml:space="preserve">de Subsidios Municipales de vivienda asignados por persona asociada al proceso </t>
    </r>
  </si>
  <si>
    <t xml:space="preserve">Medir el número promedio de subsidio municipal de vivienda asignado en el trimestre por cada persona asociada al proceso </t>
  </si>
  <si>
    <t>Se refiere a las personas asociadas al proceso las cuales verifican en la base de datos si los usuarios pueden acceder al subsidio de vivienda</t>
  </si>
  <si>
    <t>Satisfactorio &gt; 70
Medio  entre 50% y 70%
Crítico &lt; 50 %</t>
  </si>
  <si>
    <t xml:space="preserve">Número </t>
  </si>
  <si>
    <t>(V1/V2)</t>
  </si>
  <si>
    <t>V1 = Número promedio de subsidios municipales de vivienda asignados</t>
  </si>
  <si>
    <t xml:space="preserve">V2 = Número de personas asociadas al proceso servicio de vivienda social </t>
  </si>
  <si>
    <t>289 Vigencia 2018</t>
  </si>
  <si>
    <t xml:space="preserve"> Aplicativo -  Subsecretaría Gestión de Suelo y Oferta de Vivienda - Subsecretaría  de Mejoramiento Integral y Legalización</t>
  </si>
  <si>
    <t>Ninguna</t>
  </si>
  <si>
    <t xml:space="preserve">
</t>
  </si>
  <si>
    <t>70% y 100%</t>
  </si>
  <si>
    <t xml:space="preserve">Número promedio de subsidios municipales de vivienda asignados por persona asociada al proceso </t>
  </si>
  <si>
    <t>V2=  Número de personas asociadas al proceso Servicio de Vivienda Social en el trimestre</t>
  </si>
  <si>
    <t>Subsidio municipal de vivienda de interés social</t>
  </si>
  <si>
    <t xml:space="preserve">90 días Calendario </t>
  </si>
  <si>
    <t xml:space="preserve">V1= Número de  Subsidios Municipales de Vivienda asignados  </t>
  </si>
  <si>
    <t>Abril -junio</t>
  </si>
  <si>
    <t>Julio- septiembre</t>
  </si>
  <si>
    <t xml:space="preserve">Octubre - diciembre </t>
  </si>
  <si>
    <t>MMDS01.02.03.18.P01,MMDS01.02.03.18.P02, MMDS01.02.03.18.P04, MMDS01.02.03.18.P05</t>
  </si>
  <si>
    <t>Subsidios Municipales de Vivienda asignados:  Obtener aporte en dinero o en especie otorgado por una sola vez al beneficiario sin cargo de restitución por parte de este, el que constituye un complemento a su esfuerzo propio y/o al Subsidio Familiar de Vivienda Nacional para facilitarle la compra,   legalización de títulos de una vivienda de interés social siempre que el beneficiario cumpla con las condiciones establecidas por la Ley, sus decretos reglamentarios y las normas municipales expedidas al respecto. Número de personas asociadas al proceso para llevar acabo la asignación de dichos subsidios</t>
  </si>
  <si>
    <t xml:space="preserve">tipo de subsidio asignados correspondientes a:                    
vivienda nueva 1
desplazados 1
arrendamiento 1349 </t>
  </si>
  <si>
    <t>tipo de subsidio asignados correspondientes a:                     trimestre mas 
vivienda nueva 44
desmovilizados 31
desplazados 44
arrendamiento 1141  
mejoramiento 548
Costos de legalizacion de titulos 28</t>
  </si>
  <si>
    <t xml:space="preserve">no acumulable </t>
  </si>
  <si>
    <t>vivienda nueva 1</t>
  </si>
  <si>
    <t>desplazados 1</t>
  </si>
  <si>
    <t xml:space="preserve">arrendamiento 1349 </t>
  </si>
  <si>
    <t xml:space="preserve">tipo de subsidio asignados correspondientes a:                    
vivienda nueva 32
desmovilizados 44
desplazados 25
arrendamiento 1049   
Costos de legalizacion de titulos 18         </t>
  </si>
  <si>
    <t>MMDS01.02.18.FT.04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</si>
</sst>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0.0%"/>
    <numFmt numFmtId="166" formatCode="0.0"/>
  </numFmts>
  <fonts count="22" x14ac:knownFonts="1">
    <font>
      <sz val="11"/>
      <color theme="1"/>
      <name val="Calibri"/>
      <family val="2"/>
      <scheme val="minor"/>
    </font>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sz val="11"/>
      <name val="Arial"/>
      <family val="2"/>
    </font>
    <font>
      <b/>
      <sz val="11"/>
      <color theme="1"/>
      <name val="Arial"/>
      <family val="2"/>
    </font>
    <font>
      <b/>
      <sz val="12"/>
      <color theme="1"/>
      <name val="Calibri"/>
      <family val="2"/>
      <scheme val="minor"/>
    </font>
    <font>
      <sz val="9"/>
      <color indexed="81"/>
      <name val="Tahoma"/>
      <family val="2"/>
    </font>
    <font>
      <b/>
      <sz val="9"/>
      <color indexed="81"/>
      <name val="Tahoma"/>
      <family val="2"/>
    </font>
    <font>
      <b/>
      <sz val="12"/>
      <color theme="0"/>
      <name val="Arial"/>
      <family val="2"/>
    </font>
    <font>
      <sz val="11"/>
      <color indexed="8"/>
      <name val="Calibri"/>
      <family val="2"/>
    </font>
    <font>
      <b/>
      <sz val="9"/>
      <name val="Arial"/>
      <family val="2"/>
    </font>
    <font>
      <b/>
      <sz val="12"/>
      <color theme="1"/>
      <name val="Arial"/>
      <family val="2"/>
    </font>
    <font>
      <sz val="11"/>
      <color rgb="FF000000"/>
      <name val="Arial"/>
      <family val="2"/>
    </font>
    <font>
      <sz val="10"/>
      <name val="Trebuchet MS"/>
      <family val="2"/>
    </font>
    <font>
      <sz val="11"/>
      <color rgb="FFFF0000"/>
      <name val="Arial"/>
      <family val="2"/>
    </font>
    <font>
      <sz val="18"/>
      <color rgb="FFFF0000"/>
      <name val="Calibri"/>
      <family val="2"/>
      <scheme val="minor"/>
    </font>
    <font>
      <sz val="10"/>
      <color theme="1"/>
      <name val="Trebuchet MS"/>
      <family val="2"/>
    </font>
    <font>
      <b/>
      <sz val="28"/>
      <color rgb="FFFF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rgb="FF00B0F0"/>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6" tint="0.79998168889431442"/>
        <bgColor indexed="64"/>
      </patternFill>
    </fill>
    <fill>
      <patternFill patternType="solid">
        <fgColor indexed="9"/>
        <bgColor indexed="64"/>
      </patternFill>
    </fill>
  </fills>
  <borders count="4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hair">
        <color indexed="64"/>
      </left>
      <right style="hair">
        <color indexed="64"/>
      </right>
      <top/>
      <bottom style="hair">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style="medium">
        <color rgb="FF000000"/>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s>
  <cellStyleXfs count="4">
    <xf numFmtId="0" fontId="0" fillId="0" borderId="0"/>
    <xf numFmtId="9" fontId="1" fillId="0" borderId="0" applyFont="0" applyFill="0" applyBorder="0" applyAlignment="0" applyProtection="0"/>
    <xf numFmtId="0" fontId="13" fillId="0" borderId="0"/>
    <xf numFmtId="164" fontId="1" fillId="0" borderId="0" applyFont="0" applyFill="0" applyBorder="0" applyAlignment="0" applyProtection="0"/>
  </cellStyleXfs>
  <cellXfs count="153">
    <xf numFmtId="0" fontId="0" fillId="0" borderId="0" xfId="0"/>
    <xf numFmtId="0" fontId="0" fillId="0" borderId="0" xfId="0" applyAlignment="1">
      <alignment vertical="center"/>
    </xf>
    <xf numFmtId="0" fontId="2" fillId="2" borderId="1" xfId="0" applyFont="1" applyFill="1" applyBorder="1" applyAlignment="1">
      <alignment vertical="center"/>
    </xf>
    <xf numFmtId="0" fontId="2" fillId="2" borderId="2" xfId="0" applyFont="1" applyFill="1" applyBorder="1" applyAlignment="1">
      <alignment vertical="center"/>
    </xf>
    <xf numFmtId="0" fontId="0" fillId="0" borderId="2" xfId="0" applyBorder="1" applyAlignment="1">
      <alignment vertical="center"/>
    </xf>
    <xf numFmtId="0" fontId="2" fillId="2" borderId="3" xfId="0" applyFont="1" applyFill="1" applyBorder="1" applyAlignment="1">
      <alignment vertical="center"/>
    </xf>
    <xf numFmtId="0" fontId="3" fillId="2" borderId="12" xfId="0" applyFont="1" applyFill="1" applyBorder="1" applyAlignment="1">
      <alignment horizontal="center" vertical="center"/>
    </xf>
    <xf numFmtId="0" fontId="3" fillId="2" borderId="13"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5" xfId="0" applyFont="1" applyFill="1" applyBorder="1" applyAlignment="1">
      <alignment horizontal="center" vertical="center"/>
    </xf>
    <xf numFmtId="0" fontId="2" fillId="2" borderId="0" xfId="0" applyFont="1" applyFill="1" applyBorder="1" applyAlignment="1">
      <alignment vertical="center"/>
    </xf>
    <xf numFmtId="0" fontId="2" fillId="2" borderId="5" xfId="0" applyFont="1" applyFill="1" applyBorder="1" applyAlignment="1">
      <alignment vertical="center"/>
    </xf>
    <xf numFmtId="0" fontId="2" fillId="6" borderId="14" xfId="0" applyFont="1" applyFill="1" applyBorder="1" applyAlignment="1">
      <alignment horizontal="left" vertical="center"/>
    </xf>
    <xf numFmtId="0" fontId="2" fillId="2" borderId="15" xfId="0" applyFont="1" applyFill="1" applyBorder="1" applyAlignment="1" applyProtection="1">
      <alignment horizontal="center" vertical="center"/>
      <protection locked="0"/>
    </xf>
    <xf numFmtId="0" fontId="0" fillId="0" borderId="0" xfId="0" applyBorder="1" applyAlignment="1">
      <alignment vertical="center"/>
    </xf>
    <xf numFmtId="0" fontId="2" fillId="6" borderId="15" xfId="0" applyFont="1" applyFill="1" applyBorder="1" applyAlignment="1">
      <alignment horizontal="left" vertical="center"/>
    </xf>
    <xf numFmtId="0" fontId="0" fillId="2" borderId="0" xfId="0" applyFill="1" applyBorder="1" applyAlignment="1">
      <alignment vertical="center"/>
    </xf>
    <xf numFmtId="0" fontId="0" fillId="0" borderId="4" xfId="0" applyBorder="1" applyAlignment="1">
      <alignment vertical="center"/>
    </xf>
    <xf numFmtId="0" fontId="2" fillId="2" borderId="0" xfId="0" applyFont="1" applyFill="1" applyBorder="1" applyAlignment="1" applyProtection="1">
      <alignment horizontal="center" vertical="center"/>
      <protection locked="0"/>
    </xf>
    <xf numFmtId="0" fontId="2" fillId="2" borderId="0" xfId="0" applyFont="1" applyFill="1" applyBorder="1" applyAlignment="1" applyProtection="1">
      <alignment vertical="center"/>
      <protection locked="0"/>
    </xf>
    <xf numFmtId="0" fontId="0" fillId="0" borderId="0" xfId="0" applyAlignment="1">
      <alignment horizontal="left" vertical="center"/>
    </xf>
    <xf numFmtId="0" fontId="8" fillId="7" borderId="14" xfId="0" applyFont="1" applyFill="1" applyBorder="1" applyAlignment="1" applyProtection="1">
      <alignment horizontal="center" vertical="center"/>
      <protection locked="0"/>
    </xf>
    <xf numFmtId="0" fontId="8" fillId="6" borderId="14" xfId="0" applyFont="1" applyFill="1" applyBorder="1" applyAlignment="1">
      <alignment vertical="center"/>
    </xf>
    <xf numFmtId="0" fontId="6" fillId="6" borderId="14" xfId="0" applyFont="1" applyFill="1" applyBorder="1" applyAlignment="1">
      <alignment vertical="center"/>
    </xf>
    <xf numFmtId="0" fontId="8" fillId="6" borderId="14" xfId="0" applyFont="1" applyFill="1" applyBorder="1" applyAlignment="1" applyProtection="1">
      <alignment horizontal="left" vertical="center" wrapText="1"/>
    </xf>
    <xf numFmtId="0" fontId="8" fillId="6" borderId="26" xfId="0" applyFont="1" applyFill="1" applyBorder="1" applyAlignment="1" applyProtection="1">
      <alignment vertical="center" wrapText="1"/>
    </xf>
    <xf numFmtId="0" fontId="8" fillId="6" borderId="32" xfId="0" applyFont="1" applyFill="1" applyBorder="1" applyAlignment="1" applyProtection="1">
      <alignment vertical="center" wrapText="1"/>
    </xf>
    <xf numFmtId="0" fontId="2" fillId="0" borderId="0" xfId="0" applyFont="1" applyBorder="1" applyAlignment="1">
      <alignment vertical="center"/>
    </xf>
    <xf numFmtId="0" fontId="0" fillId="8" borderId="0" xfId="0" applyFill="1"/>
    <xf numFmtId="0" fontId="0" fillId="0" borderId="0" xfId="0" applyAlignment="1">
      <alignment horizontal="right"/>
    </xf>
    <xf numFmtId="9" fontId="0" fillId="0" borderId="0" xfId="0" applyNumberFormat="1" applyAlignment="1">
      <alignment horizontal="left" vertical="center"/>
    </xf>
    <xf numFmtId="0" fontId="0" fillId="9" borderId="0" xfId="0" applyFill="1"/>
    <xf numFmtId="0" fontId="0" fillId="0" borderId="0" xfId="0" applyBorder="1"/>
    <xf numFmtId="0" fontId="0" fillId="10" borderId="0" xfId="0" applyFill="1"/>
    <xf numFmtId="0" fontId="14" fillId="7" borderId="15" xfId="2" applyFont="1" applyFill="1" applyBorder="1" applyAlignment="1" applyProtection="1">
      <alignment horizontal="center" vertical="center" wrapText="1"/>
      <protection hidden="1"/>
    </xf>
    <xf numFmtId="3" fontId="2" fillId="11" borderId="38" xfId="0" applyNumberFormat="1" applyFont="1" applyFill="1" applyBorder="1" applyAlignment="1">
      <alignment horizontal="center" vertical="center"/>
    </xf>
    <xf numFmtId="9" fontId="7" fillId="12" borderId="39" xfId="1" applyFont="1" applyFill="1" applyBorder="1" applyAlignment="1" applyProtection="1">
      <alignment horizontal="center" vertical="center"/>
      <protection hidden="1"/>
    </xf>
    <xf numFmtId="0" fontId="7" fillId="0" borderId="38" xfId="0" applyFont="1" applyBorder="1" applyAlignment="1">
      <alignment horizontal="center" vertical="center"/>
    </xf>
    <xf numFmtId="0" fontId="7" fillId="0" borderId="40" xfId="0" applyFont="1" applyBorder="1" applyAlignment="1">
      <alignment horizontal="center" vertical="center"/>
    </xf>
    <xf numFmtId="9" fontId="7" fillId="0" borderId="40" xfId="1" applyFont="1" applyBorder="1" applyAlignment="1">
      <alignment horizontal="center" vertical="center"/>
    </xf>
    <xf numFmtId="3" fontId="2" fillId="11" borderId="40" xfId="0" applyNumberFormat="1" applyFont="1" applyFill="1" applyBorder="1" applyAlignment="1">
      <alignment horizontal="center" vertical="center"/>
    </xf>
    <xf numFmtId="165" fontId="7" fillId="12" borderId="15" xfId="1" applyNumberFormat="1" applyFont="1" applyFill="1" applyBorder="1" applyAlignment="1" applyProtection="1">
      <alignment horizontal="center" vertical="center"/>
      <protection hidden="1"/>
    </xf>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0" fontId="6" fillId="6" borderId="14" xfId="0" applyFont="1" applyFill="1" applyBorder="1" applyAlignment="1">
      <alignment horizontal="left" vertical="center"/>
    </xf>
    <xf numFmtId="0" fontId="8" fillId="6" borderId="14" xfId="0" applyFont="1" applyFill="1" applyBorder="1" applyAlignment="1" applyProtection="1">
      <alignment vertical="center" wrapText="1"/>
    </xf>
    <xf numFmtId="0" fontId="14" fillId="7" borderId="15" xfId="0" applyFont="1" applyFill="1" applyBorder="1" applyAlignment="1" applyProtection="1">
      <alignment horizontal="center" vertical="center" wrapText="1"/>
      <protection hidden="1"/>
    </xf>
    <xf numFmtId="0" fontId="17" fillId="12" borderId="30" xfId="0" applyFont="1" applyFill="1" applyBorder="1" applyAlignment="1" applyProtection="1">
      <alignment horizontal="center" vertical="center"/>
      <protection hidden="1"/>
    </xf>
    <xf numFmtId="0" fontId="7" fillId="0" borderId="38" xfId="3" applyNumberFormat="1" applyFont="1" applyBorder="1" applyAlignment="1">
      <alignment horizontal="center" vertical="center"/>
    </xf>
    <xf numFmtId="1" fontId="7" fillId="0" borderId="38" xfId="1" applyNumberFormat="1" applyFont="1" applyBorder="1" applyAlignment="1">
      <alignment horizontal="center" vertical="center"/>
    </xf>
    <xf numFmtId="1" fontId="7" fillId="0" borderId="38" xfId="1" applyNumberFormat="1" applyFont="1" applyBorder="1" applyAlignment="1">
      <alignment horizontal="center" vertical="center"/>
    </xf>
    <xf numFmtId="0" fontId="0" fillId="0" borderId="13" xfId="0" applyBorder="1"/>
    <xf numFmtId="0" fontId="0" fillId="0" borderId="23" xfId="0" applyBorder="1"/>
    <xf numFmtId="0" fontId="19" fillId="0" borderId="0" xfId="0" applyFont="1"/>
    <xf numFmtId="0" fontId="7" fillId="0" borderId="40" xfId="0" applyFont="1" applyBorder="1" applyAlignment="1">
      <alignment horizontal="left" vertical="center" wrapText="1"/>
    </xf>
    <xf numFmtId="0" fontId="7" fillId="0" borderId="38" xfId="0" applyFont="1" applyBorder="1" applyAlignment="1">
      <alignment horizontal="left" vertical="center" wrapText="1"/>
    </xf>
    <xf numFmtId="0" fontId="2" fillId="0" borderId="40" xfId="3" applyNumberFormat="1" applyFont="1" applyBorder="1" applyAlignment="1">
      <alignment horizontal="center" vertical="center"/>
    </xf>
    <xf numFmtId="0" fontId="20" fillId="12" borderId="30" xfId="0" applyFont="1" applyFill="1" applyBorder="1" applyAlignment="1" applyProtection="1">
      <alignment horizontal="center" vertical="center"/>
      <protection hidden="1"/>
    </xf>
    <xf numFmtId="0" fontId="7" fillId="0" borderId="40" xfId="3" applyNumberFormat="1" applyFont="1" applyBorder="1" applyAlignment="1">
      <alignment horizontal="center" vertical="center"/>
    </xf>
    <xf numFmtId="0" fontId="9" fillId="0" borderId="0" xfId="0" applyFont="1" applyAlignment="1">
      <alignment horizontal="left" vertical="center"/>
    </xf>
    <xf numFmtId="10" fontId="2" fillId="0" borderId="15" xfId="0" applyNumberFormat="1" applyFont="1" applyBorder="1" applyAlignment="1" applyProtection="1">
      <alignment horizontal="left" vertical="center" wrapText="1"/>
      <protection locked="0"/>
    </xf>
    <xf numFmtId="0" fontId="2" fillId="0" borderId="15" xfId="0" applyNumberFormat="1" applyFont="1" applyBorder="1" applyAlignment="1" applyProtection="1">
      <alignment horizontal="left" vertical="center" wrapText="1"/>
      <protection locked="0"/>
    </xf>
    <xf numFmtId="0" fontId="2" fillId="0" borderId="31" xfId="0" applyNumberFormat="1" applyFont="1" applyBorder="1" applyAlignment="1" applyProtection="1">
      <alignment horizontal="left" vertical="center" wrapText="1"/>
      <protection locked="0"/>
    </xf>
    <xf numFmtId="9" fontId="2" fillId="0" borderId="27" xfId="0" applyNumberFormat="1" applyFont="1" applyBorder="1" applyAlignment="1" applyProtection="1">
      <alignment horizontal="left" vertical="center" wrapText="1"/>
      <protection locked="0"/>
    </xf>
    <xf numFmtId="9" fontId="2" fillId="0" borderId="10" xfId="0" applyNumberFormat="1" applyFont="1" applyBorder="1" applyAlignment="1" applyProtection="1">
      <alignment horizontal="left" vertical="center" wrapText="1"/>
      <protection locked="0"/>
    </xf>
    <xf numFmtId="9" fontId="2" fillId="0" borderId="11" xfId="0" applyNumberFormat="1" applyFont="1" applyBorder="1" applyAlignment="1" applyProtection="1">
      <alignment horizontal="left" vertical="center" wrapText="1"/>
      <protection locked="0"/>
    </xf>
    <xf numFmtId="0" fontId="2" fillId="0" borderId="15" xfId="0" applyFont="1" applyBorder="1" applyAlignment="1" applyProtection="1">
      <alignment horizontal="left" vertical="center" wrapText="1"/>
      <protection locked="0"/>
    </xf>
    <xf numFmtId="0" fontId="2" fillId="0" borderId="31" xfId="0" applyFont="1" applyBorder="1" applyAlignment="1" applyProtection="1">
      <alignment horizontal="left" vertical="center" wrapText="1"/>
      <protection locked="0"/>
    </xf>
    <xf numFmtId="0" fontId="2" fillId="0" borderId="27" xfId="0" applyFont="1" applyBorder="1" applyAlignment="1" applyProtection="1">
      <alignment horizontal="left" vertical="center" wrapText="1"/>
      <protection locked="0"/>
    </xf>
    <xf numFmtId="0" fontId="2" fillId="0" borderId="10" xfId="0" applyFont="1" applyBorder="1" applyAlignment="1" applyProtection="1">
      <alignment horizontal="left" vertical="center" wrapText="1"/>
      <protection locked="0"/>
    </xf>
    <xf numFmtId="0" fontId="2" fillId="0" borderId="11" xfId="0" applyFont="1" applyBorder="1" applyAlignment="1" applyProtection="1">
      <alignment horizontal="left" vertical="center" wrapText="1"/>
      <protection locked="0"/>
    </xf>
    <xf numFmtId="49" fontId="2" fillId="0" borderId="33" xfId="0" applyNumberFormat="1" applyFont="1" applyBorder="1" applyAlignment="1" applyProtection="1">
      <alignment horizontal="left" vertical="center" wrapText="1"/>
      <protection locked="0"/>
    </xf>
    <xf numFmtId="49" fontId="2" fillId="0" borderId="34" xfId="0" applyNumberFormat="1" applyFont="1" applyBorder="1" applyAlignment="1" applyProtection="1">
      <alignment horizontal="left" vertical="center" wrapText="1"/>
      <protection locked="0"/>
    </xf>
    <xf numFmtId="49" fontId="2" fillId="0" borderId="35" xfId="0" applyNumberFormat="1" applyFont="1" applyBorder="1" applyAlignment="1" applyProtection="1">
      <alignment horizontal="left" vertical="center" wrapText="1"/>
      <protection locked="0"/>
    </xf>
    <xf numFmtId="0" fontId="8" fillId="6" borderId="36" xfId="0" applyFont="1" applyFill="1" applyBorder="1" applyAlignment="1" applyProtection="1">
      <alignment horizontal="center" vertical="center" wrapText="1"/>
    </xf>
    <xf numFmtId="49" fontId="2" fillId="0" borderId="33" xfId="0" applyNumberFormat="1" applyFont="1" applyBorder="1" applyAlignment="1" applyProtection="1">
      <alignment horizontal="center" wrapText="1"/>
      <protection locked="0"/>
    </xf>
    <xf numFmtId="49" fontId="2" fillId="0" borderId="34" xfId="0" applyNumberFormat="1" applyFont="1" applyBorder="1" applyAlignment="1" applyProtection="1">
      <alignment horizontal="center" wrapText="1"/>
      <protection locked="0"/>
    </xf>
    <xf numFmtId="49" fontId="2" fillId="0" borderId="37" xfId="0" applyNumberFormat="1" applyFont="1" applyBorder="1" applyAlignment="1" applyProtection="1">
      <alignment horizontal="center" wrapText="1"/>
      <protection locked="0"/>
    </xf>
    <xf numFmtId="0" fontId="8" fillId="6" borderId="14" xfId="0" applyFont="1" applyFill="1" applyBorder="1" applyAlignment="1" applyProtection="1">
      <alignment vertical="center" wrapText="1"/>
    </xf>
    <xf numFmtId="0" fontId="2" fillId="2" borderId="27" xfId="0" applyFont="1" applyFill="1" applyBorder="1" applyAlignment="1" applyProtection="1">
      <alignment horizontal="left" vertical="center" wrapText="1"/>
      <protection locked="0"/>
    </xf>
    <xf numFmtId="0" fontId="2" fillId="2" borderId="10" xfId="0" applyFont="1" applyFill="1" applyBorder="1" applyAlignment="1" applyProtection="1">
      <alignment horizontal="left" vertical="center" wrapText="1"/>
      <protection locked="0"/>
    </xf>
    <xf numFmtId="0" fontId="2" fillId="2" borderId="11" xfId="0" applyFont="1" applyFill="1" applyBorder="1" applyAlignment="1" applyProtection="1">
      <alignment horizontal="left" vertical="center" wrapText="1"/>
      <protection locked="0"/>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2" fillId="2" borderId="15" xfId="0" applyFont="1" applyFill="1" applyBorder="1" applyAlignment="1" applyProtection="1">
      <alignment horizontal="left" vertical="center" wrapText="1"/>
      <protection locked="0"/>
    </xf>
    <xf numFmtId="0" fontId="2" fillId="2" borderId="31" xfId="0" applyFont="1" applyFill="1" applyBorder="1" applyAlignment="1" applyProtection="1">
      <alignment horizontal="left" vertical="center" wrapText="1"/>
      <protection locked="0"/>
    </xf>
    <xf numFmtId="0" fontId="16" fillId="0" borderId="27" xfId="0" applyFont="1" applyBorder="1" applyAlignment="1">
      <alignment horizontal="left" vertical="center" wrapText="1"/>
    </xf>
    <xf numFmtId="0" fontId="16" fillId="0" borderId="10" xfId="0" applyFont="1" applyBorder="1" applyAlignment="1">
      <alignment horizontal="left" vertical="center" wrapText="1"/>
    </xf>
    <xf numFmtId="0" fontId="16" fillId="0" borderId="41" xfId="0" applyFont="1" applyBorder="1" applyAlignment="1">
      <alignment horizontal="left" vertical="center" wrapText="1"/>
    </xf>
    <xf numFmtId="0" fontId="6" fillId="6" borderId="30" xfId="0" applyFont="1" applyFill="1" applyBorder="1" applyAlignment="1">
      <alignment horizontal="left" vertical="center"/>
    </xf>
    <xf numFmtId="0" fontId="6" fillId="6" borderId="14" xfId="0" applyFont="1" applyFill="1" applyBorder="1" applyAlignment="1">
      <alignment horizontal="left" vertical="center"/>
    </xf>
    <xf numFmtId="0" fontId="8" fillId="2" borderId="15" xfId="0" applyFont="1" applyFill="1" applyBorder="1" applyAlignment="1">
      <alignment horizontal="left" vertical="center"/>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8" fillId="2" borderId="15" xfId="0" applyFont="1" applyFill="1" applyBorder="1" applyAlignment="1">
      <alignment horizontal="left" vertical="center" wrapText="1"/>
    </xf>
    <xf numFmtId="0" fontId="3" fillId="3" borderId="12" xfId="0" applyFont="1" applyFill="1" applyBorder="1" applyAlignment="1">
      <alignment horizontal="center" vertical="center"/>
    </xf>
    <xf numFmtId="0" fontId="3" fillId="3" borderId="13" xfId="0" applyFont="1" applyFill="1" applyBorder="1" applyAlignment="1">
      <alignment horizontal="center" vertical="center"/>
    </xf>
    <xf numFmtId="0" fontId="3" fillId="3" borderId="25" xfId="0" applyFont="1" applyFill="1" applyBorder="1" applyAlignment="1">
      <alignment horizontal="center" vertical="center"/>
    </xf>
    <xf numFmtId="0" fontId="8" fillId="7" borderId="15" xfId="0" applyFont="1" applyFill="1" applyBorder="1" applyAlignment="1" applyProtection="1">
      <alignment horizontal="center" vertical="center"/>
      <protection locked="0"/>
    </xf>
    <xf numFmtId="0" fontId="8" fillId="7" borderId="31" xfId="0" applyFont="1" applyFill="1" applyBorder="1" applyAlignment="1" applyProtection="1">
      <alignment horizontal="center" vertical="center"/>
      <protection locked="0"/>
    </xf>
    <xf numFmtId="0" fontId="6" fillId="6" borderId="26" xfId="0" applyFont="1" applyFill="1" applyBorder="1" applyAlignment="1">
      <alignment horizontal="left" vertical="center" wrapText="1"/>
    </xf>
    <xf numFmtId="0" fontId="6" fillId="6" borderId="29" xfId="0" applyFont="1" applyFill="1" applyBorder="1" applyAlignment="1">
      <alignment horizontal="left" vertical="center" wrapText="1"/>
    </xf>
    <xf numFmtId="0" fontId="6" fillId="6" borderId="30" xfId="0" applyFont="1" applyFill="1" applyBorder="1" applyAlignment="1">
      <alignment horizontal="left" vertical="center" wrapText="1"/>
    </xf>
    <xf numFmtId="0" fontId="6" fillId="2" borderId="27" xfId="0" applyFont="1" applyFill="1" applyBorder="1" applyAlignment="1" applyProtection="1">
      <alignment horizontal="left" vertical="center"/>
    </xf>
    <xf numFmtId="0" fontId="6" fillId="2" borderId="10" xfId="0" applyFont="1" applyFill="1" applyBorder="1" applyAlignment="1" applyProtection="1">
      <alignment horizontal="left" vertical="center"/>
    </xf>
    <xf numFmtId="0" fontId="6"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7" fillId="2" borderId="27" xfId="0" applyFont="1" applyFill="1" applyBorder="1" applyAlignment="1" applyProtection="1">
      <alignment horizontal="left" vertical="center" wrapText="1"/>
    </xf>
    <xf numFmtId="0" fontId="7" fillId="2" borderId="10" xfId="0" applyFont="1" applyFill="1" applyBorder="1" applyAlignment="1" applyProtection="1">
      <alignment horizontal="left" vertical="center" wrapText="1"/>
    </xf>
    <xf numFmtId="0" fontId="7" fillId="2" borderId="11" xfId="0" applyFont="1" applyFill="1" applyBorder="1" applyAlignment="1" applyProtection="1">
      <alignment horizontal="left" vertical="center" wrapText="1"/>
    </xf>
    <xf numFmtId="0" fontId="0" fillId="0" borderId="15" xfId="0" applyBorder="1" applyAlignment="1">
      <alignment horizontal="center" vertical="center"/>
    </xf>
    <xf numFmtId="0" fontId="5" fillId="7" borderId="22" xfId="0" applyFont="1" applyFill="1" applyBorder="1" applyAlignment="1">
      <alignment horizontal="center" vertical="center"/>
    </xf>
    <xf numFmtId="0" fontId="5" fillId="7" borderId="23" xfId="0" applyFont="1" applyFill="1" applyBorder="1" applyAlignment="1">
      <alignment horizontal="center" vertical="center"/>
    </xf>
    <xf numFmtId="0" fontId="5" fillId="7" borderId="24" xfId="0" applyFont="1" applyFill="1" applyBorder="1" applyAlignment="1">
      <alignment horizontal="center" vertical="center"/>
    </xf>
    <xf numFmtId="0" fontId="5" fillId="7" borderId="12" xfId="0" applyFont="1" applyFill="1" applyBorder="1" applyAlignment="1">
      <alignment horizontal="center" vertical="center"/>
    </xf>
    <xf numFmtId="0" fontId="5" fillId="7" borderId="13" xfId="0" applyFont="1" applyFill="1" applyBorder="1" applyAlignment="1">
      <alignment horizontal="center" vertical="center"/>
    </xf>
    <xf numFmtId="0" fontId="5" fillId="7" borderId="25" xfId="0" applyFont="1" applyFill="1" applyBorder="1" applyAlignment="1">
      <alignment horizontal="center" vertical="center"/>
    </xf>
    <xf numFmtId="0" fontId="18" fillId="2" borderId="16"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2" borderId="19"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1"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4" fillId="5" borderId="15" xfId="0" applyFont="1" applyFill="1" applyBorder="1" applyAlignment="1">
      <alignment horizontal="center" vertical="center"/>
    </xf>
    <xf numFmtId="0" fontId="0" fillId="0" borderId="0" xfId="0" applyAlignment="1">
      <alignment horizontal="center" vertical="center"/>
    </xf>
    <xf numFmtId="0" fontId="12" fillId="3" borderId="15" xfId="0" applyFont="1" applyFill="1" applyBorder="1" applyAlignment="1">
      <alignment horizontal="left" vertical="center"/>
    </xf>
    <xf numFmtId="49" fontId="15" fillId="2" borderId="27" xfId="0" applyNumberFormat="1" applyFont="1" applyFill="1" applyBorder="1" applyAlignment="1" applyProtection="1">
      <alignment horizontal="center" vertical="center" wrapText="1"/>
    </xf>
    <xf numFmtId="49" fontId="15" fillId="2" borderId="10" xfId="0" applyNumberFormat="1" applyFont="1" applyFill="1" applyBorder="1" applyAlignment="1" applyProtection="1">
      <alignment horizontal="center" vertical="center" wrapText="1"/>
    </xf>
    <xf numFmtId="49" fontId="15" fillId="2" borderId="28" xfId="0" applyNumberFormat="1" applyFont="1" applyFill="1" applyBorder="1" applyAlignment="1" applyProtection="1">
      <alignment horizontal="center" vertical="center" wrapText="1"/>
    </xf>
    <xf numFmtId="0" fontId="14" fillId="7" borderId="15" xfId="0" applyFont="1" applyFill="1" applyBorder="1" applyAlignment="1" applyProtection="1">
      <alignment horizontal="center" vertical="center" wrapText="1"/>
      <protection hidden="1"/>
    </xf>
    <xf numFmtId="1" fontId="7" fillId="0" borderId="42" xfId="1" applyNumberFormat="1" applyFont="1" applyBorder="1" applyAlignment="1">
      <alignment horizontal="center" vertical="center"/>
    </xf>
    <xf numFmtId="1" fontId="7" fillId="0" borderId="43" xfId="1" applyNumberFormat="1" applyFont="1" applyBorder="1" applyAlignment="1">
      <alignment horizontal="center" vertical="center"/>
    </xf>
    <xf numFmtId="1" fontId="7" fillId="0" borderId="38" xfId="1" applyNumberFormat="1" applyFont="1" applyBorder="1" applyAlignment="1">
      <alignment horizontal="center" vertical="center"/>
    </xf>
    <xf numFmtId="0" fontId="0" fillId="0" borderId="0" xfId="0" applyAlignment="1">
      <alignment horizontal="center"/>
    </xf>
    <xf numFmtId="0" fontId="21" fillId="0" borderId="0" xfId="0" applyFont="1" applyAlignment="1">
      <alignment horizontal="center"/>
    </xf>
  </cellXfs>
  <cellStyles count="4">
    <cellStyle name="Millares" xfId="3" builtinId="3"/>
    <cellStyle name="Normal" xfId="0" builtinId="0"/>
    <cellStyle name="Normal 2" xfId="2" xr:uid="{00000000-0005-0000-0000-000003000000}"/>
    <cellStyle name="Porcentaje" xfId="1" builtinId="5"/>
  </cellStyles>
  <dxfs count="22">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s-ES" sz="1600" b="1" i="0" u="none" strike="noStrike" baseline="0">
                <a:effectLst/>
              </a:rPr>
              <a:t>SEGUIMIENTO</a:t>
            </a:r>
            <a:endParaRPr lang="es-CO"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Seguimiento1!$D$12</c:f>
              <c:strCache>
                <c:ptCount val="1"/>
                <c:pt idx="0">
                  <c:v>Meta según Periodicidad de medición</c:v>
                </c:pt>
              </c:strCache>
            </c:strRef>
          </c:tx>
          <c:spPr>
            <a:solidFill>
              <a:schemeClr val="accent1"/>
            </a:solidFill>
            <a:ln>
              <a:noFill/>
            </a:ln>
            <a:effectLst/>
          </c:spPr>
          <c:invertIfNegative val="0"/>
          <c:cat>
            <c:strRef>
              <c:f>Seguimiento1!$C$13:$C$16</c:f>
              <c:strCache>
                <c:ptCount val="4"/>
                <c:pt idx="0">
                  <c:v>Enero-marzo</c:v>
                </c:pt>
                <c:pt idx="1">
                  <c:v>Abril -junio</c:v>
                </c:pt>
                <c:pt idx="2">
                  <c:v>Julio- septiembre</c:v>
                </c:pt>
                <c:pt idx="3">
                  <c:v>Octubre - diciembre </c:v>
                </c:pt>
              </c:strCache>
            </c:strRef>
          </c:cat>
          <c:val>
            <c:numRef>
              <c:f>Seguimiento1!$D$13:$D$16</c:f>
              <c:numCache>
                <c:formatCode>General</c:formatCode>
                <c:ptCount val="4"/>
                <c:pt idx="0">
                  <c:v>56</c:v>
                </c:pt>
                <c:pt idx="1">
                  <c:v>56</c:v>
                </c:pt>
                <c:pt idx="2">
                  <c:v>56</c:v>
                </c:pt>
                <c:pt idx="3">
                  <c:v>56</c:v>
                </c:pt>
              </c:numCache>
            </c:numRef>
          </c:val>
          <c:extLst>
            <c:ext xmlns:c16="http://schemas.microsoft.com/office/drawing/2014/chart" uri="{C3380CC4-5D6E-409C-BE32-E72D297353CC}">
              <c16:uniqueId val="{00000000-917A-4195-833B-AC8C437FFAB9}"/>
            </c:ext>
          </c:extLst>
        </c:ser>
        <c:ser>
          <c:idx val="1"/>
          <c:order val="1"/>
          <c:tx>
            <c:strRef>
              <c:f>Seguimiento1!$G$12</c:f>
              <c:strCache>
                <c:ptCount val="1"/>
                <c:pt idx="0">
                  <c:v>Resultado del Indicador</c:v>
                </c:pt>
              </c:strCache>
            </c:strRef>
          </c:tx>
          <c:spPr>
            <a:solidFill>
              <a:schemeClr val="accent2"/>
            </a:solidFill>
            <a:ln>
              <a:noFill/>
            </a:ln>
            <a:effectLst/>
          </c:spPr>
          <c:invertIfNegative val="0"/>
          <c:cat>
            <c:strRef>
              <c:f>Seguimiento1!$C$13:$C$16</c:f>
              <c:strCache>
                <c:ptCount val="4"/>
                <c:pt idx="0">
                  <c:v>Enero-marzo</c:v>
                </c:pt>
                <c:pt idx="1">
                  <c:v>Abril -junio</c:v>
                </c:pt>
                <c:pt idx="2">
                  <c:v>Julio- septiembre</c:v>
                </c:pt>
                <c:pt idx="3">
                  <c:v>Octubre - diciembre </c:v>
                </c:pt>
              </c:strCache>
            </c:strRef>
          </c:cat>
          <c:val>
            <c:numRef>
              <c:f>Seguimiento1!$G$13:$G$16</c:f>
              <c:numCache>
                <c:formatCode>0</c:formatCode>
                <c:ptCount val="4"/>
                <c:pt idx="0">
                  <c:v>57.8</c:v>
                </c:pt>
                <c:pt idx="1">
                  <c:v>91.8</c:v>
                </c:pt>
                <c:pt idx="2">
                  <c:v>67.55</c:v>
                </c:pt>
                <c:pt idx="3">
                  <c:v>58.4</c:v>
                </c:pt>
              </c:numCache>
            </c:numRef>
          </c:val>
          <c:extLst>
            <c:ext xmlns:c16="http://schemas.microsoft.com/office/drawing/2014/chart" uri="{C3380CC4-5D6E-409C-BE32-E72D297353CC}">
              <c16:uniqueId val="{00000001-917A-4195-833B-AC8C437FFAB9}"/>
            </c:ext>
          </c:extLst>
        </c:ser>
        <c:dLbls>
          <c:showLegendKey val="0"/>
          <c:showVal val="0"/>
          <c:showCatName val="0"/>
          <c:showSerName val="0"/>
          <c:showPercent val="0"/>
          <c:showBubbleSize val="0"/>
        </c:dLbls>
        <c:gapWidth val="219"/>
        <c:overlap val="-27"/>
        <c:axId val="242997216"/>
        <c:axId val="242997600"/>
      </c:barChart>
      <c:catAx>
        <c:axId val="24299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2997600"/>
        <c:crosses val="autoZero"/>
        <c:auto val="1"/>
        <c:lblAlgn val="ctr"/>
        <c:lblOffset val="100"/>
        <c:noMultiLvlLbl val="0"/>
      </c:catAx>
      <c:valAx>
        <c:axId val="242997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42997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763020" y="176894"/>
          <a:ext cx="9472272" cy="1695450"/>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0</xdr:colOff>
      <xdr:row>8</xdr:row>
      <xdr:rowOff>123825</xdr:rowOff>
    </xdr:to>
    <xdr:grpSp>
      <xdr:nvGrpSpPr>
        <xdr:cNvPr id="26" name="13 Grupo">
          <a:extLst>
            <a:ext uri="{FF2B5EF4-FFF2-40B4-BE49-F238E27FC236}">
              <a16:creationId xmlns:a16="http://schemas.microsoft.com/office/drawing/2014/main" id="{00000000-0008-0000-0100-00001A000000}"/>
            </a:ext>
          </a:extLst>
        </xdr:cNvPr>
        <xdr:cNvGrpSpPr>
          <a:grpSpLocks/>
        </xdr:cNvGrpSpPr>
      </xdr:nvGrpSpPr>
      <xdr:grpSpPr bwMode="auto">
        <a:xfrm>
          <a:off x="762000" y="381000"/>
          <a:ext cx="8829675" cy="1266825"/>
          <a:chOff x="596900" y="2852737"/>
          <a:chExt cx="7950200" cy="1152527"/>
        </a:xfrm>
      </xdr:grpSpPr>
      <xdr:grpSp>
        <xdr:nvGrpSpPr>
          <xdr:cNvPr id="27" name="37 Grupo">
            <a:extLst>
              <a:ext uri="{FF2B5EF4-FFF2-40B4-BE49-F238E27FC236}">
                <a16:creationId xmlns:a16="http://schemas.microsoft.com/office/drawing/2014/main" id="{00000000-0008-0000-0100-00001B000000}"/>
              </a:ext>
            </a:extLst>
          </xdr:cNvPr>
          <xdr:cNvGrpSpPr>
            <a:grpSpLocks/>
          </xdr:cNvGrpSpPr>
        </xdr:nvGrpSpPr>
        <xdr:grpSpPr bwMode="auto">
          <a:xfrm>
            <a:off x="596900" y="2852737"/>
            <a:ext cx="7950200" cy="1152527"/>
            <a:chOff x="0" y="0"/>
            <a:chExt cx="8648700" cy="1152526"/>
          </a:xfrm>
        </xdr:grpSpPr>
        <xdr:sp macro="" textlink="">
          <xdr:nvSpPr>
            <xdr:cNvPr id="29" name="Rectangle 41">
              <a:extLst>
                <a:ext uri="{FF2B5EF4-FFF2-40B4-BE49-F238E27FC236}">
                  <a16:creationId xmlns:a16="http://schemas.microsoft.com/office/drawing/2014/main" id="{00000000-0008-0000-0100-00001D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30" name="Text Box 42">
              <a:extLst>
                <a:ext uri="{FF2B5EF4-FFF2-40B4-BE49-F238E27FC236}">
                  <a16:creationId xmlns:a16="http://schemas.microsoft.com/office/drawing/2014/main" id="{00000000-0008-0000-0100-00001E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31" name="Rectangle 43">
              <a:extLst>
                <a:ext uri="{FF2B5EF4-FFF2-40B4-BE49-F238E27FC236}">
                  <a16:creationId xmlns:a16="http://schemas.microsoft.com/office/drawing/2014/main" id="{00000000-0008-0000-0100-00001F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32" name="Rectangle 44">
              <a:extLst>
                <a:ext uri="{FF2B5EF4-FFF2-40B4-BE49-F238E27FC236}">
                  <a16:creationId xmlns:a16="http://schemas.microsoft.com/office/drawing/2014/main" id="{00000000-0008-0000-0100-000020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33" name="Text Box 45">
              <a:extLst>
                <a:ext uri="{FF2B5EF4-FFF2-40B4-BE49-F238E27FC236}">
                  <a16:creationId xmlns:a16="http://schemas.microsoft.com/office/drawing/2014/main" id="{00000000-0008-0000-0100-000021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34" name="Text Box 46">
              <a:extLst>
                <a:ext uri="{FF2B5EF4-FFF2-40B4-BE49-F238E27FC236}">
                  <a16:creationId xmlns:a16="http://schemas.microsoft.com/office/drawing/2014/main" id="{00000000-0008-0000-0100-000022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35" name="Text Box 47">
              <a:extLst>
                <a:ext uri="{FF2B5EF4-FFF2-40B4-BE49-F238E27FC236}">
                  <a16:creationId xmlns:a16="http://schemas.microsoft.com/office/drawing/2014/main" id="{00000000-0008-0000-0100-000023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36" name="Text Box 49">
              <a:extLst>
                <a:ext uri="{FF2B5EF4-FFF2-40B4-BE49-F238E27FC236}">
                  <a16:creationId xmlns:a16="http://schemas.microsoft.com/office/drawing/2014/main" id="{00000000-0008-0000-0100-000024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28" name="Picture 250" descr="escudo">
            <a:extLst>
              <a:ext uri="{FF2B5EF4-FFF2-40B4-BE49-F238E27FC236}">
                <a16:creationId xmlns:a16="http://schemas.microsoft.com/office/drawing/2014/main" id="{00000000-0008-0000-0100-00001C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9525</xdr:colOff>
      <xdr:row>16</xdr:row>
      <xdr:rowOff>42862</xdr:rowOff>
    </xdr:from>
    <xdr:to>
      <xdr:col>11</xdr:col>
      <xdr:colOff>28574</xdr:colOff>
      <xdr:row>31</xdr:row>
      <xdr:rowOff>142875</xdr:rowOff>
    </xdr:to>
    <xdr:graphicFrame macro="">
      <xdr:nvGraphicFramePr>
        <xdr:cNvPr id="2" name="Gráfico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57"/>
  <sheetViews>
    <sheetView topLeftCell="A16" workbookViewId="0">
      <selection activeCell="O23" sqref="O23"/>
    </sheetView>
  </sheetViews>
  <sheetFormatPr baseColWidth="10" defaultRowHeight="15" x14ac:dyDescent="0.25"/>
  <cols>
    <col min="2" max="2" width="26.5703125" customWidth="1"/>
  </cols>
  <sheetData>
    <row r="1" spans="2:13" ht="15.75" thickBot="1" x14ac:dyDescent="0.3"/>
    <row r="2" spans="2:13" x14ac:dyDescent="0.25">
      <c r="B2" s="127"/>
      <c r="C2" s="128"/>
      <c r="D2" s="128"/>
      <c r="E2" s="128"/>
      <c r="F2" s="128"/>
      <c r="G2" s="128"/>
      <c r="H2" s="128"/>
      <c r="I2" s="128"/>
      <c r="J2" s="128"/>
      <c r="K2" s="128"/>
      <c r="L2" s="128"/>
      <c r="M2" s="129"/>
    </row>
    <row r="3" spans="2:13" x14ac:dyDescent="0.25">
      <c r="B3" s="130"/>
      <c r="C3" s="131"/>
      <c r="D3" s="131"/>
      <c r="E3" s="131"/>
      <c r="F3" s="131"/>
      <c r="G3" s="131"/>
      <c r="H3" s="131"/>
      <c r="I3" s="131"/>
      <c r="J3" s="131"/>
      <c r="K3" s="131"/>
      <c r="L3" s="131"/>
      <c r="M3" s="132"/>
    </row>
    <row r="4" spans="2:13" x14ac:dyDescent="0.25">
      <c r="B4" s="130"/>
      <c r="C4" s="131"/>
      <c r="D4" s="131"/>
      <c r="E4" s="131"/>
      <c r="F4" s="131"/>
      <c r="G4" s="131"/>
      <c r="H4" s="131"/>
      <c r="I4" s="131"/>
      <c r="J4" s="131"/>
      <c r="K4" s="131"/>
      <c r="L4" s="131"/>
      <c r="M4" s="132"/>
    </row>
    <row r="5" spans="2:13" x14ac:dyDescent="0.25">
      <c r="B5" s="130"/>
      <c r="C5" s="131"/>
      <c r="D5" s="131"/>
      <c r="E5" s="131"/>
      <c r="F5" s="131"/>
      <c r="G5" s="131"/>
      <c r="H5" s="131"/>
      <c r="I5" s="131"/>
      <c r="J5" s="131"/>
      <c r="K5" s="131"/>
      <c r="L5" s="131"/>
      <c r="M5" s="132"/>
    </row>
    <row r="6" spans="2:13" x14ac:dyDescent="0.25">
      <c r="B6" s="130"/>
      <c r="C6" s="131"/>
      <c r="D6" s="131"/>
      <c r="E6" s="131"/>
      <c r="F6" s="131"/>
      <c r="G6" s="131"/>
      <c r="H6" s="131"/>
      <c r="I6" s="131"/>
      <c r="J6" s="131"/>
      <c r="K6" s="131"/>
      <c r="L6" s="131"/>
      <c r="M6" s="132"/>
    </row>
    <row r="7" spans="2:13" x14ac:dyDescent="0.25">
      <c r="B7" s="130"/>
      <c r="C7" s="131"/>
      <c r="D7" s="131"/>
      <c r="E7" s="131"/>
      <c r="F7" s="131"/>
      <c r="G7" s="131"/>
      <c r="H7" s="131"/>
      <c r="I7" s="131"/>
      <c r="J7" s="131"/>
      <c r="K7" s="131"/>
      <c r="L7" s="131"/>
      <c r="M7" s="132"/>
    </row>
    <row r="8" spans="2:13" x14ac:dyDescent="0.25">
      <c r="B8" s="130"/>
      <c r="C8" s="131"/>
      <c r="D8" s="131"/>
      <c r="E8" s="131"/>
      <c r="F8" s="131"/>
      <c r="G8" s="131"/>
      <c r="H8" s="131"/>
      <c r="I8" s="131"/>
      <c r="J8" s="131"/>
      <c r="K8" s="131"/>
      <c r="L8" s="131"/>
      <c r="M8" s="132"/>
    </row>
    <row r="9" spans="2:13" x14ac:dyDescent="0.25">
      <c r="B9" s="130"/>
      <c r="C9" s="131"/>
      <c r="D9" s="131"/>
      <c r="E9" s="131"/>
      <c r="F9" s="131"/>
      <c r="G9" s="131"/>
      <c r="H9" s="131"/>
      <c r="I9" s="131"/>
      <c r="J9" s="131"/>
      <c r="K9" s="131"/>
      <c r="L9" s="131"/>
      <c r="M9" s="132"/>
    </row>
    <row r="10" spans="2:13" ht="15.75" thickBot="1" x14ac:dyDescent="0.3">
      <c r="B10" s="133"/>
      <c r="C10" s="134"/>
      <c r="D10" s="134"/>
      <c r="E10" s="134"/>
      <c r="F10" s="134"/>
      <c r="G10" s="134"/>
      <c r="H10" s="134"/>
      <c r="I10" s="134"/>
      <c r="J10" s="134"/>
      <c r="K10" s="134"/>
      <c r="L10" s="134"/>
      <c r="M10" s="135"/>
    </row>
    <row r="11" spans="2:13" x14ac:dyDescent="0.25">
      <c r="B11" s="2"/>
      <c r="C11" s="3"/>
      <c r="D11" s="3"/>
      <c r="E11" s="3"/>
      <c r="F11" s="4"/>
      <c r="G11" s="3"/>
      <c r="H11" s="3"/>
      <c r="I11" s="3"/>
      <c r="J11" s="3"/>
      <c r="K11" s="3"/>
      <c r="L11" s="3"/>
      <c r="M11" s="5"/>
    </row>
    <row r="12" spans="2:13" ht="20.25" x14ac:dyDescent="0.25">
      <c r="B12" s="136" t="s">
        <v>0</v>
      </c>
      <c r="C12" s="137"/>
      <c r="D12" s="137"/>
      <c r="E12" s="137"/>
      <c r="F12" s="137"/>
      <c r="G12" s="137"/>
      <c r="H12" s="137"/>
      <c r="I12" s="137"/>
      <c r="J12" s="137"/>
      <c r="K12" s="137"/>
      <c r="L12" s="137"/>
      <c r="M12" s="138"/>
    </row>
    <row r="13" spans="2:13" ht="20.25" x14ac:dyDescent="0.25">
      <c r="B13" s="6"/>
      <c r="C13" s="7"/>
      <c r="D13" s="8"/>
      <c r="E13" s="8"/>
      <c r="F13" s="7"/>
      <c r="G13" s="7"/>
      <c r="H13" s="7"/>
      <c r="I13" s="8"/>
      <c r="J13" s="8"/>
      <c r="K13" s="7"/>
      <c r="L13" s="7"/>
      <c r="M13" s="9"/>
    </row>
    <row r="14" spans="2:13" x14ac:dyDescent="0.25">
      <c r="B14" s="139" t="s">
        <v>1</v>
      </c>
      <c r="C14" s="140"/>
      <c r="D14" s="10"/>
      <c r="E14" s="10"/>
      <c r="F14" s="141" t="s">
        <v>2</v>
      </c>
      <c r="G14" s="141"/>
      <c r="H14" s="141"/>
      <c r="I14" s="10"/>
      <c r="J14" s="10"/>
      <c r="K14" s="141" t="s">
        <v>3</v>
      </c>
      <c r="L14" s="141"/>
      <c r="M14" s="11"/>
    </row>
    <row r="15" spans="2:13" x14ac:dyDescent="0.25">
      <c r="B15" s="139"/>
      <c r="C15" s="140"/>
      <c r="D15" s="10"/>
      <c r="E15" s="10"/>
      <c r="F15" s="141"/>
      <c r="G15" s="141"/>
      <c r="H15" s="141"/>
      <c r="I15" s="10"/>
      <c r="J15" s="10"/>
      <c r="K15" s="141"/>
      <c r="L15" s="141"/>
      <c r="M15" s="11"/>
    </row>
    <row r="16" spans="2:13" x14ac:dyDescent="0.25">
      <c r="B16" s="12" t="s">
        <v>4</v>
      </c>
      <c r="C16" s="13"/>
      <c r="D16" s="14"/>
      <c r="E16" s="14"/>
      <c r="F16" s="15" t="s">
        <v>5</v>
      </c>
      <c r="G16" s="114" t="s">
        <v>64</v>
      </c>
      <c r="H16" s="114"/>
      <c r="I16" s="14"/>
      <c r="J16" s="10"/>
      <c r="K16" s="121" t="s">
        <v>111</v>
      </c>
      <c r="L16" s="122"/>
      <c r="M16" s="11"/>
    </row>
    <row r="17" spans="2:13" x14ac:dyDescent="0.25">
      <c r="B17" s="12" t="s">
        <v>6</v>
      </c>
      <c r="C17" s="13" t="s">
        <v>63</v>
      </c>
      <c r="D17" s="14"/>
      <c r="E17" s="14"/>
      <c r="F17" s="15" t="s">
        <v>7</v>
      </c>
      <c r="G17" s="114"/>
      <c r="H17" s="114"/>
      <c r="I17" s="14"/>
      <c r="J17" s="10"/>
      <c r="K17" s="123"/>
      <c r="L17" s="124"/>
      <c r="M17" s="11"/>
    </row>
    <row r="18" spans="2:13" x14ac:dyDescent="0.25">
      <c r="B18" s="12" t="s">
        <v>8</v>
      </c>
      <c r="C18" s="13"/>
      <c r="D18" s="14"/>
      <c r="E18" s="14"/>
      <c r="F18" s="15" t="s">
        <v>9</v>
      </c>
      <c r="G18" s="114"/>
      <c r="H18" s="114"/>
      <c r="I18" s="14"/>
      <c r="J18" s="10"/>
      <c r="K18" s="125"/>
      <c r="L18" s="126"/>
      <c r="M18" s="11"/>
    </row>
    <row r="19" spans="2:13" x14ac:dyDescent="0.25">
      <c r="B19" s="12" t="s">
        <v>10</v>
      </c>
      <c r="C19" s="13"/>
      <c r="D19" s="14"/>
      <c r="E19" s="14"/>
      <c r="F19" s="15" t="s">
        <v>11</v>
      </c>
      <c r="G19" s="114"/>
      <c r="H19" s="114"/>
      <c r="I19" s="10"/>
      <c r="J19" s="16"/>
      <c r="K19" s="16"/>
      <c r="L19" s="16"/>
      <c r="M19" s="11"/>
    </row>
    <row r="20" spans="2:13" x14ac:dyDescent="0.25">
      <c r="B20" s="17"/>
      <c r="C20" s="18"/>
      <c r="D20" s="10"/>
      <c r="E20" s="10"/>
      <c r="F20" s="10"/>
      <c r="G20" s="10"/>
      <c r="H20" s="19"/>
      <c r="I20" s="10"/>
      <c r="J20" s="16"/>
      <c r="K20" s="16"/>
      <c r="L20" s="16"/>
      <c r="M20" s="11"/>
    </row>
    <row r="21" spans="2:13" x14ac:dyDescent="0.25">
      <c r="B21" s="115" t="s">
        <v>12</v>
      </c>
      <c r="C21" s="116"/>
      <c r="D21" s="116"/>
      <c r="E21" s="116"/>
      <c r="F21" s="116"/>
      <c r="G21" s="116"/>
      <c r="H21" s="116"/>
      <c r="I21" s="116"/>
      <c r="J21" s="116"/>
      <c r="K21" s="116"/>
      <c r="L21" s="116"/>
      <c r="M21" s="117"/>
    </row>
    <row r="22" spans="2:13" x14ac:dyDescent="0.25">
      <c r="B22" s="118"/>
      <c r="C22" s="119"/>
      <c r="D22" s="119"/>
      <c r="E22" s="119"/>
      <c r="F22" s="119"/>
      <c r="G22" s="119"/>
      <c r="H22" s="119"/>
      <c r="I22" s="119"/>
      <c r="J22" s="119"/>
      <c r="K22" s="119"/>
      <c r="L22" s="119"/>
      <c r="M22" s="120"/>
    </row>
    <row r="23" spans="2:13" ht="29.25" customHeight="1" x14ac:dyDescent="0.25">
      <c r="B23" s="102" t="s">
        <v>13</v>
      </c>
      <c r="C23" s="105" t="s">
        <v>14</v>
      </c>
      <c r="D23" s="106"/>
      <c r="E23" s="106"/>
      <c r="F23" s="107"/>
      <c r="G23" s="108" t="s">
        <v>77</v>
      </c>
      <c r="H23" s="109"/>
      <c r="I23" s="109"/>
      <c r="J23" s="109"/>
      <c r="K23" s="109"/>
      <c r="L23" s="109"/>
      <c r="M23" s="110"/>
    </row>
    <row r="24" spans="2:13" ht="42.75" customHeight="1" x14ac:dyDescent="0.25">
      <c r="B24" s="103"/>
      <c r="C24" s="105" t="s">
        <v>15</v>
      </c>
      <c r="D24" s="106"/>
      <c r="E24" s="106"/>
      <c r="F24" s="107"/>
      <c r="G24" s="111" t="s">
        <v>78</v>
      </c>
      <c r="H24" s="112"/>
      <c r="I24" s="112"/>
      <c r="J24" s="112"/>
      <c r="K24" s="112"/>
      <c r="L24" s="112"/>
      <c r="M24" s="113"/>
    </row>
    <row r="25" spans="2:13" ht="50.25" customHeight="1" x14ac:dyDescent="0.25">
      <c r="B25" s="103"/>
      <c r="C25" s="105" t="s">
        <v>16</v>
      </c>
      <c r="D25" s="106"/>
      <c r="E25" s="106"/>
      <c r="F25" s="107"/>
      <c r="G25" s="111" t="s">
        <v>79</v>
      </c>
      <c r="H25" s="112"/>
      <c r="I25" s="112"/>
      <c r="J25" s="112"/>
      <c r="K25" s="112"/>
      <c r="L25" s="112"/>
      <c r="M25" s="113"/>
    </row>
    <row r="26" spans="2:13" ht="93" customHeight="1" x14ac:dyDescent="0.25">
      <c r="B26" s="103"/>
      <c r="C26" s="105" t="s">
        <v>17</v>
      </c>
      <c r="D26" s="106"/>
      <c r="E26" s="106"/>
      <c r="F26" s="107"/>
      <c r="G26" s="111" t="s">
        <v>80</v>
      </c>
      <c r="H26" s="112"/>
      <c r="I26" s="112"/>
      <c r="J26" s="112"/>
      <c r="K26" s="112"/>
      <c r="L26" s="112"/>
      <c r="M26" s="113"/>
    </row>
    <row r="27" spans="2:13" ht="24" customHeight="1" x14ac:dyDescent="0.25">
      <c r="B27" s="102" t="s">
        <v>18</v>
      </c>
      <c r="C27" s="105" t="s">
        <v>19</v>
      </c>
      <c r="D27" s="106"/>
      <c r="E27" s="106"/>
      <c r="F27" s="107"/>
      <c r="G27" s="108" t="s">
        <v>69</v>
      </c>
      <c r="H27" s="109"/>
      <c r="I27" s="109"/>
      <c r="J27" s="109"/>
      <c r="K27" s="109"/>
      <c r="L27" s="109"/>
      <c r="M27" s="110"/>
    </row>
    <row r="28" spans="2:13" ht="23.25" customHeight="1" x14ac:dyDescent="0.25">
      <c r="B28" s="103"/>
      <c r="C28" s="105" t="s">
        <v>20</v>
      </c>
      <c r="D28" s="106"/>
      <c r="E28" s="106"/>
      <c r="F28" s="107"/>
      <c r="G28" s="108" t="s">
        <v>73</v>
      </c>
      <c r="H28" s="109"/>
      <c r="I28" s="109"/>
      <c r="J28" s="109"/>
      <c r="K28" s="109"/>
      <c r="L28" s="109"/>
      <c r="M28" s="110"/>
    </row>
    <row r="29" spans="2:13" ht="36" customHeight="1" x14ac:dyDescent="0.25">
      <c r="B29" s="103"/>
      <c r="C29" s="105" t="s">
        <v>21</v>
      </c>
      <c r="D29" s="106"/>
      <c r="E29" s="106"/>
      <c r="F29" s="107"/>
      <c r="G29" s="111" t="s">
        <v>70</v>
      </c>
      <c r="H29" s="112"/>
      <c r="I29" s="112"/>
      <c r="J29" s="112"/>
      <c r="K29" s="112"/>
      <c r="L29" s="112"/>
      <c r="M29" s="113"/>
    </row>
    <row r="30" spans="2:13" ht="38.25" customHeight="1" x14ac:dyDescent="0.25">
      <c r="B30" s="104"/>
      <c r="C30" s="105" t="s">
        <v>22</v>
      </c>
      <c r="D30" s="106"/>
      <c r="E30" s="106"/>
      <c r="F30" s="107"/>
      <c r="G30" s="111" t="s">
        <v>102</v>
      </c>
      <c r="H30" s="112"/>
      <c r="I30" s="112"/>
      <c r="J30" s="112"/>
      <c r="K30" s="112"/>
      <c r="L30" s="112"/>
      <c r="M30" s="113"/>
    </row>
    <row r="31" spans="2:13" x14ac:dyDescent="0.25">
      <c r="B31" s="91" t="s">
        <v>23</v>
      </c>
      <c r="C31" s="93" t="s">
        <v>24</v>
      </c>
      <c r="D31" s="93"/>
      <c r="E31" s="93"/>
      <c r="F31" s="93"/>
      <c r="G31" s="94" t="s">
        <v>96</v>
      </c>
      <c r="H31" s="94"/>
      <c r="I31" s="94"/>
      <c r="J31" s="94"/>
      <c r="K31" s="94"/>
      <c r="L31" s="94"/>
      <c r="M31" s="95"/>
    </row>
    <row r="32" spans="2:13" x14ac:dyDescent="0.25">
      <c r="B32" s="92"/>
      <c r="C32" s="93" t="s">
        <v>25</v>
      </c>
      <c r="D32" s="93"/>
      <c r="E32" s="93"/>
      <c r="F32" s="93"/>
      <c r="G32" s="94" t="s">
        <v>97</v>
      </c>
      <c r="H32" s="94"/>
      <c r="I32" s="94"/>
      <c r="J32" s="94"/>
      <c r="K32" s="94"/>
      <c r="L32" s="94"/>
      <c r="M32" s="95"/>
    </row>
    <row r="33" spans="2:13" ht="33" customHeight="1" x14ac:dyDescent="0.25">
      <c r="B33" s="92"/>
      <c r="C33" s="96" t="s">
        <v>26</v>
      </c>
      <c r="D33" s="96"/>
      <c r="E33" s="96"/>
      <c r="F33" s="96"/>
      <c r="G33" s="94" t="s">
        <v>65</v>
      </c>
      <c r="H33" s="94"/>
      <c r="I33" s="94"/>
      <c r="J33" s="94"/>
      <c r="K33" s="94"/>
      <c r="L33" s="94"/>
      <c r="M33" s="95"/>
    </row>
    <row r="34" spans="2:13" x14ac:dyDescent="0.25">
      <c r="B34" s="45" t="s">
        <v>27</v>
      </c>
      <c r="C34" s="96" t="s">
        <v>14</v>
      </c>
      <c r="D34" s="96"/>
      <c r="E34" s="96"/>
      <c r="F34" s="96"/>
      <c r="G34" s="94" t="s">
        <v>65</v>
      </c>
      <c r="H34" s="94"/>
      <c r="I34" s="94"/>
      <c r="J34" s="94"/>
      <c r="K34" s="94"/>
      <c r="L34" s="94"/>
      <c r="M34" s="95"/>
    </row>
    <row r="35" spans="2:13" ht="20.25" x14ac:dyDescent="0.25">
      <c r="B35" s="97" t="s">
        <v>28</v>
      </c>
      <c r="C35" s="98"/>
      <c r="D35" s="98"/>
      <c r="E35" s="98"/>
      <c r="F35" s="98"/>
      <c r="G35" s="98"/>
      <c r="H35" s="98"/>
      <c r="I35" s="98"/>
      <c r="J35" s="98"/>
      <c r="K35" s="98"/>
      <c r="L35" s="98"/>
      <c r="M35" s="99"/>
    </row>
    <row r="36" spans="2:13" x14ac:dyDescent="0.25">
      <c r="B36" s="21" t="s">
        <v>29</v>
      </c>
      <c r="C36" s="100" t="s">
        <v>30</v>
      </c>
      <c r="D36" s="100"/>
      <c r="E36" s="100"/>
      <c r="F36" s="100"/>
      <c r="G36" s="100"/>
      <c r="H36" s="100"/>
      <c r="I36" s="100"/>
      <c r="J36" s="100"/>
      <c r="K36" s="100"/>
      <c r="L36" s="100"/>
      <c r="M36" s="101"/>
    </row>
    <row r="37" spans="2:13" ht="23.25" customHeight="1" x14ac:dyDescent="0.25">
      <c r="B37" s="22" t="s">
        <v>31</v>
      </c>
      <c r="C37" s="86" t="s">
        <v>81</v>
      </c>
      <c r="D37" s="86"/>
      <c r="E37" s="86"/>
      <c r="F37" s="86"/>
      <c r="G37" s="86"/>
      <c r="H37" s="86"/>
      <c r="I37" s="86"/>
      <c r="J37" s="86"/>
      <c r="K37" s="86"/>
      <c r="L37" s="86"/>
      <c r="M37" s="87"/>
    </row>
    <row r="38" spans="2:13" ht="27" customHeight="1" x14ac:dyDescent="0.25">
      <c r="B38" s="23" t="s">
        <v>32</v>
      </c>
      <c r="C38" s="83" t="s">
        <v>65</v>
      </c>
      <c r="D38" s="84"/>
      <c r="E38" s="84"/>
      <c r="F38" s="84"/>
      <c r="G38" s="84"/>
      <c r="H38" s="84"/>
      <c r="I38" s="84"/>
      <c r="J38" s="84"/>
      <c r="K38" s="84"/>
      <c r="L38" s="84"/>
      <c r="M38" s="85"/>
    </row>
    <row r="39" spans="2:13" ht="72.75" customHeight="1" x14ac:dyDescent="0.25">
      <c r="B39" s="23" t="s">
        <v>33</v>
      </c>
      <c r="C39" s="83" t="s">
        <v>103</v>
      </c>
      <c r="D39" s="84"/>
      <c r="E39" s="84"/>
      <c r="F39" s="84"/>
      <c r="G39" s="84"/>
      <c r="H39" s="84"/>
      <c r="I39" s="84"/>
      <c r="J39" s="84"/>
      <c r="K39" s="84"/>
      <c r="L39" s="84"/>
      <c r="M39" s="85"/>
    </row>
    <row r="40" spans="2:13" ht="27" customHeight="1" x14ac:dyDescent="0.25">
      <c r="B40" s="24" t="s">
        <v>34</v>
      </c>
      <c r="C40" s="86" t="s">
        <v>82</v>
      </c>
      <c r="D40" s="86"/>
      <c r="E40" s="86"/>
      <c r="F40" s="86"/>
      <c r="G40" s="86"/>
      <c r="H40" s="86"/>
      <c r="I40" s="86"/>
      <c r="J40" s="86"/>
      <c r="K40" s="86"/>
      <c r="L40" s="86"/>
      <c r="M40" s="87"/>
    </row>
    <row r="41" spans="2:13" ht="35.25" customHeight="1" x14ac:dyDescent="0.25">
      <c r="B41" s="24" t="s">
        <v>35</v>
      </c>
      <c r="C41" s="80" t="s">
        <v>83</v>
      </c>
      <c r="D41" s="81"/>
      <c r="E41" s="81"/>
      <c r="F41" s="81"/>
      <c r="G41" s="81"/>
      <c r="H41" s="81"/>
      <c r="I41" s="81"/>
      <c r="J41" s="81"/>
      <c r="K41" s="81"/>
      <c r="L41" s="81"/>
      <c r="M41" s="82"/>
    </row>
    <row r="42" spans="2:13" ht="48" customHeight="1" x14ac:dyDescent="0.25">
      <c r="B42" s="24" t="s">
        <v>36</v>
      </c>
      <c r="C42" s="88" t="s">
        <v>84</v>
      </c>
      <c r="D42" s="89"/>
      <c r="E42" s="89"/>
      <c r="F42" s="89"/>
      <c r="G42" s="89"/>
      <c r="H42" s="89"/>
      <c r="I42" s="89"/>
      <c r="J42" s="89"/>
      <c r="K42" s="89"/>
      <c r="L42" s="89"/>
      <c r="M42" s="90"/>
    </row>
    <row r="43" spans="2:13" ht="24.75" customHeight="1" x14ac:dyDescent="0.25">
      <c r="B43" s="46" t="s">
        <v>37</v>
      </c>
      <c r="C43" s="86" t="s">
        <v>85</v>
      </c>
      <c r="D43" s="86"/>
      <c r="E43" s="86"/>
      <c r="F43" s="86"/>
      <c r="G43" s="86"/>
      <c r="H43" s="86"/>
      <c r="I43" s="86"/>
      <c r="J43" s="86"/>
      <c r="K43" s="86"/>
      <c r="L43" s="86"/>
      <c r="M43" s="87"/>
    </row>
    <row r="44" spans="2:13" ht="25.5" customHeight="1" x14ac:dyDescent="0.25">
      <c r="B44" s="46" t="s">
        <v>38</v>
      </c>
      <c r="C44" s="80" t="s">
        <v>86</v>
      </c>
      <c r="D44" s="81"/>
      <c r="E44" s="81"/>
      <c r="F44" s="81"/>
      <c r="G44" s="81"/>
      <c r="H44" s="81"/>
      <c r="I44" s="81"/>
      <c r="J44" s="81"/>
      <c r="K44" s="81"/>
      <c r="L44" s="81"/>
      <c r="M44" s="82"/>
    </row>
    <row r="45" spans="2:13" ht="25.5" customHeight="1" x14ac:dyDescent="0.25">
      <c r="B45" s="79" t="s">
        <v>39</v>
      </c>
      <c r="C45" s="80" t="s">
        <v>87</v>
      </c>
      <c r="D45" s="81"/>
      <c r="E45" s="81"/>
      <c r="F45" s="81"/>
      <c r="G45" s="81"/>
      <c r="H45" s="81"/>
      <c r="I45" s="81"/>
      <c r="J45" s="81"/>
      <c r="K45" s="81"/>
      <c r="L45" s="81"/>
      <c r="M45" s="82"/>
    </row>
    <row r="46" spans="2:13" ht="26.25" customHeight="1" x14ac:dyDescent="0.25">
      <c r="B46" s="79"/>
      <c r="C46" s="80" t="s">
        <v>88</v>
      </c>
      <c r="D46" s="81"/>
      <c r="E46" s="81"/>
      <c r="F46" s="81"/>
      <c r="G46" s="81"/>
      <c r="H46" s="81"/>
      <c r="I46" s="81"/>
      <c r="J46" s="81"/>
      <c r="K46" s="81"/>
      <c r="L46" s="81"/>
      <c r="M46" s="82"/>
    </row>
    <row r="47" spans="2:13" ht="27.75" customHeight="1" x14ac:dyDescent="0.25">
      <c r="B47" s="46" t="s">
        <v>40</v>
      </c>
      <c r="C47" s="83" t="s">
        <v>65</v>
      </c>
      <c r="D47" s="84"/>
      <c r="E47" s="84"/>
      <c r="F47" s="84"/>
      <c r="G47" s="84"/>
      <c r="H47" s="84"/>
      <c r="I47" s="84"/>
      <c r="J47" s="84"/>
      <c r="K47" s="84"/>
      <c r="L47" s="84"/>
      <c r="M47" s="85"/>
    </row>
    <row r="48" spans="2:13" ht="27.75" customHeight="1" x14ac:dyDescent="0.25">
      <c r="B48" s="46" t="s">
        <v>41</v>
      </c>
      <c r="C48" s="83" t="s">
        <v>65</v>
      </c>
      <c r="D48" s="84"/>
      <c r="E48" s="84"/>
      <c r="F48" s="84"/>
      <c r="G48" s="84"/>
      <c r="H48" s="84"/>
      <c r="I48" s="84"/>
      <c r="J48" s="84"/>
      <c r="K48" s="84"/>
      <c r="L48" s="84"/>
      <c r="M48" s="85"/>
    </row>
    <row r="49" spans="2:13" ht="35.25" customHeight="1" x14ac:dyDescent="0.25">
      <c r="B49" s="46" t="s">
        <v>42</v>
      </c>
      <c r="C49" s="83" t="s">
        <v>65</v>
      </c>
      <c r="D49" s="84"/>
      <c r="E49" s="84"/>
      <c r="F49" s="84"/>
      <c r="G49" s="84"/>
      <c r="H49" s="84"/>
      <c r="I49" s="84"/>
      <c r="J49" s="84"/>
      <c r="K49" s="84"/>
      <c r="L49" s="84"/>
      <c r="M49" s="85"/>
    </row>
    <row r="50" spans="2:13" ht="29.25" customHeight="1" x14ac:dyDescent="0.25">
      <c r="B50" s="46" t="s">
        <v>43</v>
      </c>
      <c r="C50" s="61" t="s">
        <v>89</v>
      </c>
      <c r="D50" s="62"/>
      <c r="E50" s="62"/>
      <c r="F50" s="62"/>
      <c r="G50" s="62"/>
      <c r="H50" s="62"/>
      <c r="I50" s="62"/>
      <c r="J50" s="62"/>
      <c r="K50" s="62"/>
      <c r="L50" s="62"/>
      <c r="M50" s="63"/>
    </row>
    <row r="51" spans="2:13" ht="54.75" customHeight="1" x14ac:dyDescent="0.25">
      <c r="B51" s="46" t="s">
        <v>44</v>
      </c>
      <c r="C51" s="64" t="s">
        <v>74</v>
      </c>
      <c r="D51" s="65"/>
      <c r="E51" s="65"/>
      <c r="F51" s="65"/>
      <c r="G51" s="65"/>
      <c r="H51" s="65"/>
      <c r="I51" s="65"/>
      <c r="J51" s="65"/>
      <c r="K51" s="65"/>
      <c r="L51" s="65"/>
      <c r="M51" s="66"/>
    </row>
    <row r="52" spans="2:13" x14ac:dyDescent="0.25">
      <c r="B52" s="46" t="s">
        <v>45</v>
      </c>
      <c r="C52" s="67" t="s">
        <v>90</v>
      </c>
      <c r="D52" s="67"/>
      <c r="E52" s="67"/>
      <c r="F52" s="67"/>
      <c r="G52" s="67"/>
      <c r="H52" s="67"/>
      <c r="I52" s="67"/>
      <c r="J52" s="67"/>
      <c r="K52" s="67"/>
      <c r="L52" s="67"/>
      <c r="M52" s="68"/>
    </row>
    <row r="53" spans="2:13" ht="22.5" customHeight="1" x14ac:dyDescent="0.25">
      <c r="B53" s="46" t="s">
        <v>46</v>
      </c>
      <c r="C53" s="67" t="s">
        <v>71</v>
      </c>
      <c r="D53" s="67"/>
      <c r="E53" s="67"/>
      <c r="F53" s="67"/>
      <c r="G53" s="67"/>
      <c r="H53" s="67"/>
      <c r="I53" s="67"/>
      <c r="J53" s="67"/>
      <c r="K53" s="67"/>
      <c r="L53" s="67"/>
      <c r="M53" s="68"/>
    </row>
    <row r="54" spans="2:13" ht="22.5" customHeight="1" x14ac:dyDescent="0.25">
      <c r="B54" s="25" t="s">
        <v>47</v>
      </c>
      <c r="C54" s="69" t="s">
        <v>91</v>
      </c>
      <c r="D54" s="70"/>
      <c r="E54" s="70"/>
      <c r="F54" s="70"/>
      <c r="G54" s="70"/>
      <c r="H54" s="70"/>
      <c r="I54" s="70"/>
      <c r="J54" s="70"/>
      <c r="K54" s="70"/>
      <c r="L54" s="70"/>
      <c r="M54" s="71"/>
    </row>
    <row r="55" spans="2:13" ht="36.75" customHeight="1" thickBot="1" x14ac:dyDescent="0.3">
      <c r="B55" s="26" t="s">
        <v>48</v>
      </c>
      <c r="C55" s="72"/>
      <c r="D55" s="73"/>
      <c r="E55" s="73"/>
      <c r="F55" s="73"/>
      <c r="G55" s="74"/>
      <c r="H55" s="75" t="s">
        <v>49</v>
      </c>
      <c r="I55" s="75"/>
      <c r="J55" s="75"/>
      <c r="K55" s="76" t="s">
        <v>92</v>
      </c>
      <c r="L55" s="77"/>
      <c r="M55" s="78"/>
    </row>
    <row r="56" spans="2:13" x14ac:dyDescent="0.25">
      <c r="B56" s="1"/>
      <c r="C56" s="1"/>
      <c r="D56" s="1"/>
      <c r="E56" s="1"/>
      <c r="F56" s="1"/>
      <c r="G56" s="1"/>
      <c r="H56" s="1"/>
      <c r="I56" s="1"/>
      <c r="J56" s="1"/>
      <c r="K56" s="1"/>
      <c r="L56" s="1"/>
      <c r="M56" s="1"/>
    </row>
    <row r="57" spans="2:13" ht="15.75" x14ac:dyDescent="0.25">
      <c r="B57" s="60" t="s">
        <v>50</v>
      </c>
      <c r="C57" s="60"/>
      <c r="D57" s="60"/>
      <c r="E57" s="60"/>
      <c r="F57" s="60"/>
      <c r="G57" s="60"/>
      <c r="H57" s="60"/>
      <c r="I57" s="60"/>
      <c r="J57" s="60"/>
      <c r="K57" s="60"/>
      <c r="L57" s="60"/>
      <c r="M57" s="60"/>
    </row>
  </sheetData>
  <mergeCells count="63">
    <mergeCell ref="G16:H16"/>
    <mergeCell ref="K16:L18"/>
    <mergeCell ref="G17:H17"/>
    <mergeCell ref="G18:H18"/>
    <mergeCell ref="B2:M10"/>
    <mergeCell ref="B12:M12"/>
    <mergeCell ref="B14:C15"/>
    <mergeCell ref="F14:H15"/>
    <mergeCell ref="K14:L15"/>
    <mergeCell ref="G19:H19"/>
    <mergeCell ref="B21:M22"/>
    <mergeCell ref="B23:B26"/>
    <mergeCell ref="C23:F23"/>
    <mergeCell ref="G23:M23"/>
    <mergeCell ref="C24:F24"/>
    <mergeCell ref="G24:M24"/>
    <mergeCell ref="C25:F25"/>
    <mergeCell ref="G25:M25"/>
    <mergeCell ref="C26:F26"/>
    <mergeCell ref="G26:M26"/>
    <mergeCell ref="B27:B30"/>
    <mergeCell ref="C27:F27"/>
    <mergeCell ref="G27:M27"/>
    <mergeCell ref="C28:F28"/>
    <mergeCell ref="G28:M28"/>
    <mergeCell ref="C29:F29"/>
    <mergeCell ref="G29:M29"/>
    <mergeCell ref="C30:F30"/>
    <mergeCell ref="G30:M30"/>
    <mergeCell ref="C38:M38"/>
    <mergeCell ref="B31:B33"/>
    <mergeCell ref="C31:F31"/>
    <mergeCell ref="G31:M31"/>
    <mergeCell ref="C32:F32"/>
    <mergeCell ref="G32:M32"/>
    <mergeCell ref="C33:F33"/>
    <mergeCell ref="G33:M33"/>
    <mergeCell ref="C34:F34"/>
    <mergeCell ref="G34:M34"/>
    <mergeCell ref="B35:M35"/>
    <mergeCell ref="C36:M36"/>
    <mergeCell ref="C37:M37"/>
    <mergeCell ref="C49:M49"/>
    <mergeCell ref="C39:M39"/>
    <mergeCell ref="C40:M40"/>
    <mergeCell ref="C41:M41"/>
    <mergeCell ref="C42:M42"/>
    <mergeCell ref="C43:M43"/>
    <mergeCell ref="C44:M44"/>
    <mergeCell ref="B45:B46"/>
    <mergeCell ref="C45:M45"/>
    <mergeCell ref="C46:M46"/>
    <mergeCell ref="C47:M47"/>
    <mergeCell ref="C48:M48"/>
    <mergeCell ref="B57:M57"/>
    <mergeCell ref="C50:M50"/>
    <mergeCell ref="C51:M51"/>
    <mergeCell ref="C52:M52"/>
    <mergeCell ref="C53:M53"/>
    <mergeCell ref="C54:M54"/>
    <mergeCell ref="C55:G55"/>
    <mergeCell ref="H55:J55"/>
    <mergeCell ref="K55:M55"/>
  </mergeCell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O47"/>
  <sheetViews>
    <sheetView tabSelected="1" workbookViewId="0">
      <selection activeCell="J16" sqref="J16"/>
    </sheetView>
  </sheetViews>
  <sheetFormatPr baseColWidth="10" defaultRowHeight="15" x14ac:dyDescent="0.25"/>
  <cols>
    <col min="2" max="2" width="10.85546875" customWidth="1"/>
    <col min="3" max="3" width="17.140625" customWidth="1"/>
    <col min="7" max="7" width="10.28515625" customWidth="1"/>
    <col min="9" max="9" width="8" customWidth="1"/>
    <col min="10" max="10" width="26.140625" customWidth="1"/>
    <col min="11" max="11" width="14.28515625" customWidth="1"/>
  </cols>
  <sheetData>
    <row r="3" spans="2:15" x14ac:dyDescent="0.25">
      <c r="B3" s="10"/>
      <c r="C3" s="10"/>
      <c r="D3" s="10"/>
      <c r="E3" s="27"/>
      <c r="F3" s="27"/>
      <c r="G3" s="27"/>
      <c r="H3" s="27"/>
      <c r="I3" s="27"/>
      <c r="J3" s="27"/>
      <c r="K3" s="1"/>
    </row>
    <row r="4" spans="2:15" x14ac:dyDescent="0.25">
      <c r="B4" s="10"/>
      <c r="C4" s="10"/>
      <c r="D4" s="10"/>
      <c r="E4" s="27"/>
      <c r="F4" s="27"/>
      <c r="G4" s="27"/>
      <c r="H4" s="27"/>
      <c r="I4" s="27"/>
      <c r="J4" s="27"/>
      <c r="K4" s="1"/>
    </row>
    <row r="5" spans="2:15" x14ac:dyDescent="0.25">
      <c r="B5" s="10"/>
      <c r="C5" s="10"/>
      <c r="D5" s="10"/>
      <c r="E5" s="27"/>
      <c r="F5" s="27"/>
      <c r="G5" s="27"/>
      <c r="H5" s="27"/>
      <c r="I5" s="27"/>
      <c r="J5" s="27"/>
      <c r="K5" s="1"/>
    </row>
    <row r="6" spans="2:15" x14ac:dyDescent="0.25">
      <c r="B6" s="10"/>
      <c r="C6" s="10"/>
      <c r="D6" s="10"/>
      <c r="E6" s="27"/>
      <c r="F6" s="27"/>
      <c r="G6" s="27"/>
      <c r="H6" s="27"/>
      <c r="I6" s="27"/>
      <c r="J6" s="27"/>
      <c r="K6" s="1"/>
      <c r="L6" s="142" t="s">
        <v>51</v>
      </c>
      <c r="M6" s="142"/>
      <c r="N6" s="142"/>
    </row>
    <row r="7" spans="2:15" x14ac:dyDescent="0.25">
      <c r="B7" s="10"/>
      <c r="C7" s="10"/>
      <c r="D7" s="10"/>
      <c r="E7" s="27"/>
      <c r="F7" s="27"/>
      <c r="G7" s="27"/>
      <c r="H7" s="27"/>
      <c r="I7" s="27"/>
      <c r="J7" s="27"/>
      <c r="K7" s="1"/>
      <c r="L7" s="28" t="s">
        <v>66</v>
      </c>
      <c r="M7" s="29" t="s">
        <v>52</v>
      </c>
      <c r="N7" s="30" t="s">
        <v>93</v>
      </c>
    </row>
    <row r="8" spans="2:15" x14ac:dyDescent="0.25">
      <c r="B8" s="27"/>
      <c r="C8" s="27"/>
      <c r="D8" s="27"/>
      <c r="E8" s="27"/>
      <c r="F8" s="27"/>
      <c r="G8" s="27"/>
      <c r="H8" s="27"/>
      <c r="I8" s="27"/>
      <c r="J8" s="27"/>
      <c r="K8" s="1"/>
      <c r="L8" s="31" t="s">
        <v>67</v>
      </c>
      <c r="M8" s="29" t="s">
        <v>53</v>
      </c>
      <c r="N8" s="20" t="s">
        <v>72</v>
      </c>
    </row>
    <row r="9" spans="2:15" x14ac:dyDescent="0.25">
      <c r="B9" s="27"/>
      <c r="C9" s="27"/>
      <c r="D9" s="27"/>
      <c r="E9" s="27"/>
      <c r="F9" s="27"/>
      <c r="G9" s="27"/>
      <c r="H9" s="27"/>
      <c r="I9" s="27"/>
      <c r="J9" s="27"/>
      <c r="K9" s="1"/>
      <c r="L9" s="33" t="s">
        <v>68</v>
      </c>
      <c r="M9" s="29" t="s">
        <v>54</v>
      </c>
      <c r="N9" s="30">
        <v>0.5</v>
      </c>
    </row>
    <row r="10" spans="2:15" ht="37.5" customHeight="1" x14ac:dyDescent="0.25">
      <c r="B10" s="143" t="s">
        <v>55</v>
      </c>
      <c r="C10" s="143"/>
      <c r="D10" s="143"/>
      <c r="E10" s="144" t="s">
        <v>94</v>
      </c>
      <c r="F10" s="145"/>
      <c r="G10" s="145"/>
      <c r="H10" s="145"/>
      <c r="I10" s="145"/>
      <c r="J10" s="145"/>
      <c r="K10" s="146"/>
    </row>
    <row r="12" spans="2:15" ht="96" x14ac:dyDescent="0.55000000000000004">
      <c r="B12" s="34" t="s">
        <v>56</v>
      </c>
      <c r="C12" s="34" t="s">
        <v>57</v>
      </c>
      <c r="D12" s="34" t="s">
        <v>58</v>
      </c>
      <c r="E12" s="47" t="s">
        <v>98</v>
      </c>
      <c r="F12" s="47" t="s">
        <v>95</v>
      </c>
      <c r="G12" s="47" t="s">
        <v>59</v>
      </c>
      <c r="H12" s="147" t="s">
        <v>60</v>
      </c>
      <c r="I12" s="147"/>
      <c r="J12" s="47" t="s">
        <v>61</v>
      </c>
      <c r="K12" s="47" t="s">
        <v>62</v>
      </c>
      <c r="M12" s="152" t="s">
        <v>106</v>
      </c>
      <c r="N12" s="151"/>
      <c r="O12" s="151"/>
    </row>
    <row r="13" spans="2:15" ht="59.25" customHeight="1" x14ac:dyDescent="0.25">
      <c r="B13" s="148">
        <v>2019</v>
      </c>
      <c r="C13" s="48" t="s">
        <v>75</v>
      </c>
      <c r="D13" s="49">
        <v>56</v>
      </c>
      <c r="E13" s="35">
        <v>1156</v>
      </c>
      <c r="F13" s="35">
        <v>20</v>
      </c>
      <c r="G13" s="50">
        <f>IF(E13="","",E13/F13)</f>
        <v>57.8</v>
      </c>
      <c r="H13" s="36">
        <f>IF(G13="","",G13/D13)</f>
        <v>1.032142857142857</v>
      </c>
      <c r="I13" s="37" t="str">
        <f>IF(H13&lt;$N$9,"Critico",IF(H13&lt;$N$9,"Medio",IF(H13="","","Satisfactorio")))</f>
        <v>Satisfactorio</v>
      </c>
      <c r="J13" s="56" t="s">
        <v>76</v>
      </c>
      <c r="K13" s="37"/>
    </row>
    <row r="14" spans="2:15" ht="165" customHeight="1" x14ac:dyDescent="0.25">
      <c r="B14" s="149"/>
      <c r="C14" s="48" t="s">
        <v>99</v>
      </c>
      <c r="D14" s="57">
        <v>56</v>
      </c>
      <c r="E14" s="40">
        <f>1836</f>
        <v>1836</v>
      </c>
      <c r="F14" s="40">
        <v>20</v>
      </c>
      <c r="G14" s="51">
        <f>IF(E14="","",E14/F14)</f>
        <v>91.8</v>
      </c>
      <c r="H14" s="36">
        <f t="shared" ref="H14:H16" si="0">IF(G14="","",G14/D14)</f>
        <v>1.6392857142857142</v>
      </c>
      <c r="I14" s="37" t="str">
        <f>IF(H14&lt;$N$9,"Critico",IF(H14&lt;$N$9,"Medio",IF(H14="","","Satisfactorio")))</f>
        <v>Satisfactorio</v>
      </c>
      <c r="J14" s="55" t="s">
        <v>105</v>
      </c>
      <c r="K14" s="38"/>
      <c r="M14" s="52"/>
    </row>
    <row r="15" spans="2:15" ht="79.5" customHeight="1" x14ac:dyDescent="0.25">
      <c r="B15" s="149"/>
      <c r="C15" s="58" t="s">
        <v>100</v>
      </c>
      <c r="D15" s="59">
        <v>56</v>
      </c>
      <c r="E15" s="40">
        <v>1351</v>
      </c>
      <c r="F15" s="40">
        <v>20</v>
      </c>
      <c r="G15" s="51">
        <f t="shared" ref="G15:G16" si="1">IF(E15="","",E15/F15)</f>
        <v>67.55</v>
      </c>
      <c r="H15" s="36">
        <f t="shared" si="0"/>
        <v>1.20625</v>
      </c>
      <c r="I15" s="37" t="str">
        <f>IF(H15&lt;$N$9,"Critico",IF(H15&lt;$N$9,"Medio",IF(H15="","","Satisfactorio")))</f>
        <v>Satisfactorio</v>
      </c>
      <c r="J15" s="55" t="s">
        <v>104</v>
      </c>
      <c r="K15" s="38"/>
    </row>
    <row r="16" spans="2:15" ht="132.75" customHeight="1" x14ac:dyDescent="0.25">
      <c r="B16" s="150"/>
      <c r="C16" s="58" t="s">
        <v>101</v>
      </c>
      <c r="D16" s="59">
        <v>56</v>
      </c>
      <c r="E16" s="40">
        <v>1168</v>
      </c>
      <c r="F16" s="40">
        <v>20</v>
      </c>
      <c r="G16" s="51">
        <f t="shared" si="1"/>
        <v>58.4</v>
      </c>
      <c r="H16" s="36">
        <f t="shared" si="0"/>
        <v>1.0428571428571429</v>
      </c>
      <c r="I16" s="37" t="str">
        <f>IF(H16&lt;$N$9,"Critico",IF(H16&lt;$N$9,"Medio",IF(H16="","","Satisfactorio")))</f>
        <v>Satisfactorio</v>
      </c>
      <c r="J16" s="55" t="s">
        <v>110</v>
      </c>
      <c r="K16" s="38"/>
      <c r="M16" s="151"/>
      <c r="N16" s="151"/>
    </row>
    <row r="17" spans="2:13" x14ac:dyDescent="0.25">
      <c r="B17" s="38"/>
      <c r="C17" s="38"/>
      <c r="D17" s="39"/>
      <c r="E17" s="40"/>
      <c r="F17" s="40"/>
      <c r="G17" s="39" t="str">
        <f t="shared" ref="G17:G24" si="2">IF(E17="","",E141/F17)</f>
        <v/>
      </c>
      <c r="H17" s="41" t="str">
        <f t="shared" ref="H17:H24" si="3">IF(G17="","",G17/D17)</f>
        <v/>
      </c>
      <c r="I17" s="37"/>
      <c r="J17" s="38" t="s">
        <v>107</v>
      </c>
      <c r="K17" s="38"/>
    </row>
    <row r="18" spans="2:13" x14ac:dyDescent="0.25">
      <c r="B18" s="38"/>
      <c r="C18" s="38"/>
      <c r="D18" s="39"/>
      <c r="E18" s="40"/>
      <c r="F18" s="40"/>
      <c r="G18" s="39" t="str">
        <f t="shared" si="2"/>
        <v/>
      </c>
      <c r="H18" s="41" t="str">
        <f t="shared" si="3"/>
        <v/>
      </c>
      <c r="I18" s="37"/>
      <c r="J18" s="38" t="s">
        <v>108</v>
      </c>
      <c r="K18" s="38"/>
    </row>
    <row r="19" spans="2:13" x14ac:dyDescent="0.25">
      <c r="B19" s="38"/>
      <c r="C19" s="38"/>
      <c r="D19" s="39"/>
      <c r="E19" s="40"/>
      <c r="F19" s="40"/>
      <c r="G19" s="39" t="str">
        <f t="shared" si="2"/>
        <v/>
      </c>
      <c r="H19" s="41" t="str">
        <f t="shared" si="3"/>
        <v/>
      </c>
      <c r="I19" s="37"/>
      <c r="J19" s="38" t="s">
        <v>109</v>
      </c>
      <c r="K19" s="38"/>
      <c r="M19" s="53"/>
    </row>
    <row r="20" spans="2:13" x14ac:dyDescent="0.25">
      <c r="B20" s="38"/>
      <c r="C20" s="38"/>
      <c r="D20" s="39"/>
      <c r="E20" s="40"/>
      <c r="F20" s="40"/>
      <c r="G20" s="39" t="str">
        <f t="shared" si="2"/>
        <v/>
      </c>
      <c r="H20" s="41" t="str">
        <f t="shared" si="3"/>
        <v/>
      </c>
      <c r="I20" s="37"/>
      <c r="J20" s="38"/>
      <c r="K20" s="38"/>
    </row>
    <row r="21" spans="2:13" x14ac:dyDescent="0.25">
      <c r="B21" s="38"/>
      <c r="C21" s="38"/>
      <c r="D21" s="39"/>
      <c r="E21" s="40"/>
      <c r="F21" s="40"/>
      <c r="G21" s="39" t="str">
        <f t="shared" si="2"/>
        <v/>
      </c>
      <c r="H21" s="41" t="str">
        <f t="shared" si="3"/>
        <v/>
      </c>
      <c r="I21" s="37"/>
      <c r="J21" s="38"/>
      <c r="K21" s="38"/>
    </row>
    <row r="22" spans="2:13" ht="23.25" x14ac:dyDescent="0.35">
      <c r="B22" s="38"/>
      <c r="C22" s="38"/>
      <c r="D22" s="39"/>
      <c r="E22" s="40"/>
      <c r="F22" s="40"/>
      <c r="G22" s="39" t="str">
        <f t="shared" si="2"/>
        <v/>
      </c>
      <c r="H22" s="41" t="str">
        <f t="shared" si="3"/>
        <v/>
      </c>
      <c r="I22" s="37"/>
      <c r="J22" s="38"/>
      <c r="K22" s="38"/>
      <c r="M22" s="54"/>
    </row>
    <row r="23" spans="2:13" x14ac:dyDescent="0.25">
      <c r="B23" s="38"/>
      <c r="C23" s="38"/>
      <c r="D23" s="39"/>
      <c r="E23" s="40"/>
      <c r="F23" s="40"/>
      <c r="G23" s="39" t="str">
        <f t="shared" si="2"/>
        <v/>
      </c>
      <c r="H23" s="41" t="str">
        <f t="shared" si="3"/>
        <v/>
      </c>
      <c r="I23" s="37"/>
      <c r="J23" s="38"/>
      <c r="K23" s="38"/>
    </row>
    <row r="24" spans="2:13" x14ac:dyDescent="0.25">
      <c r="B24" s="38"/>
      <c r="C24" s="38"/>
      <c r="D24" s="39"/>
      <c r="E24" s="40"/>
      <c r="F24" s="40"/>
      <c r="G24" s="39" t="str">
        <f t="shared" si="2"/>
        <v/>
      </c>
      <c r="H24" s="41" t="str">
        <f t="shared" si="3"/>
        <v/>
      </c>
      <c r="I24" s="37"/>
      <c r="J24" s="38"/>
      <c r="K24" s="38"/>
    </row>
    <row r="25" spans="2:13" x14ac:dyDescent="0.25">
      <c r="C25" s="42"/>
      <c r="D25" s="42"/>
      <c r="E25" s="42"/>
      <c r="F25" s="42"/>
      <c r="G25" s="42"/>
      <c r="H25" s="42"/>
      <c r="I25" s="42"/>
      <c r="J25" s="42"/>
      <c r="K25" s="42"/>
    </row>
    <row r="26" spans="2:13" x14ac:dyDescent="0.25">
      <c r="B26" s="42"/>
      <c r="C26" s="42"/>
      <c r="D26" s="42"/>
      <c r="E26" s="42"/>
      <c r="F26" s="42"/>
      <c r="G26" s="42"/>
      <c r="H26" s="42"/>
      <c r="I26" s="42"/>
      <c r="J26" s="42"/>
      <c r="K26" s="42"/>
    </row>
    <row r="27" spans="2:13" x14ac:dyDescent="0.25">
      <c r="B27" s="42"/>
      <c r="C27" s="42"/>
      <c r="D27" s="42"/>
      <c r="E27" s="42"/>
      <c r="F27" s="42"/>
      <c r="G27" s="42"/>
      <c r="H27" s="42"/>
      <c r="I27" s="42"/>
      <c r="J27" s="42"/>
      <c r="K27" s="42"/>
    </row>
    <row r="28" spans="2:13" x14ac:dyDescent="0.25">
      <c r="B28" s="42"/>
      <c r="C28" s="42"/>
      <c r="D28" s="42"/>
      <c r="E28" s="42"/>
      <c r="F28" s="42"/>
      <c r="G28" s="42"/>
      <c r="H28" s="42"/>
      <c r="I28" s="42"/>
      <c r="J28" s="42"/>
      <c r="K28" s="42"/>
    </row>
    <row r="29" spans="2:13" x14ac:dyDescent="0.25">
      <c r="B29" s="42"/>
      <c r="C29" s="42"/>
      <c r="D29" s="42"/>
      <c r="E29" s="42"/>
      <c r="F29" s="42"/>
      <c r="G29" s="42"/>
      <c r="H29" s="42"/>
      <c r="I29" s="42"/>
      <c r="J29" s="42"/>
      <c r="K29" s="42"/>
    </row>
    <row r="30" spans="2:13" x14ac:dyDescent="0.25">
      <c r="B30" s="42"/>
      <c r="C30" s="42"/>
      <c r="D30" s="42"/>
      <c r="E30" s="42"/>
      <c r="F30" s="42"/>
      <c r="G30" s="42"/>
      <c r="H30" s="42"/>
      <c r="I30" s="42"/>
      <c r="J30" s="42"/>
      <c r="K30" s="42"/>
    </row>
    <row r="31" spans="2:13" x14ac:dyDescent="0.25">
      <c r="B31" s="42"/>
      <c r="C31" s="42"/>
      <c r="D31" s="42"/>
      <c r="E31" s="42"/>
      <c r="F31" s="42"/>
      <c r="G31" s="42"/>
      <c r="H31" s="42"/>
      <c r="I31" s="42"/>
      <c r="J31" s="42"/>
      <c r="K31" s="42"/>
    </row>
    <row r="32" spans="2:13" x14ac:dyDescent="0.25">
      <c r="B32" s="42"/>
      <c r="C32" s="42"/>
      <c r="D32" s="42"/>
      <c r="E32" s="42"/>
      <c r="F32" s="42"/>
      <c r="G32" s="42"/>
      <c r="H32" s="42"/>
      <c r="I32" s="42"/>
      <c r="J32" s="42"/>
      <c r="K32" s="42"/>
    </row>
    <row r="33" spans="2:11" x14ac:dyDescent="0.25">
      <c r="B33" s="42"/>
      <c r="C33" s="42"/>
      <c r="D33" s="42"/>
      <c r="E33" s="42"/>
      <c r="F33" s="42"/>
      <c r="G33" s="42"/>
      <c r="H33" s="42"/>
      <c r="I33" s="42"/>
      <c r="J33" s="42"/>
      <c r="K33" s="42"/>
    </row>
    <row r="34" spans="2:11" x14ac:dyDescent="0.25">
      <c r="B34" s="42"/>
      <c r="C34" s="42"/>
      <c r="D34" s="42"/>
      <c r="E34" s="42"/>
      <c r="F34" s="42"/>
      <c r="G34" s="42"/>
      <c r="H34" s="42"/>
      <c r="I34" s="42"/>
      <c r="J34" s="42"/>
      <c r="K34" s="42"/>
    </row>
    <row r="35" spans="2:11" x14ac:dyDescent="0.25">
      <c r="B35" s="42"/>
      <c r="C35" s="42"/>
      <c r="D35" s="42"/>
      <c r="E35" s="42"/>
      <c r="F35" s="42"/>
      <c r="G35" s="42"/>
      <c r="H35" s="42"/>
      <c r="I35" s="42"/>
      <c r="J35" s="42"/>
      <c r="K35" s="42"/>
    </row>
    <row r="36" spans="2:11" x14ac:dyDescent="0.25">
      <c r="B36" s="42"/>
      <c r="C36" s="42"/>
      <c r="D36" s="42"/>
      <c r="E36" s="42"/>
      <c r="F36" s="42"/>
      <c r="G36" s="42"/>
      <c r="H36" s="42"/>
      <c r="I36" s="42"/>
      <c r="J36" s="42"/>
      <c r="K36" s="42"/>
    </row>
    <row r="37" spans="2:11" x14ac:dyDescent="0.25">
      <c r="B37" s="42"/>
      <c r="C37" s="42"/>
      <c r="D37" s="42"/>
      <c r="E37" s="42"/>
      <c r="F37" s="42"/>
      <c r="G37" s="42"/>
      <c r="H37" s="42"/>
      <c r="I37" s="42"/>
      <c r="J37" s="42"/>
      <c r="K37" s="42"/>
    </row>
    <row r="38" spans="2:11" x14ac:dyDescent="0.25">
      <c r="B38" s="42"/>
      <c r="C38" s="42"/>
      <c r="D38" s="42"/>
      <c r="E38" s="42"/>
      <c r="F38" s="42"/>
      <c r="G38" s="42"/>
      <c r="H38" s="42"/>
      <c r="I38" s="42"/>
      <c r="J38" s="42"/>
      <c r="K38" s="42"/>
    </row>
    <row r="39" spans="2:11" x14ac:dyDescent="0.25">
      <c r="B39" s="42"/>
      <c r="C39" s="42"/>
      <c r="D39" s="42"/>
      <c r="E39" s="42"/>
      <c r="F39" s="42"/>
      <c r="G39" s="42"/>
      <c r="H39" s="42"/>
      <c r="I39" s="42"/>
      <c r="J39" s="42"/>
      <c r="K39" s="42"/>
    </row>
    <row r="40" spans="2:11" x14ac:dyDescent="0.25">
      <c r="B40" s="42"/>
      <c r="C40" s="42"/>
      <c r="D40" s="42"/>
      <c r="E40" s="42"/>
      <c r="F40" s="42"/>
      <c r="G40" s="42"/>
      <c r="H40" s="42"/>
      <c r="I40" s="42"/>
      <c r="J40" s="42"/>
      <c r="K40" s="42"/>
    </row>
    <row r="41" spans="2:11" x14ac:dyDescent="0.25">
      <c r="B41" s="42"/>
      <c r="C41" s="42"/>
      <c r="D41" s="42"/>
      <c r="E41" s="42"/>
      <c r="F41" s="42"/>
      <c r="G41" s="42"/>
      <c r="H41" s="42"/>
      <c r="I41" s="42"/>
      <c r="J41" s="42"/>
      <c r="K41" s="42"/>
    </row>
    <row r="42" spans="2:11" x14ac:dyDescent="0.25">
      <c r="B42" s="32"/>
      <c r="C42" s="32"/>
      <c r="D42" s="32"/>
      <c r="E42" s="43"/>
      <c r="F42" s="32"/>
      <c r="G42" s="32"/>
      <c r="H42" s="32"/>
      <c r="I42" s="32"/>
      <c r="J42" s="32"/>
      <c r="K42" s="32"/>
    </row>
    <row r="43" spans="2:11" x14ac:dyDescent="0.25">
      <c r="B43" s="32"/>
      <c r="C43" s="32"/>
      <c r="D43" s="32"/>
      <c r="E43" s="44"/>
      <c r="F43" s="32"/>
      <c r="G43" s="32"/>
      <c r="H43" s="32"/>
      <c r="I43" s="32"/>
      <c r="J43" s="32"/>
      <c r="K43" s="32"/>
    </row>
    <row r="44" spans="2:11" x14ac:dyDescent="0.25">
      <c r="B44" s="32"/>
      <c r="C44" s="32"/>
      <c r="D44" s="32"/>
      <c r="E44" s="44"/>
      <c r="F44" s="32"/>
      <c r="G44" s="32"/>
      <c r="H44" s="32"/>
      <c r="I44" s="32"/>
      <c r="J44" s="32"/>
      <c r="K44" s="32"/>
    </row>
    <row r="45" spans="2:11" x14ac:dyDescent="0.25">
      <c r="B45" s="32"/>
      <c r="C45" s="32"/>
      <c r="D45" s="32"/>
      <c r="E45" s="44"/>
      <c r="F45" s="32"/>
      <c r="G45" s="32"/>
      <c r="H45" s="32"/>
      <c r="I45" s="32"/>
      <c r="J45" s="32"/>
      <c r="K45" s="32"/>
    </row>
    <row r="46" spans="2:11" x14ac:dyDescent="0.25">
      <c r="B46" s="32"/>
      <c r="C46" s="32"/>
      <c r="D46" s="32"/>
      <c r="E46" s="44"/>
      <c r="F46" s="32"/>
      <c r="G46" s="32"/>
      <c r="H46" s="32"/>
      <c r="I46" s="32"/>
      <c r="J46" s="32"/>
      <c r="K46" s="32"/>
    </row>
    <row r="47" spans="2:11" x14ac:dyDescent="0.25">
      <c r="B47" s="32"/>
      <c r="C47" s="32"/>
      <c r="D47" s="32"/>
      <c r="E47" s="32"/>
      <c r="F47" s="32"/>
      <c r="G47" s="32"/>
      <c r="H47" s="32"/>
      <c r="I47" s="32"/>
      <c r="J47" s="32"/>
      <c r="K47" s="32"/>
    </row>
  </sheetData>
  <mergeCells count="7">
    <mergeCell ref="L6:N6"/>
    <mergeCell ref="B10:D10"/>
    <mergeCell ref="E10:K10"/>
    <mergeCell ref="H12:I12"/>
    <mergeCell ref="B13:B16"/>
    <mergeCell ref="M16:N16"/>
    <mergeCell ref="M12:O12"/>
  </mergeCells>
  <conditionalFormatting sqref="H13:H24">
    <cfRule type="cellIs" dxfId="21" priority="20" stopIfTrue="1" operator="between">
      <formula>0.66</formula>
      <formula>0.79</formula>
    </cfRule>
    <cfRule type="cellIs" dxfId="20" priority="21" stopIfTrue="1" operator="lessThan">
      <formula>0.66</formula>
    </cfRule>
    <cfRule type="cellIs" dxfId="19" priority="22" stopIfTrue="1" operator="between">
      <formula>0.8</formula>
      <formula>1</formula>
    </cfRule>
  </conditionalFormatting>
  <conditionalFormatting sqref="H13:H24">
    <cfRule type="expression" dxfId="18" priority="19">
      <formula>ISERROR(H13)</formula>
    </cfRule>
  </conditionalFormatting>
  <conditionalFormatting sqref="H13:H24">
    <cfRule type="cellIs" dxfId="17" priority="16" stopIfTrue="1" operator="between">
      <formula>0.66</formula>
      <formula>0.79</formula>
    </cfRule>
    <cfRule type="cellIs" dxfId="16" priority="17" stopIfTrue="1" operator="lessThan">
      <formula>0.66</formula>
    </cfRule>
    <cfRule type="cellIs" dxfId="15" priority="18" stopIfTrue="1" operator="greaterThanOrEqual">
      <formula>0.8</formula>
    </cfRule>
  </conditionalFormatting>
  <conditionalFormatting sqref="J13:K24">
    <cfRule type="containsText" dxfId="14" priority="4" operator="containsText" text="Critico">
      <formula>NOT(ISERROR(SEARCH("Critico",J13)))</formula>
    </cfRule>
    <cfRule type="containsText" dxfId="13" priority="5" operator="containsText" text="Satisfactorio">
      <formula>NOT(ISERROR(SEARCH("Satisfactorio",J13)))</formula>
    </cfRule>
    <cfRule type="containsText" dxfId="12" priority="6" operator="containsText" text="Medio">
      <formula>NOT(ISERROR(SEARCH("Medio",J13)))</formula>
    </cfRule>
  </conditionalFormatting>
  <conditionalFormatting sqref="B13 D24 B17:D23 D13:D16">
    <cfRule type="containsText" dxfId="11" priority="13" operator="containsText" text="Critico">
      <formula>NOT(ISERROR(SEARCH("Critico",B13)))</formula>
    </cfRule>
    <cfRule type="containsText" dxfId="10" priority="14" operator="containsText" text="Satisfactorio">
      <formula>NOT(ISERROR(SEARCH("Satisfactorio",B13)))</formula>
    </cfRule>
    <cfRule type="containsText" dxfId="9" priority="15" operator="containsText" text="Medio">
      <formula>NOT(ISERROR(SEARCH("Medio",B13)))</formula>
    </cfRule>
  </conditionalFormatting>
  <conditionalFormatting sqref="B24:C24">
    <cfRule type="containsText" dxfId="8" priority="10" operator="containsText" text="Critico">
      <formula>NOT(ISERROR(SEARCH("Critico",B24)))</formula>
    </cfRule>
    <cfRule type="containsText" dxfId="7" priority="11" operator="containsText" text="Satisfactorio">
      <formula>NOT(ISERROR(SEARCH("Satisfactorio",B24)))</formula>
    </cfRule>
    <cfRule type="containsText" dxfId="6" priority="12" operator="containsText" text="Medio">
      <formula>NOT(ISERROR(SEARCH("Medio",B24)))</formula>
    </cfRule>
  </conditionalFormatting>
  <conditionalFormatting sqref="G13:G24">
    <cfRule type="containsText" dxfId="5" priority="7" operator="containsText" text="Critico">
      <formula>NOT(ISERROR(SEARCH("Critico",G13)))</formula>
    </cfRule>
    <cfRule type="containsText" dxfId="4" priority="8" operator="containsText" text="Satisfactorio">
      <formula>NOT(ISERROR(SEARCH("Satisfactorio",G13)))</formula>
    </cfRule>
    <cfRule type="containsText" dxfId="3" priority="9" operator="containsText" text="Medio">
      <formula>NOT(ISERROR(SEARCH("Medio",G13)))</formula>
    </cfRule>
  </conditionalFormatting>
  <conditionalFormatting sqref="I13:I24">
    <cfRule type="containsText" dxfId="2" priority="1" operator="containsText" text="Critico">
      <formula>NOT(ISERROR(SEARCH("Critico",I13)))</formula>
    </cfRule>
    <cfRule type="containsText" dxfId="1" priority="2" operator="containsText" text="Satisfactorio">
      <formula>NOT(ISERROR(SEARCH("Satisfactorio",I13)))</formula>
    </cfRule>
    <cfRule type="containsText" dxfId="0" priority="3" operator="containsText" text="Medio">
      <formula>NOT(ISERROR(SEARCH("Medio",I13)))</formula>
    </cfRule>
  </conditionalFormatting>
  <pageMargins left="0.7" right="0.7" top="0.75" bottom="0.75" header="0.3" footer="0.3"/>
  <pageSetup orientation="portrait"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Eficiencia</vt:lpstr>
      <vt:lpstr>Seguimiento1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Leydi Vanessa Hurtado</dc:creator>
  <cp:lastModifiedBy>Portilla, Leidy Alejandra</cp:lastModifiedBy>
  <cp:lastPrinted>2019-05-22T18:05:23Z</cp:lastPrinted>
  <dcterms:created xsi:type="dcterms:W3CDTF">2018-03-16T20:32:23Z</dcterms:created>
  <dcterms:modified xsi:type="dcterms:W3CDTF">2019-11-28T18:17:46Z</dcterms:modified>
</cp:coreProperties>
</file>