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7. SERVICIO DE VIVIENDA SOCIAL\"/>
    </mc:Choice>
  </mc:AlternateContent>
  <xr:revisionPtr revIDLastSave="0" documentId="13_ncr:1_{4A3D418C-0929-4B33-9286-4813A55829EC}" xr6:coauthVersionLast="36" xr6:coauthVersionMax="36" xr10:uidLastSave="{00000000-0000-0000-0000-000000000000}"/>
  <bookViews>
    <workbookView xWindow="0" yWindow="0" windowWidth="21600" windowHeight="9525" xr2:uid="{00000000-000D-0000-FFFF-FFFF00000000}"/>
  </bookViews>
  <sheets>
    <sheet name="Eficacia" sheetId="7" r:id="rId1"/>
    <sheet name="Seguimiento2" sheetId="8"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5" i="8" l="1"/>
  <c r="O17" i="8" s="1"/>
  <c r="O19" i="8" s="1"/>
  <c r="F14" i="8" l="1"/>
  <c r="F15" i="8" s="1"/>
  <c r="F16" i="8" s="1"/>
  <c r="G13" i="8" s="1"/>
  <c r="F13" i="8"/>
  <c r="G15" i="8" l="1"/>
  <c r="G16" i="8"/>
  <c r="G24" i="8" l="1"/>
  <c r="H24" i="8" s="1"/>
  <c r="I24" i="8" s="1"/>
  <c r="G23" i="8"/>
  <c r="H23" i="8" s="1"/>
  <c r="I23" i="8" s="1"/>
  <c r="G22" i="8"/>
  <c r="H22" i="8" s="1"/>
  <c r="I22" i="8" s="1"/>
  <c r="G21" i="8"/>
  <c r="H21" i="8" s="1"/>
  <c r="I21" i="8" s="1"/>
  <c r="G20" i="8"/>
  <c r="H20" i="8" s="1"/>
  <c r="I20" i="8" s="1"/>
  <c r="G19" i="8"/>
  <c r="H19" i="8" s="1"/>
  <c r="I19" i="8" s="1"/>
  <c r="G18" i="8"/>
  <c r="H18" i="8" s="1"/>
  <c r="I18" i="8" s="1"/>
  <c r="G17" i="8"/>
  <c r="H17" i="8" s="1"/>
  <c r="I17" i="8" s="1"/>
  <c r="H16" i="8"/>
  <c r="I16" i="8" s="1"/>
  <c r="H15" i="8"/>
  <c r="I15" i="8" s="1"/>
  <c r="H13" i="8" l="1"/>
  <c r="I13" i="8" s="1"/>
  <c r="G14" i="8"/>
  <c r="H14" i="8" s="1"/>
  <c r="I1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5" authorId="0" shapeId="0" xr:uid="{00000000-0006-0000-0200-000001000000}">
      <text>
        <r>
          <rPr>
            <sz val="9"/>
            <color indexed="81"/>
            <rFont val="Tahoma"/>
            <family val="2"/>
          </rPr>
          <t>se refiere al contexto de medición, es decir, bajo que enfoque está dado el indicador que se está registrando; por lo cual, seleccione con una “X”, en:</t>
        </r>
      </text>
    </comment>
    <comment ref="F15" authorId="0" shapeId="0" xr:uid="{00000000-0006-0000-02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5" authorId="0" shapeId="0" xr:uid="{00000000-0006-0000-02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7" authorId="0" shapeId="0" xr:uid="{00000000-0006-0000-0200-000004000000}">
      <text>
        <r>
          <rPr>
            <sz val="9"/>
            <color indexed="81"/>
            <rFont val="Tahoma"/>
            <family val="2"/>
          </rPr>
          <t>si el indicador corresponde a un indicador de producto o resultado del Plan de Desarrollo vigente.</t>
        </r>
      </text>
    </comment>
    <comment ref="F17" authorId="0" shapeId="0" xr:uid="{00000000-0006-0000-0200-000005000000}">
      <text>
        <r>
          <rPr>
            <sz val="9"/>
            <color indexed="81"/>
            <rFont val="Tahoma"/>
            <family val="2"/>
          </rPr>
          <t xml:space="preserve">si el indicador expresa el logro de los objetivos, metas y resultados de un proceso, plan, programa, proyecto o política. (DANE)
</t>
        </r>
      </text>
    </comment>
    <comment ref="B18" authorId="0" shapeId="0" xr:uid="{00000000-0006-0000-0200-000006000000}">
      <text>
        <r>
          <rPr>
            <sz val="9"/>
            <color indexed="81"/>
            <rFont val="Tahoma"/>
            <family val="2"/>
          </rPr>
          <t>si el indicador corresponde a la medición de un Proceso determinado en el Modelo de Operación por Procesos - MOP de la Entidad.</t>
        </r>
      </text>
    </comment>
    <comment ref="F18" authorId="0" shapeId="0" xr:uid="{00000000-0006-0000-0200-000007000000}">
      <text>
        <r>
          <rPr>
            <sz val="9"/>
            <color indexed="81"/>
            <rFont val="Tahoma"/>
            <family val="2"/>
          </rPr>
          <t>si el indicador permite establecer la relación de productividad en el uso de los recursos. (DANE)</t>
        </r>
      </text>
    </comment>
    <comment ref="B19" authorId="0" shapeId="0" xr:uid="{00000000-0006-0000-0200-000008000000}">
      <text>
        <r>
          <rPr>
            <sz val="9"/>
            <color indexed="81"/>
            <rFont val="Tahoma"/>
            <family val="2"/>
          </rPr>
          <t>si el indicador corresponde a la medición de un trámite o un servicio priorizado por la entidad.</t>
        </r>
      </text>
    </comment>
    <comment ref="F19" authorId="0" shapeId="0" xr:uid="{00000000-0006-0000-02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20" authorId="0" shapeId="0" xr:uid="{00000000-0006-0000-02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20" authorId="0" shapeId="0" xr:uid="{00000000-0006-0000-0200-00000B000000}">
      <text>
        <r>
          <rPr>
            <sz val="9"/>
            <color indexed="81"/>
            <rFont val="Tahoma"/>
            <family val="2"/>
          </rPr>
          <t>Diligenciar otra  clasificación para el indicador, por ejemplo: indicadores de gestión, estratégicos, tácticos, insumos, productos y resultado.</t>
        </r>
      </text>
    </comment>
    <comment ref="B22" authorId="0" shapeId="0" xr:uid="{00000000-0006-0000-0200-00000C000000}">
      <text>
        <r>
          <rPr>
            <sz val="9"/>
            <color indexed="81"/>
            <rFont val="Tahoma"/>
            <family val="2"/>
          </rPr>
          <t>pretende identificar a mayor detalle el contexto donde se realiza la medición del indicador; diligencie en el campo:</t>
        </r>
      </text>
    </comment>
    <comment ref="B24" authorId="1" shapeId="0" xr:uid="{00000000-0006-0000-02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8" authorId="1" shapeId="0" xr:uid="{00000000-0006-0000-02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2" authorId="1" shapeId="0" xr:uid="{00000000-0006-0000-02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5" authorId="1" shapeId="0" xr:uid="{00000000-0006-0000-02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6" authorId="0" shapeId="0" xr:uid="{00000000-0006-0000-02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8" authorId="2" shapeId="0" xr:uid="{00000000-0006-0000-0200-000012000000}">
      <text>
        <r>
          <rPr>
            <sz val="9"/>
            <color indexed="81"/>
            <rFont val="Tahoma"/>
            <family val="2"/>
          </rPr>
          <t>Se diligencia la expresión verbal, precisa y concreta que identifica el indicador.</t>
        </r>
      </text>
    </comment>
    <comment ref="B39" authorId="2" shapeId="0" xr:uid="{00000000-0006-0000-0200-000013000000}">
      <text>
        <r>
          <rPr>
            <sz val="9"/>
            <color indexed="81"/>
            <rFont val="Tahoma"/>
            <family val="2"/>
          </rPr>
          <t xml:space="preserve">Se especifican el término abreviado que representa el nombre del indicador. De ser complejo o no ser posible, se diligencia no aplica. </t>
        </r>
      </text>
    </comment>
    <comment ref="B40" authorId="2" shapeId="0" xr:uid="{00000000-0006-0000-0200-000014000000}">
      <text>
        <r>
          <rPr>
            <sz val="9"/>
            <color indexed="81"/>
            <rFont val="Tahoma"/>
            <family val="2"/>
          </rPr>
          <t xml:space="preserve">Se diligencia la explicación conceptual de cada uno de los términos utilizados en el indicador. </t>
        </r>
      </text>
    </comment>
    <comment ref="B41" authorId="2" shapeId="0" xr:uid="{00000000-0006-0000-0200-000015000000}">
      <text>
        <r>
          <rPr>
            <sz val="9"/>
            <color indexed="81"/>
            <rFont val="Tahoma"/>
            <family val="2"/>
          </rPr>
          <t>Se diligencia el propósito que se persigue con la medición del indicador, es decir, la finalidad e importancia del indicador.</t>
        </r>
      </text>
    </comment>
    <comment ref="B42" authorId="2" shapeId="0" xr:uid="{00000000-0006-0000-0200-000016000000}">
      <text>
        <r>
          <rPr>
            <sz val="9"/>
            <color indexed="81"/>
            <rFont val="Tahoma"/>
            <family val="2"/>
          </rPr>
          <t xml:space="preserve">Se registra una explicación técnica sobre los pasos que se deben realizar para la obtención de los datos y del cálculo del indicador.
</t>
        </r>
      </text>
    </comment>
    <comment ref="B43" authorId="2" shapeId="0" xr:uid="{00000000-0006-0000-02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4" authorId="2" shapeId="0" xr:uid="{00000000-0006-0000-0200-000018000000}">
      <text>
        <r>
          <rPr>
            <sz val="9"/>
            <color indexed="81"/>
            <rFont val="Tahoma"/>
            <family val="2"/>
          </rPr>
          <t>se diligencia el parámetro de referencia para la medición, de acuerdo con la(s) variable(s) establecidas, ejemplo: porcentaje, número, kilo, grados, etc.</t>
        </r>
      </text>
    </comment>
    <comment ref="B45" authorId="2" shapeId="0" xr:uid="{00000000-0006-0000-02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6" authorId="2" shapeId="0" xr:uid="{00000000-0006-0000-02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2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2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2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2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2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2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200-000021000000}">
      <text>
        <r>
          <rPr>
            <sz val="9"/>
            <color indexed="81"/>
            <rFont val="Tahoma"/>
            <family val="2"/>
          </rPr>
          <t>Se diligencia el organismo  encargado de la elaboración del indicador.</t>
        </r>
      </text>
    </comment>
    <comment ref="B55" authorId="2" shapeId="0" xr:uid="{00000000-0006-0000-02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200-000023000000}">
      <text>
        <r>
          <rPr>
            <sz val="9"/>
            <color indexed="81"/>
            <rFont val="Tahoma"/>
            <family val="2"/>
          </rPr>
          <t>Se diligencia la fecha en que formula el indicador.</t>
        </r>
      </text>
    </comment>
    <comment ref="H56" authorId="2" shapeId="0" xr:uid="{00000000-0006-0000-02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<sst xmlns="http://schemas.openxmlformats.org/spreadsheetml/2006/main" count="113" uniqueCount="105">
  <si>
    <t xml:space="preserve">1. IDENTIFICACIÓN </t>
  </si>
  <si>
    <t>Indicador asociado a:</t>
  </si>
  <si>
    <t>Tipo de Indicador</t>
  </si>
  <si>
    <t>Código del Indicador</t>
  </si>
  <si>
    <t>Plan de desarrollo</t>
  </si>
  <si>
    <t>Eficiencia</t>
  </si>
  <si>
    <t>Procesos</t>
  </si>
  <si>
    <t>Eficacia</t>
  </si>
  <si>
    <t>Trámites y servicios</t>
  </si>
  <si>
    <t>Efectividad</t>
  </si>
  <si>
    <t>Otro ¿Cuál?</t>
  </si>
  <si>
    <t>Otro ¿cual?</t>
  </si>
  <si>
    <t xml:space="preserve">Descripción </t>
  </si>
  <si>
    <t>Plan de Desarrollo Municipal</t>
  </si>
  <si>
    <t>Nombre y vigencia :</t>
  </si>
  <si>
    <t>Eje:</t>
  </si>
  <si>
    <t xml:space="preserve">Componente: </t>
  </si>
  <si>
    <t>Programa:</t>
  </si>
  <si>
    <t>Modelo de operación por procesos</t>
  </si>
  <si>
    <t>Macroproceso:</t>
  </si>
  <si>
    <t>Proceso:</t>
  </si>
  <si>
    <t>Subproceso:</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</si>
  <si>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</si>
  <si>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</si>
  <si>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</si>
  <si>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</si>
  <si>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</si>
  <si>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</si>
  <si>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</si>
  <si>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</si>
  <si>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</si>
  <si>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</si>
  <si>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Sigla o abreviatura*</t>
  </si>
  <si>
    <t>Definiciones y conceptos</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</si>
  <si>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</si>
  <si>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</si>
  <si>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</si>
  <si>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</si>
  <si>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</si>
  <si>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</si>
  <si>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</si>
  <si>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</si>
  <si>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</si>
  <si>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</si>
  <si>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(Mes/trimestre/Semestre/Anual)</t>
  </si>
  <si>
    <t>Fuente de los Datos</t>
  </si>
  <si>
    <t xml:space="preserve">Responsable </t>
  </si>
  <si>
    <t>Observaciones</t>
  </si>
  <si>
    <t>Fecha de elaboración de la Ficha  Técnica</t>
  </si>
  <si>
    <t>Fecha de actualización de la Ficha  Técnica</t>
  </si>
  <si>
    <t>* Si aplica</t>
  </si>
  <si>
    <t>% Cumplimiento</t>
  </si>
  <si>
    <t xml:space="preserve">&gt; </t>
  </si>
  <si>
    <t xml:space="preserve">entre </t>
  </si>
  <si>
    <t>&lt;</t>
  </si>
  <si>
    <t>Nombre del Indicador</t>
  </si>
  <si>
    <t>Vigencia 
(Año del seguiminto)</t>
  </si>
  <si>
    <t>Periodicidad de  medición (Mes/Trimestre/Semestre/Año)</t>
  </si>
  <si>
    <t>Meta según Periodicidad de medición</t>
  </si>
  <si>
    <t>Resultado del Indicador</t>
  </si>
  <si>
    <t>% de Cumplimiento de la meta</t>
  </si>
  <si>
    <t>Análisis y Observaciones</t>
  </si>
  <si>
    <t>Mejora</t>
  </si>
  <si>
    <t>x</t>
  </si>
  <si>
    <t>X</t>
  </si>
  <si>
    <t>Porcentaje</t>
  </si>
  <si>
    <t>(V1/V2)*100</t>
  </si>
  <si>
    <t>Cali Progresa Contigo 2016 - 2019</t>
  </si>
  <si>
    <t xml:space="preserve">Ninguna </t>
  </si>
  <si>
    <t>No aplica</t>
  </si>
  <si>
    <t>Servicio de Vivienda Social  MMDS01.02</t>
  </si>
  <si>
    <t xml:space="preserve"> Secretaría de Vivienda Social y Hábitat. </t>
  </si>
  <si>
    <t>50% y 70%</t>
  </si>
  <si>
    <t xml:space="preserve">Enero - diciembre </t>
  </si>
  <si>
    <r>
      <t xml:space="preserve">2.3  - Viviendo mejor y disfrutando más a Cali                                                                                                          </t>
    </r>
    <r>
      <rPr>
        <sz val="11"/>
        <rFont val="Arial"/>
        <family val="2"/>
      </rPr>
      <t xml:space="preserve">                                                                                                      2.5 - Gestión integral del riesgo de desastres                                                                                                           3.2 - Paz, Victimas y Derechos Humanos                  </t>
    </r>
  </si>
  <si>
    <t>Desarrollo Social  MMDS01</t>
  </si>
  <si>
    <t xml:space="preserve">Porcentaje de cumplimiento en la asignación del subsidio municipal de vivienda de interés social </t>
  </si>
  <si>
    <t xml:space="preserve">Medir el porcentaje de subsidios municipales de vivienda de interés social entregados en un período de tiempo de respecto a los proyectados </t>
  </si>
  <si>
    <t xml:space="preserve">se refiere a la cantidad en la asignación del subsidio municipal de vivienda de interés social y prioritario sobre las  viviendas proyectados a entregar en un tiempo determinado. </t>
  </si>
  <si>
    <t>Satisfactorio   &gt; 70%
Medio  entre   50% y 70%
Crítico              &lt; 50 %</t>
  </si>
  <si>
    <t>112% Vigencia 2018</t>
  </si>
  <si>
    <t>Trimestral</t>
  </si>
  <si>
    <t>Aplicativo - Subsecretaria Gestión de Suelo y Oferta de Vivienda - Subsecretaria  de Mejoramiento Integral y Legalización</t>
  </si>
  <si>
    <t>verde</t>
  </si>
  <si>
    <t>amarillo</t>
  </si>
  <si>
    <t>Rojo</t>
  </si>
  <si>
    <t>Enero-marzo</t>
  </si>
  <si>
    <t xml:space="preserve">tipo de subsidio asignados correspondientes a:                     arrendamiento 1156    </t>
  </si>
  <si>
    <t>Enero-junio</t>
  </si>
  <si>
    <t>Enero - septiembre</t>
  </si>
  <si>
    <t>Subsidio municipal de vivienda de interés social</t>
  </si>
  <si>
    <t xml:space="preserve">90 días Calendario </t>
  </si>
  <si>
    <t xml:space="preserve">tipo de subsidio asignados correspondientes a:                     arrendamiento 1156 1mer trimestre mas 
vivienda nueva 44
desmovilizados 31
desplazados 44
arrendamiento 1141  
mejoramiento 548
Costos de legalizacion de titulos 28
  </t>
  </si>
  <si>
    <t>MMDS01.02.03.18.P01,MMDS01.02.03.18.P02, MMDS01.02.03.18.P04, MMDS01.02.03.18.P05</t>
  </si>
  <si>
    <t xml:space="preserve">Subsidios Municipales de Vivienda asignados:  Obtener aporte en dinero o en especie otorgado por una sola vez al beneficiario sin cargo de restitución por parte de este, el que constituye un complemento a su esfuerzo propio y/o al Subsidio Familiar de Vivienda Nacional para facilitarle la compra,  legalización de títulos de una vivienda de interés social siempre que el beneficiario cumpla con las condiciones establecidas por la Ley, sus decretos reglamentarios y las normas municipales expedidas al respecto.                                                                          
</t>
  </si>
  <si>
    <t xml:space="preserve">V1 = Número de subsidios municipales de vivienda asignados  </t>
  </si>
  <si>
    <t>V2 = Número de subsidios municipales de vivienda  proyectados a asignar</t>
  </si>
  <si>
    <t xml:space="preserve">V1 = Número de subsidios municipales de vivienda asignados   </t>
  </si>
  <si>
    <t>2. Cali Amable y Sostenible                                                                                           
3. Cali progresa en paz, con seguridad y cultura ciudadana</t>
  </si>
  <si>
    <t xml:space="preserve">2.3.1 - Construyendo entornos para la vida                                                                                                                                                2.5.4  - Plan Jarillón de Cali                                                                                                                                        3.2.3 - Reintegración social y económica de desvinculados y desmovilizados del conflicto armado                                                                                        
3.2.4 - Prevención, protección, atención, asistencia y reparación integral a víctimas del conflicto armado                                                                                                                                                      </t>
  </si>
  <si>
    <t>Subsidio municipal de vivienda de interés social  MMDS01.02.03</t>
  </si>
  <si>
    <t xml:space="preserve">tipo de subsidio asignados correspondientes a:                    
vivienda nueva 1
desplazados 1
arrendamiento 1349 </t>
  </si>
  <si>
    <t>acumulables</t>
  </si>
  <si>
    <t xml:space="preserve">tipo de subsidio asignados correspondientes a:                    
vivienda nueva 32
desmovilizados 44
desplazados 25
arrendamiento 1049   
Costos de legalizacion de titulos 18   </t>
  </si>
  <si>
    <r>
      <t>MMDS01.02</t>
    </r>
    <r>
      <rPr>
        <b/>
        <sz val="11"/>
        <color rgb="FFFF0000"/>
        <rFont val="Arial"/>
        <family val="2"/>
      </rPr>
      <t>.</t>
    </r>
    <r>
      <rPr>
        <sz val="11"/>
        <color rgb="FFFF0000"/>
        <rFont val="Arial"/>
        <family val="2"/>
      </rPr>
      <t>18.FT.05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</si>
</sst>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5" formatCode="0.0%"/>
    <numFmt numFmtId="166" formatCode="0.0"/>
  </numFmts>
  <fonts count="23" x14ac:knownFonts="1">
    <font>
      <sz val="11"/>
      <color theme="1"/>
      <name val="Calibri"/>
      <family val="2"/>
      <scheme val="minor"/>
    </font>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b/>
      <sz val="12"/>
      <color theme="0"/>
      <name val="Arial"/>
      <family val="2"/>
    </font>
    <font>
      <sz val="11"/>
      <color indexed="8"/>
      <name val="Calibri"/>
      <family val="2"/>
    </font>
    <font>
      <b/>
      <sz val="9"/>
      <name val="Arial"/>
      <family val="2"/>
    </font>
    <font>
      <b/>
      <sz val="12"/>
      <color theme="1"/>
      <name val="Arial"/>
      <family val="2"/>
    </font>
    <font>
      <sz val="11"/>
      <color rgb="FF000000"/>
      <name val="Arial"/>
      <family val="2"/>
    </font>
    <font>
      <sz val="10"/>
      <name val="Trebuchet MS"/>
      <family val="2"/>
    </font>
    <font>
      <sz val="9"/>
      <name val="Arial"/>
      <family val="2"/>
    </font>
    <font>
      <sz val="10"/>
      <name val="Arial"/>
      <family val="2"/>
    </font>
    <font>
      <sz val="11"/>
      <color rgb="FFFF0000"/>
      <name val="Arial"/>
      <family val="2"/>
    </font>
    <font>
      <b/>
      <sz val="11"/>
      <color rgb="FFFF0000"/>
      <name val="Arial"/>
      <family val="2"/>
    </font>
    <font>
      <b/>
      <sz val="36"/>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medium">
        <color rgb="FF000000"/>
      </right>
      <top style="thin">
        <color indexed="64"/>
      </top>
      <bottom style="thin">
        <color indexed="64"/>
      </bottom>
      <diagonal/>
    </border>
    <border>
      <left style="hair">
        <color indexed="64"/>
      </left>
      <right style="medium">
        <color indexed="64"/>
      </right>
      <top style="thin">
        <color indexed="64"/>
      </top>
      <bottom/>
      <diagonal/>
    </border>
    <border>
      <left style="hair">
        <color indexed="64"/>
      </left>
      <right style="medium">
        <color indexed="64"/>
      </right>
      <top/>
      <bottom/>
      <diagonal/>
    </border>
    <border>
      <left style="hair">
        <color indexed="64"/>
      </left>
      <right style="medium">
        <color indexed="64"/>
      </right>
      <top/>
      <bottom style="hair">
        <color indexed="64"/>
      </bottom>
      <diagonal/>
    </border>
  </borders>
  <cellStyleXfs count="4">
    <xf numFmtId="0" fontId="0" fillId="0" borderId="0"/>
    <xf numFmtId="9" fontId="1" fillId="0" borderId="0" applyFont="0" applyFill="0" applyBorder="0" applyAlignment="0" applyProtection="0"/>
    <xf numFmtId="0" fontId="13" fillId="0" borderId="0"/>
    <xf numFmtId="41" fontId="1" fillId="0" borderId="0" applyFont="0" applyFill="0" applyBorder="0" applyAlignment="0" applyProtection="0"/>
  </cellStyleXfs>
  <cellXfs count="154">
    <xf numFmtId="0" fontId="0" fillId="0" borderId="0" xfId="0"/>
    <xf numFmtId="0" fontId="0" fillId="0" borderId="0" xfId="0"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2" fillId="2" borderId="0" xfId="0" applyFont="1" applyFill="1" applyBorder="1" applyAlignment="1">
      <alignment vertical="center"/>
    </xf>
    <xf numFmtId="0" fontId="2" fillId="2" borderId="5" xfId="0" applyFont="1" applyFill="1" applyBorder="1" applyAlignment="1">
      <alignment vertical="center"/>
    </xf>
    <xf numFmtId="0" fontId="2" fillId="6" borderId="14" xfId="0" applyFont="1" applyFill="1" applyBorder="1" applyAlignment="1">
      <alignment horizontal="left" vertical="center"/>
    </xf>
    <xf numFmtId="0" fontId="2" fillId="2" borderId="15" xfId="0" applyFont="1" applyFill="1" applyBorder="1" applyAlignment="1" applyProtection="1">
      <alignment horizontal="center" vertical="center"/>
      <protection locked="0"/>
    </xf>
    <xf numFmtId="0" fontId="0" fillId="0" borderId="0" xfId="0" applyBorder="1" applyAlignment="1">
      <alignment vertical="center"/>
    </xf>
    <xf numFmtId="0" fontId="2" fillId="6" borderId="15" xfId="0" applyFont="1" applyFill="1" applyBorder="1" applyAlignment="1">
      <alignment horizontal="left" vertical="center"/>
    </xf>
    <xf numFmtId="0" fontId="0" fillId="2" borderId="0" xfId="0" applyFill="1" applyBorder="1" applyAlignment="1">
      <alignment vertical="center"/>
    </xf>
    <xf numFmtId="0" fontId="0" fillId="0" borderId="4" xfId="0" applyBorder="1" applyAlignment="1">
      <alignment vertical="center"/>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center"/>
      <protection locked="0"/>
    </xf>
    <xf numFmtId="0" fontId="0" fillId="0" borderId="0" xfId="0" applyAlignment="1">
      <alignment horizontal="left" vertical="center"/>
    </xf>
    <xf numFmtId="0" fontId="8" fillId="7" borderId="14" xfId="0" applyFont="1" applyFill="1" applyBorder="1" applyAlignment="1" applyProtection="1">
      <alignment horizontal="center" vertical="center"/>
      <protection locked="0"/>
    </xf>
    <xf numFmtId="0" fontId="8" fillId="6" borderId="14" xfId="0" applyFont="1" applyFill="1" applyBorder="1" applyAlignment="1">
      <alignment vertical="center"/>
    </xf>
    <xf numFmtId="0" fontId="6" fillId="6" borderId="14" xfId="0" applyFont="1" applyFill="1" applyBorder="1" applyAlignment="1">
      <alignment vertical="center"/>
    </xf>
    <xf numFmtId="0" fontId="8" fillId="6" borderId="14" xfId="0" applyFont="1" applyFill="1" applyBorder="1" applyAlignment="1" applyProtection="1">
      <alignment horizontal="left" vertical="center" wrapText="1"/>
    </xf>
    <xf numFmtId="0" fontId="8" fillId="6" borderId="26" xfId="0" applyFont="1" applyFill="1" applyBorder="1" applyAlignment="1" applyProtection="1">
      <alignment vertical="center" wrapText="1"/>
    </xf>
    <xf numFmtId="0" fontId="8" fillId="6" borderId="32" xfId="0" applyFont="1" applyFill="1" applyBorder="1" applyAlignment="1" applyProtection="1">
      <alignment vertical="center" wrapText="1"/>
    </xf>
    <xf numFmtId="0" fontId="2" fillId="0" borderId="0" xfId="0" applyFont="1" applyBorder="1" applyAlignment="1">
      <alignment vertical="center"/>
    </xf>
    <xf numFmtId="0" fontId="0" fillId="8" borderId="0" xfId="0" applyFill="1"/>
    <xf numFmtId="0" fontId="0" fillId="0" borderId="0" xfId="0" applyAlignment="1">
      <alignment horizontal="right"/>
    </xf>
    <xf numFmtId="9" fontId="0" fillId="0" borderId="0" xfId="0" applyNumberFormat="1" applyAlignment="1">
      <alignment horizontal="left" vertical="center"/>
    </xf>
    <xf numFmtId="0" fontId="0" fillId="9" borderId="0" xfId="0" applyFill="1"/>
    <xf numFmtId="0" fontId="0" fillId="0" borderId="0" xfId="0" applyBorder="1"/>
    <xf numFmtId="0" fontId="0" fillId="10" borderId="0" xfId="0" applyFill="1"/>
    <xf numFmtId="0" fontId="14" fillId="7" borderId="15" xfId="2" applyFont="1" applyFill="1" applyBorder="1" applyAlignment="1" applyProtection="1">
      <alignment horizontal="center" vertical="center" wrapText="1"/>
      <protection hidden="1"/>
    </xf>
    <xf numFmtId="9" fontId="7" fillId="0" borderId="38" xfId="1" applyFont="1" applyBorder="1" applyAlignment="1">
      <alignment horizontal="center" vertical="center"/>
    </xf>
    <xf numFmtId="3" fontId="2" fillId="11" borderId="38" xfId="0" applyNumberFormat="1" applyFont="1" applyFill="1" applyBorder="1" applyAlignment="1">
      <alignment horizontal="center" vertical="center"/>
    </xf>
    <xf numFmtId="9" fontId="7" fillId="12" borderId="39" xfId="1" applyFont="1" applyFill="1" applyBorder="1" applyAlignment="1" applyProtection="1">
      <alignment horizontal="center" vertical="center"/>
      <protection hidden="1"/>
    </xf>
    <xf numFmtId="0" fontId="7" fillId="0" borderId="38" xfId="0" applyFont="1" applyBorder="1" applyAlignment="1">
      <alignment horizontal="center" vertical="center"/>
    </xf>
    <xf numFmtId="0" fontId="7" fillId="0" borderId="40" xfId="0" applyFont="1" applyBorder="1" applyAlignment="1">
      <alignment horizontal="center" vertical="center"/>
    </xf>
    <xf numFmtId="9" fontId="7" fillId="0" borderId="40" xfId="1" applyFont="1" applyBorder="1" applyAlignment="1">
      <alignment horizontal="center" vertical="center"/>
    </xf>
    <xf numFmtId="3" fontId="2" fillId="11" borderId="40" xfId="0" applyNumberFormat="1" applyFont="1" applyFill="1" applyBorder="1" applyAlignment="1">
      <alignment horizontal="center" vertical="center"/>
    </xf>
    <xf numFmtId="165" fontId="7" fillId="12" borderId="15" xfId="1" applyNumberFormat="1" applyFont="1" applyFill="1" applyBorder="1" applyAlignment="1" applyProtection="1">
      <alignment horizontal="center" vertical="center"/>
      <protection hidden="1"/>
    </xf>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6" fillId="6" borderId="14" xfId="0" applyFont="1" applyFill="1" applyBorder="1" applyAlignment="1">
      <alignment horizontal="left" vertical="center"/>
    </xf>
    <xf numFmtId="0" fontId="8" fillId="6" borderId="14" xfId="0" applyFont="1" applyFill="1" applyBorder="1" applyAlignment="1" applyProtection="1">
      <alignment vertical="center" wrapText="1"/>
    </xf>
    <xf numFmtId="0" fontId="14" fillId="7" borderId="15" xfId="0" applyFont="1" applyFill="1" applyBorder="1" applyAlignment="1" applyProtection="1">
      <alignment horizontal="center" vertical="center" wrapText="1"/>
      <protection hidden="1"/>
    </xf>
    <xf numFmtId="0" fontId="17" fillId="12" borderId="30" xfId="0" applyFont="1" applyFill="1" applyBorder="1" applyAlignment="1" applyProtection="1">
      <alignment horizontal="center" vertical="center"/>
      <protection hidden="1"/>
    </xf>
    <xf numFmtId="9" fontId="18" fillId="12" borderId="15" xfId="1" applyFont="1" applyFill="1" applyBorder="1" applyAlignment="1" applyProtection="1">
      <alignment horizontal="center" vertical="center"/>
      <protection hidden="1"/>
    </xf>
    <xf numFmtId="0" fontId="0" fillId="0" borderId="13" xfId="0" applyBorder="1"/>
    <xf numFmtId="0" fontId="19" fillId="0" borderId="38" xfId="0" applyFont="1" applyBorder="1" applyAlignment="1">
      <alignment horizontal="left" vertical="center" wrapText="1"/>
    </xf>
    <xf numFmtId="0" fontId="19" fillId="0" borderId="40" xfId="0" applyFont="1" applyBorder="1" applyAlignment="1">
      <alignment horizontal="left" vertical="top" wrapText="1"/>
    </xf>
    <xf numFmtId="41" fontId="18" fillId="12" borderId="15" xfId="3" applyFont="1" applyFill="1" applyBorder="1" applyAlignment="1" applyProtection="1">
      <alignment horizontal="center" vertical="center"/>
      <protection hidden="1"/>
    </xf>
    <xf numFmtId="0" fontId="7" fillId="0" borderId="40" xfId="0" applyFont="1" applyBorder="1" applyAlignment="1">
      <alignment horizontal="left" vertical="center" wrapText="1"/>
    </xf>
    <xf numFmtId="41" fontId="18" fillId="12" borderId="15" xfId="0" applyNumberFormat="1" applyFont="1" applyFill="1" applyBorder="1" applyAlignment="1" applyProtection="1">
      <alignment horizontal="center" vertical="center"/>
      <protection hidden="1"/>
    </xf>
    <xf numFmtId="0" fontId="19" fillId="0" borderId="40" xfId="0" applyFont="1" applyBorder="1" applyAlignment="1">
      <alignment horizontal="left" vertical="center" wrapText="1"/>
    </xf>
    <xf numFmtId="0" fontId="9" fillId="0" borderId="0" xfId="0" applyFont="1" applyAlignment="1">
      <alignment horizontal="left" vertical="center"/>
    </xf>
    <xf numFmtId="0" fontId="2" fillId="0" borderId="15" xfId="0" applyNumberFormat="1" applyFont="1" applyBorder="1" applyAlignment="1" applyProtection="1">
      <alignment horizontal="left" vertical="center" wrapText="1"/>
      <protection locked="0"/>
    </xf>
    <xf numFmtId="0" fontId="2" fillId="0" borderId="31" xfId="0" applyNumberFormat="1" applyFont="1" applyBorder="1" applyAlignment="1" applyProtection="1">
      <alignment horizontal="left" vertical="center" wrapText="1"/>
      <protection locked="0"/>
    </xf>
    <xf numFmtId="9" fontId="2" fillId="0" borderId="27" xfId="0" applyNumberFormat="1" applyFont="1" applyBorder="1" applyAlignment="1" applyProtection="1">
      <alignment horizontal="left" vertical="center" wrapText="1"/>
      <protection locked="0"/>
    </xf>
    <xf numFmtId="9" fontId="2" fillId="0" borderId="10" xfId="0" applyNumberFormat="1" applyFont="1" applyBorder="1" applyAlignment="1" applyProtection="1">
      <alignment horizontal="left" vertical="center" wrapText="1"/>
      <protection locked="0"/>
    </xf>
    <xf numFmtId="9" fontId="2" fillId="0" borderId="11" xfId="0" applyNumberFormat="1" applyFont="1" applyBorder="1" applyAlignment="1" applyProtection="1">
      <alignment horizontal="left" vertical="center" wrapText="1"/>
      <protection locked="0"/>
    </xf>
    <xf numFmtId="0" fontId="2" fillId="0" borderId="15" xfId="0" applyFont="1" applyBorder="1" applyAlignment="1" applyProtection="1">
      <alignment horizontal="left" vertical="center" wrapText="1"/>
      <protection locked="0"/>
    </xf>
    <xf numFmtId="0" fontId="2" fillId="0" borderId="31" xfId="0" applyFont="1" applyBorder="1" applyAlignment="1" applyProtection="1">
      <alignment horizontal="left" vertical="center" wrapText="1"/>
      <protection locked="0"/>
    </xf>
    <xf numFmtId="0" fontId="2" fillId="0" borderId="27"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49" fontId="2" fillId="0" borderId="33" xfId="0" applyNumberFormat="1" applyFont="1" applyBorder="1" applyAlignment="1" applyProtection="1">
      <alignment horizontal="left" vertical="center" wrapText="1"/>
      <protection locked="0"/>
    </xf>
    <xf numFmtId="49" fontId="2" fillId="0" borderId="34" xfId="0" applyNumberFormat="1" applyFont="1" applyBorder="1" applyAlignment="1" applyProtection="1">
      <alignment horizontal="left" vertical="center" wrapText="1"/>
      <protection locked="0"/>
    </xf>
    <xf numFmtId="49" fontId="2" fillId="0" borderId="35" xfId="0" applyNumberFormat="1" applyFont="1" applyBorder="1" applyAlignment="1" applyProtection="1">
      <alignment horizontal="left" vertical="center" wrapText="1"/>
      <protection locked="0"/>
    </xf>
    <xf numFmtId="0" fontId="8" fillId="6" borderId="36" xfId="0" applyFont="1" applyFill="1" applyBorder="1" applyAlignment="1" applyProtection="1">
      <alignment horizontal="center" vertical="center" wrapText="1"/>
    </xf>
    <xf numFmtId="0" fontId="8" fillId="6" borderId="14" xfId="0" applyFont="1" applyFill="1" applyBorder="1" applyAlignment="1" applyProtection="1">
      <alignment vertical="center" wrapText="1"/>
    </xf>
    <xf numFmtId="0" fontId="2" fillId="2" borderId="27" xfId="0" applyFont="1" applyFill="1" applyBorder="1" applyAlignment="1" applyProtection="1">
      <alignment horizontal="left" vertical="center" wrapText="1"/>
      <protection locked="0"/>
    </xf>
    <xf numFmtId="0" fontId="2" fillId="2" borderId="10" xfId="0" applyFont="1" applyFill="1" applyBorder="1" applyAlignment="1" applyProtection="1">
      <alignment horizontal="left" vertical="center" wrapText="1"/>
      <protection locked="0"/>
    </xf>
    <xf numFmtId="0" fontId="2" fillId="2"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2" fillId="2" borderId="15" xfId="0" applyFont="1" applyFill="1" applyBorder="1" applyAlignment="1" applyProtection="1">
      <alignment horizontal="left" vertical="center" wrapText="1"/>
      <protection locked="0"/>
    </xf>
    <xf numFmtId="0" fontId="2" fillId="2" borderId="31" xfId="0" applyFont="1" applyFill="1" applyBorder="1" applyAlignment="1" applyProtection="1">
      <alignment horizontal="left" vertical="center" wrapText="1"/>
      <protection locked="0"/>
    </xf>
    <xf numFmtId="0" fontId="16" fillId="0" borderId="27" xfId="0" applyFont="1" applyBorder="1" applyAlignment="1">
      <alignment horizontal="left" vertical="center" wrapText="1"/>
    </xf>
    <xf numFmtId="0" fontId="16" fillId="0" borderId="10" xfId="0" applyFont="1" applyBorder="1" applyAlignment="1">
      <alignment horizontal="left" vertical="center" wrapText="1"/>
    </xf>
    <xf numFmtId="0" fontId="16" fillId="0" borderId="41" xfId="0" applyFont="1" applyBorder="1" applyAlignment="1">
      <alignment horizontal="left" vertical="center" wrapText="1"/>
    </xf>
    <xf numFmtId="0" fontId="6" fillId="6" borderId="30" xfId="0" applyFont="1" applyFill="1" applyBorder="1" applyAlignment="1">
      <alignment horizontal="left" vertical="center"/>
    </xf>
    <xf numFmtId="0" fontId="6" fillId="6" borderId="14" xfId="0" applyFont="1" applyFill="1" applyBorder="1" applyAlignment="1">
      <alignment horizontal="left" vertical="center"/>
    </xf>
    <xf numFmtId="0" fontId="8"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8" fillId="2" borderId="15" xfId="0" applyFont="1" applyFill="1" applyBorder="1" applyAlignment="1">
      <alignment horizontal="left"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5" xfId="0" applyFont="1" applyFill="1" applyBorder="1" applyAlignment="1">
      <alignment horizontal="center" vertical="center"/>
    </xf>
    <xf numFmtId="0" fontId="8" fillId="7" borderId="15" xfId="0" applyFont="1" applyFill="1" applyBorder="1" applyAlignment="1" applyProtection="1">
      <alignment horizontal="center" vertical="center"/>
      <protection locked="0"/>
    </xf>
    <xf numFmtId="0" fontId="8" fillId="7" borderId="31" xfId="0" applyFont="1" applyFill="1" applyBorder="1" applyAlignment="1" applyProtection="1">
      <alignment horizontal="center" vertical="center"/>
      <protection locked="0"/>
    </xf>
    <xf numFmtId="0" fontId="6" fillId="6" borderId="26" xfId="0" applyFont="1" applyFill="1" applyBorder="1" applyAlignment="1">
      <alignment horizontal="left" vertical="center" wrapText="1"/>
    </xf>
    <xf numFmtId="0" fontId="6" fillId="6" borderId="29" xfId="0" applyFont="1" applyFill="1" applyBorder="1" applyAlignment="1">
      <alignment horizontal="left" vertical="center" wrapText="1"/>
    </xf>
    <xf numFmtId="0" fontId="6" fillId="6" borderId="30" xfId="0" applyFont="1" applyFill="1" applyBorder="1" applyAlignment="1">
      <alignment horizontal="left" vertical="center" wrapText="1"/>
    </xf>
    <xf numFmtId="0" fontId="6" fillId="2" borderId="27" xfId="0" applyFont="1" applyFill="1" applyBorder="1" applyAlignment="1" applyProtection="1">
      <alignment horizontal="left" vertical="center"/>
    </xf>
    <xf numFmtId="0" fontId="6" fillId="2" borderId="10" xfId="0" applyFont="1" applyFill="1" applyBorder="1" applyAlignment="1" applyProtection="1">
      <alignment horizontal="left" vertical="center"/>
    </xf>
    <xf numFmtId="0" fontId="6"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15" xfId="0" applyBorder="1" applyAlignment="1">
      <alignment horizontal="center" vertical="center"/>
    </xf>
    <xf numFmtId="0" fontId="5" fillId="7" borderId="22" xfId="0" applyFont="1" applyFill="1" applyBorder="1" applyAlignment="1">
      <alignment horizontal="center" vertical="center"/>
    </xf>
    <xf numFmtId="0" fontId="5" fillId="7" borderId="23" xfId="0" applyFont="1" applyFill="1" applyBorder="1" applyAlignment="1">
      <alignment horizontal="center" vertical="center"/>
    </xf>
    <xf numFmtId="0" fontId="5" fillId="7" borderId="24"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25" xfId="0" applyFont="1" applyFill="1" applyBorder="1" applyAlignment="1">
      <alignment horizontal="center" vertical="center"/>
    </xf>
    <xf numFmtId="0" fontId="20"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5" xfId="0" applyFont="1" applyFill="1" applyBorder="1" applyAlignment="1">
      <alignment horizontal="center" vertical="center"/>
    </xf>
    <xf numFmtId="0" fontId="0" fillId="0" borderId="0" xfId="0" applyAlignment="1">
      <alignment horizontal="center" vertical="center"/>
    </xf>
    <xf numFmtId="0" fontId="12" fillId="3" borderId="15" xfId="0" applyFont="1" applyFill="1" applyBorder="1" applyAlignment="1">
      <alignment horizontal="left" vertical="center"/>
    </xf>
    <xf numFmtId="49" fontId="15" fillId="2" borderId="27" xfId="0" applyNumberFormat="1" applyFont="1" applyFill="1" applyBorder="1" applyAlignment="1" applyProtection="1">
      <alignment horizontal="center" vertical="center" wrapText="1"/>
    </xf>
    <xf numFmtId="49" fontId="15" fillId="2" borderId="10" xfId="0" applyNumberFormat="1" applyFont="1" applyFill="1" applyBorder="1" applyAlignment="1" applyProtection="1">
      <alignment horizontal="center" vertical="center" wrapText="1"/>
    </xf>
    <xf numFmtId="49" fontId="15" fillId="2" borderId="28" xfId="0" applyNumberFormat="1" applyFont="1" applyFill="1" applyBorder="1" applyAlignment="1" applyProtection="1">
      <alignment horizontal="center" vertical="center" wrapText="1"/>
    </xf>
    <xf numFmtId="0" fontId="14" fillId="7" borderId="15" xfId="0" applyFont="1" applyFill="1" applyBorder="1" applyAlignment="1" applyProtection="1">
      <alignment horizontal="center" vertical="center" wrapText="1"/>
      <protection hidden="1"/>
    </xf>
    <xf numFmtId="0" fontId="0" fillId="0" borderId="0" xfId="0" applyAlignment="1">
      <alignment horizontal="center"/>
    </xf>
    <xf numFmtId="49" fontId="2" fillId="0" borderId="33" xfId="0" applyNumberFormat="1" applyFont="1" applyBorder="1" applyAlignment="1" applyProtection="1">
      <alignment horizontal="center" vertical="center" wrapText="1"/>
      <protection locked="0"/>
    </xf>
    <xf numFmtId="49" fontId="2" fillId="0" borderId="34" xfId="0" applyNumberFormat="1" applyFont="1" applyBorder="1" applyAlignment="1" applyProtection="1">
      <alignment horizontal="center" vertical="center" wrapText="1"/>
      <protection locked="0"/>
    </xf>
    <xf numFmtId="49" fontId="2" fillId="0" borderId="37" xfId="0" applyNumberFormat="1" applyFont="1" applyBorder="1" applyAlignment="1" applyProtection="1">
      <alignment horizontal="center" vertical="center" wrapText="1"/>
      <protection locked="0"/>
    </xf>
    <xf numFmtId="9" fontId="2" fillId="0" borderId="15" xfId="0" applyNumberFormat="1" applyFont="1" applyBorder="1" applyAlignment="1" applyProtection="1">
      <alignment horizontal="left" vertical="center" wrapText="1"/>
      <protection locked="0"/>
    </xf>
    <xf numFmtId="0" fontId="7" fillId="2" borderId="27" xfId="0" applyFont="1" applyFill="1" applyBorder="1" applyAlignment="1" applyProtection="1">
      <alignment horizontal="left" vertical="top" wrapText="1"/>
      <protection locked="0"/>
    </xf>
    <xf numFmtId="0" fontId="7" fillId="2" borderId="10" xfId="0" applyFont="1" applyFill="1" applyBorder="1" applyAlignment="1" applyProtection="1">
      <alignment horizontal="left" vertical="top" wrapText="1"/>
      <protection locked="0"/>
    </xf>
    <xf numFmtId="0" fontId="7" fillId="2" borderId="11" xfId="0" applyFont="1" applyFill="1" applyBorder="1" applyAlignment="1" applyProtection="1">
      <alignment horizontal="left" vertical="top" wrapText="1"/>
      <protection locked="0"/>
    </xf>
    <xf numFmtId="0" fontId="7" fillId="0" borderId="42" xfId="1" applyNumberFormat="1" applyFont="1" applyBorder="1" applyAlignment="1">
      <alignment horizontal="center" vertical="center"/>
    </xf>
    <xf numFmtId="0" fontId="7" fillId="0" borderId="43" xfId="1" applyNumberFormat="1" applyFont="1" applyBorder="1" applyAlignment="1">
      <alignment horizontal="center" vertical="center"/>
    </xf>
    <xf numFmtId="0" fontId="7" fillId="0" borderId="44" xfId="1" applyNumberFormat="1" applyFont="1" applyBorder="1" applyAlignment="1">
      <alignment horizontal="center" vertical="center"/>
    </xf>
    <xf numFmtId="0" fontId="22" fillId="0" borderId="0" xfId="0" applyFont="1" applyAlignment="1">
      <alignment horizontal="center"/>
    </xf>
  </cellXfs>
  <cellStyles count="4">
    <cellStyle name="Millares [0]" xfId="3" builtinId="6"/>
    <cellStyle name="Normal" xfId="0" builtinId="0"/>
    <cellStyle name="Normal 2" xfId="2" xr:uid="{00000000-0005-0000-0000-000003000000}"/>
    <cellStyle name="Porcentaje" xfId="1" builtinId="5"/>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1" i="0" u="none" strike="noStrike" baseline="0">
                <a:effectLst/>
              </a:rPr>
              <a:t>SEGUIMIENTO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Seguimiento2!$D$12</c:f>
              <c:strCache>
                <c:ptCount val="1"/>
                <c:pt idx="0">
                  <c:v>Meta según Periodicidad de medición</c:v>
                </c:pt>
              </c:strCache>
            </c:strRef>
          </c:tx>
          <c:spPr>
            <a:solidFill>
              <a:schemeClr val="accent1"/>
            </a:solidFill>
            <a:ln>
              <a:noFill/>
            </a:ln>
            <a:effectLst/>
          </c:spPr>
          <c:invertIfNegative val="0"/>
          <c:cat>
            <c:strRef>
              <c:f>Seguimiento2!$C$13:$C$16</c:f>
              <c:strCache>
                <c:ptCount val="4"/>
                <c:pt idx="0">
                  <c:v>Enero-marzo</c:v>
                </c:pt>
                <c:pt idx="1">
                  <c:v>Enero-junio</c:v>
                </c:pt>
                <c:pt idx="2">
                  <c:v>Enero - septiembre</c:v>
                </c:pt>
                <c:pt idx="3">
                  <c:v>Enero - diciembre </c:v>
                </c:pt>
              </c:strCache>
            </c:strRef>
          </c:cat>
          <c:val>
            <c:numRef>
              <c:f>Seguimiento2!$D$13:$D$16</c:f>
              <c:numCache>
                <c:formatCode>0%</c:formatCode>
                <c:ptCount val="4"/>
                <c:pt idx="0">
                  <c:v>0.25</c:v>
                </c:pt>
                <c:pt idx="1">
                  <c:v>0.5</c:v>
                </c:pt>
                <c:pt idx="2">
                  <c:v>0.75</c:v>
                </c:pt>
                <c:pt idx="3">
                  <c:v>1</c:v>
                </c:pt>
              </c:numCache>
            </c:numRef>
          </c:val>
          <c:extLst>
            <c:ext xmlns:c16="http://schemas.microsoft.com/office/drawing/2014/chart" uri="{C3380CC4-5D6E-409C-BE32-E72D297353CC}">
              <c16:uniqueId val="{00000000-53FF-468B-B08E-C037E1223F19}"/>
            </c:ext>
          </c:extLst>
        </c:ser>
        <c:ser>
          <c:idx val="1"/>
          <c:order val="1"/>
          <c:tx>
            <c:strRef>
              <c:f>Seguimiento2!$G$12</c:f>
              <c:strCache>
                <c:ptCount val="1"/>
                <c:pt idx="0">
                  <c:v>Resultado del Indicador</c:v>
                </c:pt>
              </c:strCache>
            </c:strRef>
          </c:tx>
          <c:spPr>
            <a:solidFill>
              <a:schemeClr val="accent2"/>
            </a:solidFill>
            <a:ln>
              <a:noFill/>
            </a:ln>
            <a:effectLst/>
          </c:spPr>
          <c:invertIfNegative val="0"/>
          <c:cat>
            <c:strRef>
              <c:f>Seguimiento2!$C$13:$C$16</c:f>
              <c:strCache>
                <c:ptCount val="4"/>
                <c:pt idx="0">
                  <c:v>Enero-marzo</c:v>
                </c:pt>
                <c:pt idx="1">
                  <c:v>Enero-junio</c:v>
                </c:pt>
                <c:pt idx="2">
                  <c:v>Enero - septiembre</c:v>
                </c:pt>
                <c:pt idx="3">
                  <c:v>Enero - diciembre </c:v>
                </c:pt>
              </c:strCache>
            </c:strRef>
          </c:cat>
          <c:val>
            <c:numRef>
              <c:f>Seguimiento2!$G$13:$G$16</c:f>
              <c:numCache>
                <c:formatCode>0%</c:formatCode>
                <c:ptCount val="4"/>
                <c:pt idx="0">
                  <c:v>0.16743916570104286</c:v>
                </c:pt>
                <c:pt idx="1">
                  <c:v>0.43337195828505215</c:v>
                </c:pt>
                <c:pt idx="2">
                  <c:v>0.6290556199304751</c:v>
                </c:pt>
                <c:pt idx="3">
                  <c:v>0.79823290845886441</c:v>
                </c:pt>
              </c:numCache>
            </c:numRef>
          </c:val>
          <c:extLst>
            <c:ext xmlns:c16="http://schemas.microsoft.com/office/drawing/2014/chart" uri="{C3380CC4-5D6E-409C-BE32-E72D297353CC}">
              <c16:uniqueId val="{00000001-53FF-468B-B08E-C037E1223F19}"/>
            </c:ext>
          </c:extLst>
        </c:ser>
        <c:dLbls>
          <c:showLegendKey val="0"/>
          <c:showVal val="0"/>
          <c:showCatName val="0"/>
          <c:showSerName val="0"/>
          <c:showPercent val="0"/>
          <c:showBubbleSize val="0"/>
        </c:dLbls>
        <c:gapWidth val="219"/>
        <c:overlap val="-27"/>
        <c:axId val="243274376"/>
        <c:axId val="243540408"/>
      </c:barChart>
      <c:catAx>
        <c:axId val="24327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3540408"/>
        <c:crosses val="autoZero"/>
        <c:auto val="1"/>
        <c:lblAlgn val="ctr"/>
        <c:lblOffset val="100"/>
        <c:noMultiLvlLbl val="0"/>
      </c:catAx>
      <c:valAx>
        <c:axId val="243540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327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1</xdr:row>
      <xdr:rowOff>176894</xdr:rowOff>
    </xdr:from>
    <xdr:to>
      <xdr:col>12</xdr:col>
      <xdr:colOff>81642</xdr:colOff>
      <xdr:row>10</xdr:row>
      <xdr:rowOff>148319</xdr:rowOff>
    </xdr:to>
    <xdr:grpSp>
      <xdr:nvGrpSpPr>
        <xdr:cNvPr id="35" name="13 Grupo">
          <a:extLst>
            <a:ext uri="{FF2B5EF4-FFF2-40B4-BE49-F238E27FC236}">
              <a16:creationId xmlns:a16="http://schemas.microsoft.com/office/drawing/2014/main" id="{00000000-0008-0000-0200-000023000000}"/>
            </a:ext>
          </a:extLst>
        </xdr:cNvPr>
        <xdr:cNvGrpSpPr>
          <a:grpSpLocks/>
        </xdr:cNvGrpSpPr>
      </xdr:nvGrpSpPr>
      <xdr:grpSpPr bwMode="auto">
        <a:xfrm>
          <a:off x="210570" y="367394"/>
          <a:ext cx="10748622" cy="1695450"/>
          <a:chOff x="596900" y="2852737"/>
          <a:chExt cx="7950200" cy="1152527"/>
        </a:xfrm>
      </xdr:grpSpPr>
      <xdr:grpSp>
        <xdr:nvGrpSpPr>
          <xdr:cNvPr id="36" name="37 Grupo">
            <a:extLst>
              <a:ext uri="{FF2B5EF4-FFF2-40B4-BE49-F238E27FC236}">
                <a16:creationId xmlns:a16="http://schemas.microsoft.com/office/drawing/2014/main" id="{00000000-0008-0000-0200-000024000000}"/>
              </a:ext>
            </a:extLst>
          </xdr:cNvPr>
          <xdr:cNvGrpSpPr>
            <a:grpSpLocks/>
          </xdr:cNvGrpSpPr>
        </xdr:nvGrpSpPr>
        <xdr:grpSpPr bwMode="auto">
          <a:xfrm>
            <a:off x="596900" y="2852737"/>
            <a:ext cx="7950200" cy="1152527"/>
            <a:chOff x="0" y="0"/>
            <a:chExt cx="8648700" cy="1152526"/>
          </a:xfrm>
        </xdr:grpSpPr>
        <xdr:sp macro="" textlink="">
          <xdr:nvSpPr>
            <xdr:cNvPr id="38" name="Rectangle 41">
              <a:extLst>
                <a:ext uri="{FF2B5EF4-FFF2-40B4-BE49-F238E27FC236}">
                  <a16:creationId xmlns:a16="http://schemas.microsoft.com/office/drawing/2014/main" id="{00000000-0008-0000-0200-000026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39" name="Text Box 42">
              <a:extLst>
                <a:ext uri="{FF2B5EF4-FFF2-40B4-BE49-F238E27FC236}">
                  <a16:creationId xmlns:a16="http://schemas.microsoft.com/office/drawing/2014/main" id="{00000000-0008-0000-0200-000027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40" name="Rectangle 43">
              <a:extLst>
                <a:ext uri="{FF2B5EF4-FFF2-40B4-BE49-F238E27FC236}">
                  <a16:creationId xmlns:a16="http://schemas.microsoft.com/office/drawing/2014/main" id="{00000000-0008-0000-0200-000028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41" name="Rectangle 44">
              <a:extLst>
                <a:ext uri="{FF2B5EF4-FFF2-40B4-BE49-F238E27FC236}">
                  <a16:creationId xmlns:a16="http://schemas.microsoft.com/office/drawing/2014/main" id="{00000000-0008-0000-0200-000029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42" name="Text Box 45">
              <a:extLst>
                <a:ext uri="{FF2B5EF4-FFF2-40B4-BE49-F238E27FC236}">
                  <a16:creationId xmlns:a16="http://schemas.microsoft.com/office/drawing/2014/main" id="{00000000-0008-0000-0200-00002A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43" name="Text Box 46">
              <a:extLst>
                <a:ext uri="{FF2B5EF4-FFF2-40B4-BE49-F238E27FC236}">
                  <a16:creationId xmlns:a16="http://schemas.microsoft.com/office/drawing/2014/main" id="{00000000-0008-0000-0200-00002B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44" name="Text Box 47">
              <a:extLst>
                <a:ext uri="{FF2B5EF4-FFF2-40B4-BE49-F238E27FC236}">
                  <a16:creationId xmlns:a16="http://schemas.microsoft.com/office/drawing/2014/main" id="{00000000-0008-0000-0200-00002C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45" name="Text Box 49">
              <a:extLst>
                <a:ext uri="{FF2B5EF4-FFF2-40B4-BE49-F238E27FC236}">
                  <a16:creationId xmlns:a16="http://schemas.microsoft.com/office/drawing/2014/main" id="{00000000-0008-0000-0200-00002D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37" name="Picture 250" descr="escudo">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0</xdr:colOff>
      <xdr:row>8</xdr:row>
      <xdr:rowOff>123825</xdr:rowOff>
    </xdr:to>
    <xdr:grpSp>
      <xdr:nvGrpSpPr>
        <xdr:cNvPr id="14" name="13 Grupo">
          <a:extLst>
            <a:ext uri="{FF2B5EF4-FFF2-40B4-BE49-F238E27FC236}">
              <a16:creationId xmlns:a16="http://schemas.microsoft.com/office/drawing/2014/main" id="{00000000-0008-0000-0300-00000E000000}"/>
            </a:ext>
          </a:extLst>
        </xdr:cNvPr>
        <xdr:cNvGrpSpPr>
          <a:grpSpLocks/>
        </xdr:cNvGrpSpPr>
      </xdr:nvGrpSpPr>
      <xdr:grpSpPr bwMode="auto">
        <a:xfrm>
          <a:off x="762000" y="381000"/>
          <a:ext cx="10334625" cy="1266825"/>
          <a:chOff x="596900" y="2852737"/>
          <a:chExt cx="7950200" cy="1152527"/>
        </a:xfrm>
      </xdr:grpSpPr>
      <xdr:grpSp>
        <xdr:nvGrpSpPr>
          <xdr:cNvPr id="15" name="37 Grupo">
            <a:extLst>
              <a:ext uri="{FF2B5EF4-FFF2-40B4-BE49-F238E27FC236}">
                <a16:creationId xmlns:a16="http://schemas.microsoft.com/office/drawing/2014/main" id="{00000000-0008-0000-0300-00000F000000}"/>
              </a:ext>
            </a:extLst>
          </xdr:cNvPr>
          <xdr:cNvGrpSpPr>
            <a:grpSpLocks/>
          </xdr:cNvGrpSpPr>
        </xdr:nvGrpSpPr>
        <xdr:grpSpPr bwMode="auto">
          <a:xfrm>
            <a:off x="596900" y="2852737"/>
            <a:ext cx="7950200" cy="1152527"/>
            <a:chOff x="0" y="0"/>
            <a:chExt cx="8648700" cy="1152526"/>
          </a:xfrm>
        </xdr:grpSpPr>
        <xdr:sp macro="" textlink="">
          <xdr:nvSpPr>
            <xdr:cNvPr id="17" name="Rectangle 41">
              <a:extLst>
                <a:ext uri="{FF2B5EF4-FFF2-40B4-BE49-F238E27FC236}">
                  <a16:creationId xmlns:a16="http://schemas.microsoft.com/office/drawing/2014/main" id="{00000000-0008-0000-0300-000011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18" name="Text Box 42">
              <a:extLst>
                <a:ext uri="{FF2B5EF4-FFF2-40B4-BE49-F238E27FC236}">
                  <a16:creationId xmlns:a16="http://schemas.microsoft.com/office/drawing/2014/main" id="{00000000-0008-0000-0300-000012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19" name="Rectangle 43">
              <a:extLst>
                <a:ext uri="{FF2B5EF4-FFF2-40B4-BE49-F238E27FC236}">
                  <a16:creationId xmlns:a16="http://schemas.microsoft.com/office/drawing/2014/main" id="{00000000-0008-0000-0300-000013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20" name="Rectangle 44">
              <a:extLst>
                <a:ext uri="{FF2B5EF4-FFF2-40B4-BE49-F238E27FC236}">
                  <a16:creationId xmlns:a16="http://schemas.microsoft.com/office/drawing/2014/main" id="{00000000-0008-0000-0300-000014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21" name="Text Box 45">
              <a:extLst>
                <a:ext uri="{FF2B5EF4-FFF2-40B4-BE49-F238E27FC236}">
                  <a16:creationId xmlns:a16="http://schemas.microsoft.com/office/drawing/2014/main" id="{00000000-0008-0000-0300-000015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22" name="Text Box 46">
              <a:extLst>
                <a:ext uri="{FF2B5EF4-FFF2-40B4-BE49-F238E27FC236}">
                  <a16:creationId xmlns:a16="http://schemas.microsoft.com/office/drawing/2014/main" id="{00000000-0008-0000-0300-000016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23" name="Text Box 47">
              <a:extLst>
                <a:ext uri="{FF2B5EF4-FFF2-40B4-BE49-F238E27FC236}">
                  <a16:creationId xmlns:a16="http://schemas.microsoft.com/office/drawing/2014/main" id="{00000000-0008-0000-0300-000017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24" name="Text Box 49">
              <a:extLst>
                <a:ext uri="{FF2B5EF4-FFF2-40B4-BE49-F238E27FC236}">
                  <a16:creationId xmlns:a16="http://schemas.microsoft.com/office/drawing/2014/main" id="{00000000-0008-0000-0300-000018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16" name="Picture 250" descr="escudo">
            <a:extLst>
              <a:ext uri="{FF2B5EF4-FFF2-40B4-BE49-F238E27FC236}">
                <a16:creationId xmlns:a16="http://schemas.microsoft.com/office/drawing/2014/main" id="{00000000-0008-0000-0300-000010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28574</xdr:colOff>
      <xdr:row>16</xdr:row>
      <xdr:rowOff>23812</xdr:rowOff>
    </xdr:from>
    <xdr:to>
      <xdr:col>11</xdr:col>
      <xdr:colOff>9524</xdr:colOff>
      <xdr:row>30</xdr:row>
      <xdr:rowOff>100012</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8"/>
  <sheetViews>
    <sheetView tabSelected="1" topLeftCell="A10" workbookViewId="0">
      <selection activeCell="K17" sqref="K17:L19"/>
    </sheetView>
  </sheetViews>
  <sheetFormatPr baseColWidth="10" defaultRowHeight="15" x14ac:dyDescent="0.25"/>
  <cols>
    <col min="1" max="1" width="3.140625" customWidth="1"/>
    <col min="2" max="2" width="33.85546875" customWidth="1"/>
    <col min="3" max="3" width="23.28515625" customWidth="1"/>
  </cols>
  <sheetData>
    <row r="1" spans="1:13" x14ac:dyDescent="0.25">
      <c r="A1" s="1"/>
    </row>
    <row r="2" spans="1:13" ht="15.75" thickBot="1" x14ac:dyDescent="0.3">
      <c r="B2" s="1"/>
      <c r="C2" s="1"/>
      <c r="D2" s="1"/>
      <c r="E2" s="1"/>
      <c r="F2" s="1"/>
      <c r="G2" s="1"/>
      <c r="H2" s="1"/>
      <c r="I2" s="1"/>
      <c r="J2" s="1"/>
      <c r="K2" s="1"/>
      <c r="L2" s="1"/>
      <c r="M2" s="1"/>
    </row>
    <row r="3" spans="1:13" x14ac:dyDescent="0.25">
      <c r="B3" s="121"/>
      <c r="C3" s="122"/>
      <c r="D3" s="122"/>
      <c r="E3" s="122"/>
      <c r="F3" s="122"/>
      <c r="G3" s="122"/>
      <c r="H3" s="122"/>
      <c r="I3" s="122"/>
      <c r="J3" s="122"/>
      <c r="K3" s="122"/>
      <c r="L3" s="122"/>
      <c r="M3" s="123"/>
    </row>
    <row r="4" spans="1:13" x14ac:dyDescent="0.25">
      <c r="B4" s="124"/>
      <c r="C4" s="125"/>
      <c r="D4" s="125"/>
      <c r="E4" s="125"/>
      <c r="F4" s="125"/>
      <c r="G4" s="125"/>
      <c r="H4" s="125"/>
      <c r="I4" s="125"/>
      <c r="J4" s="125"/>
      <c r="K4" s="125"/>
      <c r="L4" s="125"/>
      <c r="M4" s="126"/>
    </row>
    <row r="5" spans="1:13" x14ac:dyDescent="0.25">
      <c r="B5" s="124"/>
      <c r="C5" s="125"/>
      <c r="D5" s="125"/>
      <c r="E5" s="125"/>
      <c r="F5" s="125"/>
      <c r="G5" s="125"/>
      <c r="H5" s="125"/>
      <c r="I5" s="125"/>
      <c r="J5" s="125"/>
      <c r="K5" s="125"/>
      <c r="L5" s="125"/>
      <c r="M5" s="126"/>
    </row>
    <row r="6" spans="1:13" x14ac:dyDescent="0.25">
      <c r="B6" s="124"/>
      <c r="C6" s="125"/>
      <c r="D6" s="125"/>
      <c r="E6" s="125"/>
      <c r="F6" s="125"/>
      <c r="G6" s="125"/>
      <c r="H6" s="125"/>
      <c r="I6" s="125"/>
      <c r="J6" s="125"/>
      <c r="K6" s="125"/>
      <c r="L6" s="125"/>
      <c r="M6" s="126"/>
    </row>
    <row r="7" spans="1:13" x14ac:dyDescent="0.25">
      <c r="B7" s="124"/>
      <c r="C7" s="125"/>
      <c r="D7" s="125"/>
      <c r="E7" s="125"/>
      <c r="F7" s="125"/>
      <c r="G7" s="125"/>
      <c r="H7" s="125"/>
      <c r="I7" s="125"/>
      <c r="J7" s="125"/>
      <c r="K7" s="125"/>
      <c r="L7" s="125"/>
      <c r="M7" s="126"/>
    </row>
    <row r="8" spans="1:13" x14ac:dyDescent="0.25">
      <c r="B8" s="124"/>
      <c r="C8" s="125"/>
      <c r="D8" s="125"/>
      <c r="E8" s="125"/>
      <c r="F8" s="125"/>
      <c r="G8" s="125"/>
      <c r="H8" s="125"/>
      <c r="I8" s="125"/>
      <c r="J8" s="125"/>
      <c r="K8" s="125"/>
      <c r="L8" s="125"/>
      <c r="M8" s="126"/>
    </row>
    <row r="9" spans="1:13" x14ac:dyDescent="0.25">
      <c r="B9" s="124"/>
      <c r="C9" s="125"/>
      <c r="D9" s="125"/>
      <c r="E9" s="125"/>
      <c r="F9" s="125"/>
      <c r="G9" s="125"/>
      <c r="H9" s="125"/>
      <c r="I9" s="125"/>
      <c r="J9" s="125"/>
      <c r="K9" s="125"/>
      <c r="L9" s="125"/>
      <c r="M9" s="126"/>
    </row>
    <row r="10" spans="1:13" x14ac:dyDescent="0.25">
      <c r="B10" s="124"/>
      <c r="C10" s="125"/>
      <c r="D10" s="125"/>
      <c r="E10" s="125"/>
      <c r="F10" s="125"/>
      <c r="G10" s="125"/>
      <c r="H10" s="125"/>
      <c r="I10" s="125"/>
      <c r="J10" s="125"/>
      <c r="K10" s="125"/>
      <c r="L10" s="125"/>
      <c r="M10" s="126"/>
    </row>
    <row r="11" spans="1:13" ht="15.75" thickBot="1" x14ac:dyDescent="0.3">
      <c r="B11" s="127"/>
      <c r="C11" s="128"/>
      <c r="D11" s="128"/>
      <c r="E11" s="128"/>
      <c r="F11" s="128"/>
      <c r="G11" s="128"/>
      <c r="H11" s="128"/>
      <c r="I11" s="128"/>
      <c r="J11" s="128"/>
      <c r="K11" s="128"/>
      <c r="L11" s="128"/>
      <c r="M11" s="129"/>
    </row>
    <row r="12" spans="1:13" x14ac:dyDescent="0.25">
      <c r="B12" s="2"/>
      <c r="C12" s="3"/>
      <c r="D12" s="3"/>
      <c r="E12" s="3"/>
      <c r="F12" s="4"/>
      <c r="G12" s="3"/>
      <c r="H12" s="3"/>
      <c r="I12" s="3"/>
      <c r="J12" s="3"/>
      <c r="K12" s="3"/>
      <c r="L12" s="3"/>
      <c r="M12" s="5"/>
    </row>
    <row r="13" spans="1:13" ht="20.25" x14ac:dyDescent="0.25">
      <c r="B13" s="130" t="s">
        <v>0</v>
      </c>
      <c r="C13" s="131"/>
      <c r="D13" s="131"/>
      <c r="E13" s="131"/>
      <c r="F13" s="131"/>
      <c r="G13" s="131"/>
      <c r="H13" s="131"/>
      <c r="I13" s="131"/>
      <c r="J13" s="131"/>
      <c r="K13" s="131"/>
      <c r="L13" s="131"/>
      <c r="M13" s="132"/>
    </row>
    <row r="14" spans="1:13" ht="20.25" x14ac:dyDescent="0.25">
      <c r="B14" s="6"/>
      <c r="C14" s="7"/>
      <c r="D14" s="8"/>
      <c r="E14" s="8"/>
      <c r="F14" s="7"/>
      <c r="G14" s="7"/>
      <c r="H14" s="7"/>
      <c r="I14" s="8"/>
      <c r="J14" s="8"/>
      <c r="K14" s="7"/>
      <c r="L14" s="7"/>
      <c r="M14" s="9"/>
    </row>
    <row r="15" spans="1:13" x14ac:dyDescent="0.25">
      <c r="B15" s="133" t="s">
        <v>1</v>
      </c>
      <c r="C15" s="134"/>
      <c r="D15" s="10"/>
      <c r="E15" s="10"/>
      <c r="F15" s="135" t="s">
        <v>2</v>
      </c>
      <c r="G15" s="135"/>
      <c r="H15" s="135"/>
      <c r="I15" s="10"/>
      <c r="J15" s="10"/>
      <c r="K15" s="135" t="s">
        <v>3</v>
      </c>
      <c r="L15" s="135"/>
      <c r="M15" s="11"/>
    </row>
    <row r="16" spans="1:13" x14ac:dyDescent="0.25">
      <c r="B16" s="133"/>
      <c r="C16" s="134"/>
      <c r="D16" s="10"/>
      <c r="E16" s="10"/>
      <c r="F16" s="135"/>
      <c r="G16" s="135"/>
      <c r="H16" s="135"/>
      <c r="I16" s="10"/>
      <c r="J16" s="10"/>
      <c r="K16" s="135"/>
      <c r="L16" s="135"/>
      <c r="M16" s="11"/>
    </row>
    <row r="17" spans="2:13" x14ac:dyDescent="0.25">
      <c r="B17" s="12" t="s">
        <v>4</v>
      </c>
      <c r="C17" s="13"/>
      <c r="D17" s="14"/>
      <c r="E17" s="14"/>
      <c r="F17" s="15" t="s">
        <v>5</v>
      </c>
      <c r="G17" s="108"/>
      <c r="H17" s="108"/>
      <c r="I17" s="14"/>
      <c r="J17" s="10"/>
      <c r="K17" s="115" t="s">
        <v>104</v>
      </c>
      <c r="L17" s="116"/>
      <c r="M17" s="11"/>
    </row>
    <row r="18" spans="2:13" x14ac:dyDescent="0.25">
      <c r="B18" s="12" t="s">
        <v>6</v>
      </c>
      <c r="C18" s="13" t="s">
        <v>63</v>
      </c>
      <c r="D18" s="14"/>
      <c r="E18" s="14"/>
      <c r="F18" s="15" t="s">
        <v>7</v>
      </c>
      <c r="G18" s="108" t="s">
        <v>64</v>
      </c>
      <c r="H18" s="108"/>
      <c r="I18" s="14"/>
      <c r="J18" s="10"/>
      <c r="K18" s="117"/>
      <c r="L18" s="118"/>
      <c r="M18" s="11"/>
    </row>
    <row r="19" spans="2:13" x14ac:dyDescent="0.25">
      <c r="B19" s="12" t="s">
        <v>8</v>
      </c>
      <c r="C19" s="13"/>
      <c r="D19" s="14"/>
      <c r="E19" s="14"/>
      <c r="F19" s="15" t="s">
        <v>9</v>
      </c>
      <c r="G19" s="108"/>
      <c r="H19" s="108"/>
      <c r="I19" s="14"/>
      <c r="J19" s="10"/>
      <c r="K19" s="119"/>
      <c r="L19" s="120"/>
      <c r="M19" s="11"/>
    </row>
    <row r="20" spans="2:13" x14ac:dyDescent="0.25">
      <c r="B20" s="12" t="s">
        <v>10</v>
      </c>
      <c r="C20" s="13"/>
      <c r="D20" s="14"/>
      <c r="E20" s="14"/>
      <c r="F20" s="15" t="s">
        <v>11</v>
      </c>
      <c r="G20" s="108"/>
      <c r="H20" s="108"/>
      <c r="I20" s="10"/>
      <c r="J20" s="16"/>
      <c r="K20" s="16"/>
      <c r="L20" s="16"/>
      <c r="M20" s="11"/>
    </row>
    <row r="21" spans="2:13" x14ac:dyDescent="0.25">
      <c r="B21" s="17"/>
      <c r="C21" s="18"/>
      <c r="D21" s="10"/>
      <c r="E21" s="10"/>
      <c r="F21" s="10"/>
      <c r="G21" s="10"/>
      <c r="H21" s="19"/>
      <c r="I21" s="10"/>
      <c r="J21" s="16"/>
      <c r="K21" s="16"/>
      <c r="L21" s="16"/>
      <c r="M21" s="11"/>
    </row>
    <row r="22" spans="2:13" x14ac:dyDescent="0.25">
      <c r="B22" s="109" t="s">
        <v>12</v>
      </c>
      <c r="C22" s="110"/>
      <c r="D22" s="110"/>
      <c r="E22" s="110"/>
      <c r="F22" s="110"/>
      <c r="G22" s="110"/>
      <c r="H22" s="110"/>
      <c r="I22" s="110"/>
      <c r="J22" s="110"/>
      <c r="K22" s="110"/>
      <c r="L22" s="110"/>
      <c r="M22" s="111"/>
    </row>
    <row r="23" spans="2:13" x14ac:dyDescent="0.25">
      <c r="B23" s="112"/>
      <c r="C23" s="113"/>
      <c r="D23" s="113"/>
      <c r="E23" s="113"/>
      <c r="F23" s="113"/>
      <c r="G23" s="113"/>
      <c r="H23" s="113"/>
      <c r="I23" s="113"/>
      <c r="J23" s="113"/>
      <c r="K23" s="113"/>
      <c r="L23" s="113"/>
      <c r="M23" s="114"/>
    </row>
    <row r="24" spans="2:13" ht="21" customHeight="1" x14ac:dyDescent="0.25">
      <c r="B24" s="96" t="s">
        <v>13</v>
      </c>
      <c r="C24" s="99" t="s">
        <v>14</v>
      </c>
      <c r="D24" s="100"/>
      <c r="E24" s="100"/>
      <c r="F24" s="101"/>
      <c r="G24" s="102" t="s">
        <v>67</v>
      </c>
      <c r="H24" s="103"/>
      <c r="I24" s="103"/>
      <c r="J24" s="103"/>
      <c r="K24" s="103"/>
      <c r="L24" s="103"/>
      <c r="M24" s="104"/>
    </row>
    <row r="25" spans="2:13" ht="37.5" customHeight="1" x14ac:dyDescent="0.25">
      <c r="B25" s="97"/>
      <c r="C25" s="99" t="s">
        <v>15</v>
      </c>
      <c r="D25" s="100"/>
      <c r="E25" s="100"/>
      <c r="F25" s="101"/>
      <c r="G25" s="105" t="s">
        <v>98</v>
      </c>
      <c r="H25" s="106"/>
      <c r="I25" s="106"/>
      <c r="J25" s="106"/>
      <c r="K25" s="106"/>
      <c r="L25" s="106"/>
      <c r="M25" s="107"/>
    </row>
    <row r="26" spans="2:13" ht="46.5" customHeight="1" x14ac:dyDescent="0.25">
      <c r="B26" s="97"/>
      <c r="C26" s="99" t="s">
        <v>16</v>
      </c>
      <c r="D26" s="100"/>
      <c r="E26" s="100"/>
      <c r="F26" s="101"/>
      <c r="G26" s="105" t="s">
        <v>74</v>
      </c>
      <c r="H26" s="106"/>
      <c r="I26" s="106"/>
      <c r="J26" s="106"/>
      <c r="K26" s="106"/>
      <c r="L26" s="106"/>
      <c r="M26" s="107"/>
    </row>
    <row r="27" spans="2:13" ht="92.25" customHeight="1" x14ac:dyDescent="0.25">
      <c r="B27" s="97"/>
      <c r="C27" s="99" t="s">
        <v>17</v>
      </c>
      <c r="D27" s="100"/>
      <c r="E27" s="100"/>
      <c r="F27" s="101"/>
      <c r="G27" s="105" t="s">
        <v>99</v>
      </c>
      <c r="H27" s="106"/>
      <c r="I27" s="106"/>
      <c r="J27" s="106"/>
      <c r="K27" s="106"/>
      <c r="L27" s="106"/>
      <c r="M27" s="107"/>
    </row>
    <row r="28" spans="2:13" ht="20.25" customHeight="1" x14ac:dyDescent="0.25">
      <c r="B28" s="96" t="s">
        <v>18</v>
      </c>
      <c r="C28" s="99" t="s">
        <v>19</v>
      </c>
      <c r="D28" s="100"/>
      <c r="E28" s="100"/>
      <c r="F28" s="101"/>
      <c r="G28" s="102" t="s">
        <v>75</v>
      </c>
      <c r="H28" s="103"/>
      <c r="I28" s="103"/>
      <c r="J28" s="103"/>
      <c r="K28" s="103"/>
      <c r="L28" s="103"/>
      <c r="M28" s="104"/>
    </row>
    <row r="29" spans="2:13" x14ac:dyDescent="0.25">
      <c r="B29" s="97"/>
      <c r="C29" s="99" t="s">
        <v>20</v>
      </c>
      <c r="D29" s="100"/>
      <c r="E29" s="100"/>
      <c r="F29" s="101"/>
      <c r="G29" s="102" t="s">
        <v>70</v>
      </c>
      <c r="H29" s="103"/>
      <c r="I29" s="103"/>
      <c r="J29" s="103"/>
      <c r="K29" s="103"/>
      <c r="L29" s="103"/>
      <c r="M29" s="104"/>
    </row>
    <row r="30" spans="2:13" ht="24.75" customHeight="1" x14ac:dyDescent="0.25">
      <c r="B30" s="97"/>
      <c r="C30" s="99" t="s">
        <v>21</v>
      </c>
      <c r="D30" s="100"/>
      <c r="E30" s="100"/>
      <c r="F30" s="101"/>
      <c r="G30" s="105" t="s">
        <v>100</v>
      </c>
      <c r="H30" s="106"/>
      <c r="I30" s="106"/>
      <c r="J30" s="106"/>
      <c r="K30" s="106"/>
      <c r="L30" s="106"/>
      <c r="M30" s="107"/>
    </row>
    <row r="31" spans="2:13" ht="31.5" customHeight="1" x14ac:dyDescent="0.25">
      <c r="B31" s="98"/>
      <c r="C31" s="99" t="s">
        <v>22</v>
      </c>
      <c r="D31" s="100"/>
      <c r="E31" s="100"/>
      <c r="F31" s="101"/>
      <c r="G31" s="105" t="s">
        <v>93</v>
      </c>
      <c r="H31" s="106"/>
      <c r="I31" s="106"/>
      <c r="J31" s="106"/>
      <c r="K31" s="106"/>
      <c r="L31" s="106"/>
      <c r="M31" s="107"/>
    </row>
    <row r="32" spans="2:13" x14ac:dyDescent="0.25">
      <c r="B32" s="85" t="s">
        <v>23</v>
      </c>
      <c r="C32" s="87" t="s">
        <v>24</v>
      </c>
      <c r="D32" s="87"/>
      <c r="E32" s="87"/>
      <c r="F32" s="87"/>
      <c r="G32" s="88" t="s">
        <v>90</v>
      </c>
      <c r="H32" s="88"/>
      <c r="I32" s="88"/>
      <c r="J32" s="88"/>
      <c r="K32" s="88"/>
      <c r="L32" s="88"/>
      <c r="M32" s="89"/>
    </row>
    <row r="33" spans="2:13" x14ac:dyDescent="0.25">
      <c r="B33" s="86"/>
      <c r="C33" s="87" t="s">
        <v>25</v>
      </c>
      <c r="D33" s="87"/>
      <c r="E33" s="87"/>
      <c r="F33" s="87"/>
      <c r="G33" s="88" t="s">
        <v>91</v>
      </c>
      <c r="H33" s="88"/>
      <c r="I33" s="88"/>
      <c r="J33" s="88"/>
      <c r="K33" s="88"/>
      <c r="L33" s="88"/>
      <c r="M33" s="89"/>
    </row>
    <row r="34" spans="2:13" ht="15" customHeight="1" x14ac:dyDescent="0.25">
      <c r="B34" s="86"/>
      <c r="C34" s="90" t="s">
        <v>26</v>
      </c>
      <c r="D34" s="90"/>
      <c r="E34" s="90"/>
      <c r="F34" s="90"/>
      <c r="G34" s="88" t="s">
        <v>69</v>
      </c>
      <c r="H34" s="88"/>
      <c r="I34" s="88"/>
      <c r="J34" s="88"/>
      <c r="K34" s="88"/>
      <c r="L34" s="88"/>
      <c r="M34" s="89"/>
    </row>
    <row r="35" spans="2:13" x14ac:dyDescent="0.25">
      <c r="B35" s="46" t="s">
        <v>27</v>
      </c>
      <c r="C35" s="90" t="s">
        <v>14</v>
      </c>
      <c r="D35" s="90"/>
      <c r="E35" s="90"/>
      <c r="F35" s="90"/>
      <c r="G35" s="88" t="s">
        <v>69</v>
      </c>
      <c r="H35" s="88"/>
      <c r="I35" s="88"/>
      <c r="J35" s="88"/>
      <c r="K35" s="88"/>
      <c r="L35" s="88"/>
      <c r="M35" s="89"/>
    </row>
    <row r="36" spans="2:13" ht="20.25" x14ac:dyDescent="0.25">
      <c r="B36" s="91" t="s">
        <v>28</v>
      </c>
      <c r="C36" s="92"/>
      <c r="D36" s="92"/>
      <c r="E36" s="92"/>
      <c r="F36" s="92"/>
      <c r="G36" s="92"/>
      <c r="H36" s="92"/>
      <c r="I36" s="92"/>
      <c r="J36" s="92"/>
      <c r="K36" s="92"/>
      <c r="L36" s="92"/>
      <c r="M36" s="93"/>
    </row>
    <row r="37" spans="2:13" x14ac:dyDescent="0.25">
      <c r="B37" s="21" t="s">
        <v>29</v>
      </c>
      <c r="C37" s="94" t="s">
        <v>30</v>
      </c>
      <c r="D37" s="94"/>
      <c r="E37" s="94"/>
      <c r="F37" s="94"/>
      <c r="G37" s="94"/>
      <c r="H37" s="94"/>
      <c r="I37" s="94"/>
      <c r="J37" s="94"/>
      <c r="K37" s="94"/>
      <c r="L37" s="94"/>
      <c r="M37" s="95"/>
    </row>
    <row r="38" spans="2:13" ht="23.25" customHeight="1" x14ac:dyDescent="0.25">
      <c r="B38" s="22" t="s">
        <v>31</v>
      </c>
      <c r="C38" s="80" t="s">
        <v>76</v>
      </c>
      <c r="D38" s="80"/>
      <c r="E38" s="80"/>
      <c r="F38" s="80"/>
      <c r="G38" s="80"/>
      <c r="H38" s="80"/>
      <c r="I38" s="80"/>
      <c r="J38" s="80"/>
      <c r="K38" s="80"/>
      <c r="L38" s="80"/>
      <c r="M38" s="81"/>
    </row>
    <row r="39" spans="2:13" x14ac:dyDescent="0.25">
      <c r="B39" s="23" t="s">
        <v>32</v>
      </c>
      <c r="C39" s="77" t="s">
        <v>69</v>
      </c>
      <c r="D39" s="78"/>
      <c r="E39" s="78"/>
      <c r="F39" s="78"/>
      <c r="G39" s="78"/>
      <c r="H39" s="78"/>
      <c r="I39" s="78"/>
      <c r="J39" s="78"/>
      <c r="K39" s="78"/>
      <c r="L39" s="78"/>
      <c r="M39" s="79"/>
    </row>
    <row r="40" spans="2:13" ht="63.75" customHeight="1" x14ac:dyDescent="0.25">
      <c r="B40" s="23" t="s">
        <v>33</v>
      </c>
      <c r="C40" s="147" t="s">
        <v>94</v>
      </c>
      <c r="D40" s="148"/>
      <c r="E40" s="148"/>
      <c r="F40" s="148"/>
      <c r="G40" s="148"/>
      <c r="H40" s="148"/>
      <c r="I40" s="148"/>
      <c r="J40" s="148"/>
      <c r="K40" s="148"/>
      <c r="L40" s="148"/>
      <c r="M40" s="149"/>
    </row>
    <row r="41" spans="2:13" ht="24.75" customHeight="1" x14ac:dyDescent="0.25">
      <c r="B41" s="24" t="s">
        <v>34</v>
      </c>
      <c r="C41" s="77" t="s">
        <v>77</v>
      </c>
      <c r="D41" s="78"/>
      <c r="E41" s="78"/>
      <c r="F41" s="78"/>
      <c r="G41" s="78"/>
      <c r="H41" s="78"/>
      <c r="I41" s="78"/>
      <c r="J41" s="78"/>
      <c r="K41" s="78"/>
      <c r="L41" s="78"/>
      <c r="M41" s="79"/>
    </row>
    <row r="42" spans="2:13" ht="36.75" customHeight="1" x14ac:dyDescent="0.25">
      <c r="B42" s="24" t="s">
        <v>35</v>
      </c>
      <c r="C42" s="74" t="s">
        <v>78</v>
      </c>
      <c r="D42" s="75"/>
      <c r="E42" s="75"/>
      <c r="F42" s="75"/>
      <c r="G42" s="75"/>
      <c r="H42" s="75"/>
      <c r="I42" s="75"/>
      <c r="J42" s="75"/>
      <c r="K42" s="75"/>
      <c r="L42" s="75"/>
      <c r="M42" s="76"/>
    </row>
    <row r="43" spans="2:13" ht="39" customHeight="1" x14ac:dyDescent="0.25">
      <c r="B43" s="24" t="s">
        <v>36</v>
      </c>
      <c r="C43" s="82" t="s">
        <v>79</v>
      </c>
      <c r="D43" s="83"/>
      <c r="E43" s="83"/>
      <c r="F43" s="83"/>
      <c r="G43" s="83"/>
      <c r="H43" s="83"/>
      <c r="I43" s="83"/>
      <c r="J43" s="83"/>
      <c r="K43" s="83"/>
      <c r="L43" s="83"/>
      <c r="M43" s="84"/>
    </row>
    <row r="44" spans="2:13" ht="21.75" customHeight="1" x14ac:dyDescent="0.25">
      <c r="B44" s="47" t="s">
        <v>37</v>
      </c>
      <c r="C44" s="80" t="s">
        <v>65</v>
      </c>
      <c r="D44" s="80"/>
      <c r="E44" s="80"/>
      <c r="F44" s="80"/>
      <c r="G44" s="80"/>
      <c r="H44" s="80"/>
      <c r="I44" s="80"/>
      <c r="J44" s="80"/>
      <c r="K44" s="80"/>
      <c r="L44" s="80"/>
      <c r="M44" s="81"/>
    </row>
    <row r="45" spans="2:13" x14ac:dyDescent="0.25">
      <c r="B45" s="47" t="s">
        <v>38</v>
      </c>
      <c r="C45" s="74" t="s">
        <v>66</v>
      </c>
      <c r="D45" s="75"/>
      <c r="E45" s="75"/>
      <c r="F45" s="75"/>
      <c r="G45" s="75"/>
      <c r="H45" s="75"/>
      <c r="I45" s="75"/>
      <c r="J45" s="75"/>
      <c r="K45" s="75"/>
      <c r="L45" s="75"/>
      <c r="M45" s="76"/>
    </row>
    <row r="46" spans="2:13" ht="22.5" customHeight="1" x14ac:dyDescent="0.25">
      <c r="B46" s="73" t="s">
        <v>39</v>
      </c>
      <c r="C46" s="74" t="s">
        <v>95</v>
      </c>
      <c r="D46" s="75"/>
      <c r="E46" s="75"/>
      <c r="F46" s="75"/>
      <c r="G46" s="75"/>
      <c r="H46" s="75"/>
      <c r="I46" s="75"/>
      <c r="J46" s="75"/>
      <c r="K46" s="75"/>
      <c r="L46" s="75"/>
      <c r="M46" s="76"/>
    </row>
    <row r="47" spans="2:13" ht="23.25" customHeight="1" x14ac:dyDescent="0.25">
      <c r="B47" s="73"/>
      <c r="C47" s="74" t="s">
        <v>96</v>
      </c>
      <c r="D47" s="75"/>
      <c r="E47" s="75"/>
      <c r="F47" s="75"/>
      <c r="G47" s="75"/>
      <c r="H47" s="75"/>
      <c r="I47" s="75"/>
      <c r="J47" s="75"/>
      <c r="K47" s="75"/>
      <c r="L47" s="75"/>
      <c r="M47" s="76"/>
    </row>
    <row r="48" spans="2:13" ht="30" customHeight="1" x14ac:dyDescent="0.25">
      <c r="B48" s="47" t="s">
        <v>40</v>
      </c>
      <c r="C48" s="77" t="s">
        <v>69</v>
      </c>
      <c r="D48" s="78"/>
      <c r="E48" s="78"/>
      <c r="F48" s="78"/>
      <c r="G48" s="78"/>
      <c r="H48" s="78"/>
      <c r="I48" s="78"/>
      <c r="J48" s="78"/>
      <c r="K48" s="78"/>
      <c r="L48" s="78"/>
      <c r="M48" s="79"/>
    </row>
    <row r="49" spans="2:13" ht="15.75" customHeight="1" x14ac:dyDescent="0.25">
      <c r="B49" s="47" t="s">
        <v>41</v>
      </c>
      <c r="C49" s="77" t="s">
        <v>69</v>
      </c>
      <c r="D49" s="78"/>
      <c r="E49" s="78"/>
      <c r="F49" s="78"/>
      <c r="G49" s="78"/>
      <c r="H49" s="78"/>
      <c r="I49" s="78"/>
      <c r="J49" s="78"/>
      <c r="K49" s="78"/>
      <c r="L49" s="78"/>
      <c r="M49" s="79"/>
    </row>
    <row r="50" spans="2:13" ht="28.5" customHeight="1" x14ac:dyDescent="0.25">
      <c r="B50" s="47" t="s">
        <v>42</v>
      </c>
      <c r="C50" s="77" t="s">
        <v>69</v>
      </c>
      <c r="D50" s="78"/>
      <c r="E50" s="78"/>
      <c r="F50" s="78"/>
      <c r="G50" s="78"/>
      <c r="H50" s="78"/>
      <c r="I50" s="78"/>
      <c r="J50" s="78"/>
      <c r="K50" s="78"/>
      <c r="L50" s="78"/>
      <c r="M50" s="79"/>
    </row>
    <row r="51" spans="2:13" ht="27.75" customHeight="1" x14ac:dyDescent="0.25">
      <c r="B51" s="47" t="s">
        <v>43</v>
      </c>
      <c r="C51" s="146" t="s">
        <v>80</v>
      </c>
      <c r="D51" s="59"/>
      <c r="E51" s="59"/>
      <c r="F51" s="59"/>
      <c r="G51" s="59"/>
      <c r="H51" s="59"/>
      <c r="I51" s="59"/>
      <c r="J51" s="59"/>
      <c r="K51" s="59"/>
      <c r="L51" s="59"/>
      <c r="M51" s="60"/>
    </row>
    <row r="52" spans="2:13" ht="40.5" customHeight="1" x14ac:dyDescent="0.25">
      <c r="B52" s="47" t="s">
        <v>44</v>
      </c>
      <c r="C52" s="61" t="s">
        <v>81</v>
      </c>
      <c r="D52" s="62"/>
      <c r="E52" s="62"/>
      <c r="F52" s="62"/>
      <c r="G52" s="62"/>
      <c r="H52" s="62"/>
      <c r="I52" s="62"/>
      <c r="J52" s="62"/>
      <c r="K52" s="62"/>
      <c r="L52" s="62"/>
      <c r="M52" s="63"/>
    </row>
    <row r="53" spans="2:13" ht="23.25" customHeight="1" x14ac:dyDescent="0.25">
      <c r="B53" s="47" t="s">
        <v>45</v>
      </c>
      <c r="C53" s="64" t="s">
        <v>82</v>
      </c>
      <c r="D53" s="64"/>
      <c r="E53" s="64"/>
      <c r="F53" s="64"/>
      <c r="G53" s="64"/>
      <c r="H53" s="64"/>
      <c r="I53" s="64"/>
      <c r="J53" s="64"/>
      <c r="K53" s="64"/>
      <c r="L53" s="64"/>
      <c r="M53" s="65"/>
    </row>
    <row r="54" spans="2:13" ht="24.75" customHeight="1" x14ac:dyDescent="0.25">
      <c r="B54" s="47" t="s">
        <v>46</v>
      </c>
      <c r="C54" s="64" t="s">
        <v>71</v>
      </c>
      <c r="D54" s="64"/>
      <c r="E54" s="64"/>
      <c r="F54" s="64"/>
      <c r="G54" s="64"/>
      <c r="H54" s="64"/>
      <c r="I54" s="64"/>
      <c r="J54" s="64"/>
      <c r="K54" s="64"/>
      <c r="L54" s="64"/>
      <c r="M54" s="65"/>
    </row>
    <row r="55" spans="2:13" ht="20.25" customHeight="1" x14ac:dyDescent="0.25">
      <c r="B55" s="25" t="s">
        <v>47</v>
      </c>
      <c r="C55" s="66" t="s">
        <v>68</v>
      </c>
      <c r="D55" s="67"/>
      <c r="E55" s="67"/>
      <c r="F55" s="67"/>
      <c r="G55" s="67"/>
      <c r="H55" s="67"/>
      <c r="I55" s="67"/>
      <c r="J55" s="67"/>
      <c r="K55" s="67"/>
      <c r="L55" s="67"/>
      <c r="M55" s="68"/>
    </row>
    <row r="56" spans="2:13" ht="28.5" customHeight="1" thickBot="1" x14ac:dyDescent="0.3">
      <c r="B56" s="26" t="s">
        <v>48</v>
      </c>
      <c r="C56" s="69"/>
      <c r="D56" s="70"/>
      <c r="E56" s="70"/>
      <c r="F56" s="70"/>
      <c r="G56" s="71"/>
      <c r="H56" s="72" t="s">
        <v>49</v>
      </c>
      <c r="I56" s="72"/>
      <c r="J56" s="72"/>
      <c r="K56" s="143"/>
      <c r="L56" s="144"/>
      <c r="M56" s="145"/>
    </row>
    <row r="57" spans="2:13" x14ac:dyDescent="0.25">
      <c r="B57" s="1"/>
      <c r="C57" s="1"/>
      <c r="D57" s="1"/>
      <c r="E57" s="1"/>
      <c r="F57" s="1"/>
      <c r="G57" s="1"/>
      <c r="H57" s="1"/>
      <c r="I57" s="1"/>
      <c r="J57" s="1"/>
      <c r="K57" s="1"/>
      <c r="L57" s="1"/>
      <c r="M57" s="1"/>
    </row>
    <row r="58" spans="2:13" ht="15.75" x14ac:dyDescent="0.25">
      <c r="B58" s="58" t="s">
        <v>50</v>
      </c>
      <c r="C58" s="58"/>
      <c r="D58" s="58"/>
      <c r="E58" s="58"/>
      <c r="F58" s="58"/>
      <c r="G58" s="58"/>
      <c r="H58" s="58"/>
      <c r="I58" s="58"/>
      <c r="J58" s="58"/>
      <c r="K58" s="58"/>
      <c r="L58" s="58"/>
      <c r="M58" s="58"/>
    </row>
  </sheetData>
  <mergeCells count="63">
    <mergeCell ref="B3:M11"/>
    <mergeCell ref="B13:M13"/>
    <mergeCell ref="C54:M54"/>
    <mergeCell ref="C55:M55"/>
    <mergeCell ref="C45:M45"/>
    <mergeCell ref="B46:B47"/>
    <mergeCell ref="C46:M46"/>
    <mergeCell ref="C47:M47"/>
    <mergeCell ref="C44:M44"/>
    <mergeCell ref="B32:B34"/>
    <mergeCell ref="C32:F32"/>
    <mergeCell ref="G32:M32"/>
    <mergeCell ref="C33:F33"/>
    <mergeCell ref="G33:M33"/>
    <mergeCell ref="B15:C16"/>
    <mergeCell ref="F15:H16"/>
    <mergeCell ref="K15:L16"/>
    <mergeCell ref="G17:H17"/>
    <mergeCell ref="K17:L19"/>
    <mergeCell ref="G18:H18"/>
    <mergeCell ref="G19:H19"/>
    <mergeCell ref="G20:H20"/>
    <mergeCell ref="B22:M23"/>
    <mergeCell ref="B24:B27"/>
    <mergeCell ref="C24:F24"/>
    <mergeCell ref="G24:M24"/>
    <mergeCell ref="C25:F25"/>
    <mergeCell ref="G25:M25"/>
    <mergeCell ref="C26:F26"/>
    <mergeCell ref="G26:M26"/>
    <mergeCell ref="C27:F27"/>
    <mergeCell ref="G27:M27"/>
    <mergeCell ref="B28:B31"/>
    <mergeCell ref="C28:F28"/>
    <mergeCell ref="G28:M28"/>
    <mergeCell ref="C29:F29"/>
    <mergeCell ref="G29:M29"/>
    <mergeCell ref="C30:F30"/>
    <mergeCell ref="G30:M30"/>
    <mergeCell ref="C31:F31"/>
    <mergeCell ref="G31:M31"/>
    <mergeCell ref="C43:M43"/>
    <mergeCell ref="C34:F34"/>
    <mergeCell ref="G34:M34"/>
    <mergeCell ref="C35:F35"/>
    <mergeCell ref="G35:M35"/>
    <mergeCell ref="B36:M36"/>
    <mergeCell ref="C37:M37"/>
    <mergeCell ref="C38:M38"/>
    <mergeCell ref="C39:M39"/>
    <mergeCell ref="C40:M40"/>
    <mergeCell ref="C41:M41"/>
    <mergeCell ref="C42:M42"/>
    <mergeCell ref="C56:G56"/>
    <mergeCell ref="H56:J56"/>
    <mergeCell ref="K56:M56"/>
    <mergeCell ref="B58:M58"/>
    <mergeCell ref="C48:M48"/>
    <mergeCell ref="C49:M49"/>
    <mergeCell ref="C50:M50"/>
    <mergeCell ref="C51:M51"/>
    <mergeCell ref="C52:M52"/>
    <mergeCell ref="C53:M5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46"/>
  <sheetViews>
    <sheetView topLeftCell="C1" workbookViewId="0">
      <selection activeCell="M16" sqref="M16"/>
    </sheetView>
  </sheetViews>
  <sheetFormatPr baseColWidth="10" defaultRowHeight="15" x14ac:dyDescent="0.25"/>
  <cols>
    <col min="3" max="3" width="17.140625" bestFit="1" customWidth="1"/>
    <col min="4" max="4" width="13.7109375" customWidth="1"/>
    <col min="6" max="6" width="14" customWidth="1"/>
    <col min="7" max="9" width="11.42578125" customWidth="1"/>
    <col min="10" max="10" width="31.28515625" customWidth="1"/>
    <col min="11" max="11" width="21.7109375" customWidth="1"/>
    <col min="15" max="15" width="14.42578125" customWidth="1"/>
  </cols>
  <sheetData>
    <row r="3" spans="2:15" x14ac:dyDescent="0.25">
      <c r="B3" s="10"/>
      <c r="C3" s="10"/>
      <c r="D3" s="10"/>
      <c r="E3" s="27"/>
      <c r="F3" s="27"/>
      <c r="G3" s="27"/>
      <c r="H3" s="27"/>
      <c r="I3" s="27"/>
      <c r="J3" s="27"/>
      <c r="K3" s="1"/>
    </row>
    <row r="4" spans="2:15" x14ac:dyDescent="0.25">
      <c r="B4" s="10"/>
      <c r="C4" s="10"/>
      <c r="D4" s="10"/>
      <c r="E4" s="27"/>
      <c r="F4" s="27"/>
      <c r="G4" s="27"/>
      <c r="H4" s="27"/>
      <c r="I4" s="27"/>
      <c r="J4" s="27"/>
      <c r="K4" s="1"/>
    </row>
    <row r="5" spans="2:15" x14ac:dyDescent="0.25">
      <c r="B5" s="10"/>
      <c r="C5" s="10"/>
      <c r="D5" s="10"/>
      <c r="E5" s="27"/>
      <c r="F5" s="27"/>
      <c r="G5" s="27"/>
      <c r="H5" s="27"/>
      <c r="I5" s="27"/>
      <c r="J5" s="27"/>
      <c r="K5" s="1"/>
    </row>
    <row r="6" spans="2:15" x14ac:dyDescent="0.25">
      <c r="B6" s="10"/>
      <c r="C6" s="10"/>
      <c r="D6" s="10"/>
      <c r="E6" s="27"/>
      <c r="F6" s="27"/>
      <c r="G6" s="27"/>
      <c r="H6" s="27"/>
      <c r="I6" s="27"/>
      <c r="J6" s="27"/>
      <c r="K6" s="1"/>
      <c r="L6" s="136" t="s">
        <v>51</v>
      </c>
      <c r="M6" s="136"/>
      <c r="N6" s="136"/>
    </row>
    <row r="7" spans="2:15" x14ac:dyDescent="0.25">
      <c r="B7" s="10"/>
      <c r="C7" s="10"/>
      <c r="D7" s="10"/>
      <c r="E7" s="27"/>
      <c r="F7" s="27"/>
      <c r="G7" s="27"/>
      <c r="H7" s="27"/>
      <c r="I7" s="27"/>
      <c r="J7" s="27"/>
      <c r="K7" s="1"/>
      <c r="L7" s="28" t="s">
        <v>83</v>
      </c>
      <c r="M7" s="29" t="s">
        <v>52</v>
      </c>
      <c r="N7" s="30">
        <v>0.7</v>
      </c>
    </row>
    <row r="8" spans="2:15" x14ac:dyDescent="0.25">
      <c r="B8" s="27"/>
      <c r="C8" s="27"/>
      <c r="D8" s="27"/>
      <c r="E8" s="27"/>
      <c r="F8" s="27"/>
      <c r="G8" s="27"/>
      <c r="H8" s="27"/>
      <c r="I8" s="27"/>
      <c r="J8" s="27"/>
      <c r="K8" s="1"/>
      <c r="L8" s="31" t="s">
        <v>84</v>
      </c>
      <c r="M8" s="29" t="s">
        <v>53</v>
      </c>
      <c r="N8" s="20" t="s">
        <v>72</v>
      </c>
    </row>
    <row r="9" spans="2:15" x14ac:dyDescent="0.25">
      <c r="B9" s="27"/>
      <c r="C9" s="27"/>
      <c r="D9" s="27"/>
      <c r="E9" s="27"/>
      <c r="F9" s="27"/>
      <c r="G9" s="27"/>
      <c r="H9" s="27"/>
      <c r="I9" s="27"/>
      <c r="J9" s="27"/>
      <c r="K9" s="1"/>
      <c r="L9" s="33" t="s">
        <v>85</v>
      </c>
      <c r="M9" s="29" t="s">
        <v>54</v>
      </c>
      <c r="N9" s="30">
        <v>0.5</v>
      </c>
    </row>
    <row r="10" spans="2:15" ht="38.25" customHeight="1" x14ac:dyDescent="0.25">
      <c r="B10" s="137" t="s">
        <v>55</v>
      </c>
      <c r="C10" s="137"/>
      <c r="D10" s="137"/>
      <c r="E10" s="138" t="s">
        <v>76</v>
      </c>
      <c r="F10" s="139"/>
      <c r="G10" s="139"/>
      <c r="H10" s="139"/>
      <c r="I10" s="139"/>
      <c r="J10" s="139"/>
      <c r="K10" s="140"/>
    </row>
    <row r="11" spans="2:15" ht="15.75" customHeight="1" x14ac:dyDescent="0.25"/>
    <row r="12" spans="2:15" ht="72" x14ac:dyDescent="0.7">
      <c r="B12" s="34" t="s">
        <v>56</v>
      </c>
      <c r="C12" s="34" t="s">
        <v>57</v>
      </c>
      <c r="D12" s="34" t="s">
        <v>58</v>
      </c>
      <c r="E12" s="48" t="s">
        <v>97</v>
      </c>
      <c r="F12" s="48" t="s">
        <v>96</v>
      </c>
      <c r="G12" s="48" t="s">
        <v>59</v>
      </c>
      <c r="H12" s="141" t="s">
        <v>60</v>
      </c>
      <c r="I12" s="141"/>
      <c r="J12" s="48" t="s">
        <v>61</v>
      </c>
      <c r="K12" s="48" t="s">
        <v>62</v>
      </c>
      <c r="M12" s="153" t="s">
        <v>102</v>
      </c>
      <c r="N12" s="142"/>
      <c r="O12" s="142"/>
    </row>
    <row r="13" spans="2:15" ht="57.75" customHeight="1" x14ac:dyDescent="0.25">
      <c r="B13" s="150">
        <v>2019</v>
      </c>
      <c r="C13" s="49" t="s">
        <v>86</v>
      </c>
      <c r="D13" s="50">
        <v>0.25</v>
      </c>
      <c r="E13" s="36">
        <v>1156</v>
      </c>
      <c r="F13" s="54">
        <f>6904/4</f>
        <v>1726</v>
      </c>
      <c r="G13" s="35">
        <f>IF(E13="","",E13/$F$16)</f>
        <v>0.16743916570104286</v>
      </c>
      <c r="H13" s="37">
        <f>IF(G13="","",G13/D13)</f>
        <v>0.66975666280417145</v>
      </c>
      <c r="I13" s="38" t="str">
        <f>IF(H13&lt;$N$9,"Critico",IF(H13&lt;$N$7,"Medio",IF(H13="","","Satisfactorio")))</f>
        <v>Medio</v>
      </c>
      <c r="J13" s="52" t="s">
        <v>87</v>
      </c>
      <c r="K13" s="38"/>
      <c r="O13">
        <v>1156</v>
      </c>
    </row>
    <row r="14" spans="2:15" ht="129.75" customHeight="1" x14ac:dyDescent="0.25">
      <c r="B14" s="151"/>
      <c r="C14" s="49" t="s">
        <v>88</v>
      </c>
      <c r="D14" s="50">
        <v>0.5</v>
      </c>
      <c r="E14" s="41">
        <v>2992</v>
      </c>
      <c r="F14" s="54">
        <f>1726+F13</f>
        <v>3452</v>
      </c>
      <c r="G14" s="35">
        <f t="shared" ref="G14:G16" si="0">IF(E14="","",E14/$F$16)</f>
        <v>0.43337195828505215</v>
      </c>
      <c r="H14" s="42">
        <f t="shared" ref="H14" si="1">IF(G14="","",G14/D14)</f>
        <v>0.8667439165701043</v>
      </c>
      <c r="I14" s="38" t="str">
        <f t="shared" ref="I14:I24" si="2">IF(H14&lt;$N$9,"Critico",IF(H14&lt;$N$7,"Medio",IF(H14="","","Satisfactorio")))</f>
        <v>Satisfactorio</v>
      </c>
      <c r="J14" s="53" t="s">
        <v>92</v>
      </c>
      <c r="K14" s="39"/>
      <c r="O14" s="51">
        <v>1836</v>
      </c>
    </row>
    <row r="15" spans="2:15" ht="75" customHeight="1" x14ac:dyDescent="0.25">
      <c r="B15" s="151"/>
      <c r="C15" s="49" t="s">
        <v>89</v>
      </c>
      <c r="D15" s="50">
        <v>0.75</v>
      </c>
      <c r="E15" s="41">
        <v>4343</v>
      </c>
      <c r="F15" s="54">
        <f>1726+F14</f>
        <v>5178</v>
      </c>
      <c r="G15" s="35">
        <f t="shared" si="0"/>
        <v>0.6290556199304751</v>
      </c>
      <c r="H15" s="42">
        <f>IF(G15="","",G15/D15)</f>
        <v>0.83874082657396676</v>
      </c>
      <c r="I15" s="38" t="str">
        <f>IF(H15&lt;$N$9,"Critico",IF(H15&lt;$N$8,"Medio",IF(H15="","","Satisfactorio")))</f>
        <v>Medio</v>
      </c>
      <c r="J15" s="57" t="s">
        <v>101</v>
      </c>
      <c r="K15" s="39"/>
      <c r="O15">
        <f>SUM(O13:O14)</f>
        <v>2992</v>
      </c>
    </row>
    <row r="16" spans="2:15" ht="109.5" customHeight="1" x14ac:dyDescent="0.25">
      <c r="B16" s="152"/>
      <c r="C16" s="49" t="s">
        <v>73</v>
      </c>
      <c r="D16" s="50">
        <v>1</v>
      </c>
      <c r="E16" s="41">
        <v>5511</v>
      </c>
      <c r="F16" s="56">
        <f>1726+F15</f>
        <v>6904</v>
      </c>
      <c r="G16" s="35">
        <f t="shared" si="0"/>
        <v>0.79823290845886441</v>
      </c>
      <c r="H16" s="42">
        <f t="shared" ref="H16:H24" si="3">IF(G16="","",G16/D16)</f>
        <v>0.79823290845886441</v>
      </c>
      <c r="I16" s="38" t="str">
        <f t="shared" si="2"/>
        <v>Satisfactorio</v>
      </c>
      <c r="J16" s="55" t="s">
        <v>103</v>
      </c>
      <c r="K16" s="39"/>
      <c r="O16" s="51">
        <v>1351</v>
      </c>
    </row>
    <row r="17" spans="2:15" x14ac:dyDescent="0.25">
      <c r="B17" s="39"/>
      <c r="C17" s="39"/>
      <c r="D17" s="40"/>
      <c r="E17" s="41"/>
      <c r="F17" s="41"/>
      <c r="G17" s="40" t="str">
        <f t="shared" ref="G17:G24" si="4">IF(E17="","",E141/F17)</f>
        <v/>
      </c>
      <c r="H17" s="42" t="str">
        <f t="shared" si="3"/>
        <v/>
      </c>
      <c r="I17" s="38" t="str">
        <f t="shared" si="2"/>
        <v/>
      </c>
      <c r="J17" s="39"/>
      <c r="K17" s="39"/>
      <c r="O17">
        <f>SUM(O15:O16)</f>
        <v>4343</v>
      </c>
    </row>
    <row r="18" spans="2:15" x14ac:dyDescent="0.25">
      <c r="B18" s="39"/>
      <c r="C18" s="39"/>
      <c r="D18" s="40"/>
      <c r="E18" s="41"/>
      <c r="F18" s="41"/>
      <c r="G18" s="40" t="str">
        <f t="shared" si="4"/>
        <v/>
      </c>
      <c r="H18" s="42" t="str">
        <f t="shared" si="3"/>
        <v/>
      </c>
      <c r="I18" s="38" t="str">
        <f t="shared" si="2"/>
        <v/>
      </c>
      <c r="J18" s="39"/>
      <c r="K18" s="39"/>
      <c r="O18">
        <v>1168</v>
      </c>
    </row>
    <row r="19" spans="2:15" x14ac:dyDescent="0.25">
      <c r="B19" s="39"/>
      <c r="C19" s="39"/>
      <c r="D19" s="40"/>
      <c r="E19" s="41"/>
      <c r="F19" s="41"/>
      <c r="G19" s="40" t="str">
        <f t="shared" si="4"/>
        <v/>
      </c>
      <c r="H19" s="42" t="str">
        <f t="shared" si="3"/>
        <v/>
      </c>
      <c r="I19" s="38" t="str">
        <f>IF(H19&lt;$N$9,"Critico",IF(H19&lt;$N$7,"Medio",IF(H19="","","Satisfactorio")))</f>
        <v/>
      </c>
      <c r="J19" s="39"/>
      <c r="K19" s="39"/>
      <c r="O19">
        <f>SUM(O17:O18)</f>
        <v>5511</v>
      </c>
    </row>
    <row r="20" spans="2:15" x14ac:dyDescent="0.25">
      <c r="B20" s="39"/>
      <c r="C20" s="39"/>
      <c r="D20" s="40"/>
      <c r="E20" s="41"/>
      <c r="F20" s="41"/>
      <c r="G20" s="40" t="str">
        <f t="shared" si="4"/>
        <v/>
      </c>
      <c r="H20" s="42" t="str">
        <f t="shared" si="3"/>
        <v/>
      </c>
      <c r="I20" s="38" t="str">
        <f t="shared" si="2"/>
        <v/>
      </c>
      <c r="J20" s="39"/>
      <c r="K20" s="39"/>
    </row>
    <row r="21" spans="2:15" x14ac:dyDescent="0.25">
      <c r="B21" s="39"/>
      <c r="C21" s="39"/>
      <c r="D21" s="40"/>
      <c r="E21" s="41"/>
      <c r="F21" s="41"/>
      <c r="G21" s="40" t="str">
        <f t="shared" si="4"/>
        <v/>
      </c>
      <c r="H21" s="42" t="str">
        <f t="shared" si="3"/>
        <v/>
      </c>
      <c r="I21" s="38" t="str">
        <f t="shared" si="2"/>
        <v/>
      </c>
      <c r="J21" s="39"/>
      <c r="K21" s="39"/>
    </row>
    <row r="22" spans="2:15" x14ac:dyDescent="0.25">
      <c r="B22" s="39"/>
      <c r="C22" s="39"/>
      <c r="D22" s="40"/>
      <c r="E22" s="41"/>
      <c r="F22" s="41"/>
      <c r="G22" s="40" t="str">
        <f t="shared" si="4"/>
        <v/>
      </c>
      <c r="H22" s="42" t="str">
        <f t="shared" si="3"/>
        <v/>
      </c>
      <c r="I22" s="38" t="str">
        <f t="shared" si="2"/>
        <v/>
      </c>
      <c r="J22" s="39"/>
      <c r="K22" s="39"/>
    </row>
    <row r="23" spans="2:15" x14ac:dyDescent="0.25">
      <c r="B23" s="39"/>
      <c r="C23" s="39"/>
      <c r="D23" s="40"/>
      <c r="E23" s="41"/>
      <c r="F23" s="41"/>
      <c r="G23" s="40" t="str">
        <f t="shared" si="4"/>
        <v/>
      </c>
      <c r="H23" s="42" t="str">
        <f t="shared" si="3"/>
        <v/>
      </c>
      <c r="I23" s="38" t="str">
        <f t="shared" si="2"/>
        <v/>
      </c>
      <c r="J23" s="39"/>
      <c r="K23" s="39"/>
    </row>
    <row r="24" spans="2:15" x14ac:dyDescent="0.25">
      <c r="B24" s="39"/>
      <c r="C24" s="39"/>
      <c r="D24" s="40"/>
      <c r="E24" s="41"/>
      <c r="F24" s="41"/>
      <c r="G24" s="40" t="str">
        <f t="shared" si="4"/>
        <v/>
      </c>
      <c r="H24" s="42" t="str">
        <f t="shared" si="3"/>
        <v/>
      </c>
      <c r="I24" s="38" t="str">
        <f t="shared" si="2"/>
        <v/>
      </c>
      <c r="J24" s="39"/>
      <c r="K24" s="39"/>
    </row>
    <row r="25" spans="2:15" x14ac:dyDescent="0.25">
      <c r="C25" s="43"/>
      <c r="D25" s="43"/>
      <c r="E25" s="43"/>
      <c r="F25" s="43"/>
      <c r="G25" s="43"/>
      <c r="H25" s="43"/>
      <c r="I25" s="43"/>
      <c r="J25" s="43"/>
      <c r="K25" s="43"/>
    </row>
    <row r="26" spans="2:15" x14ac:dyDescent="0.25">
      <c r="B26" s="43"/>
      <c r="C26" s="43"/>
      <c r="D26" s="43"/>
      <c r="E26" s="43"/>
      <c r="F26" s="43"/>
      <c r="G26" s="43"/>
      <c r="H26" s="43"/>
      <c r="I26" s="43"/>
      <c r="J26" s="43"/>
      <c r="K26" s="43"/>
    </row>
    <row r="27" spans="2:15" x14ac:dyDescent="0.25">
      <c r="B27" s="43"/>
      <c r="C27" s="43"/>
      <c r="D27" s="43"/>
      <c r="E27" s="43"/>
      <c r="F27" s="43"/>
      <c r="G27" s="43"/>
      <c r="H27" s="43"/>
      <c r="I27" s="43"/>
      <c r="J27" s="43"/>
      <c r="K27" s="43"/>
    </row>
    <row r="28" spans="2:15" x14ac:dyDescent="0.25">
      <c r="B28" s="43"/>
      <c r="C28" s="43"/>
      <c r="D28" s="43"/>
      <c r="E28" s="43"/>
      <c r="F28" s="43"/>
      <c r="G28" s="43"/>
      <c r="H28" s="43"/>
      <c r="I28" s="43"/>
      <c r="J28" s="43"/>
      <c r="K28" s="43"/>
    </row>
    <row r="29" spans="2:15" x14ac:dyDescent="0.25">
      <c r="B29" s="43"/>
      <c r="C29" s="43"/>
      <c r="D29" s="43"/>
      <c r="E29" s="43"/>
      <c r="F29" s="43"/>
      <c r="G29" s="43"/>
      <c r="H29" s="43"/>
      <c r="I29" s="43"/>
      <c r="J29" s="43"/>
      <c r="K29" s="43"/>
    </row>
    <row r="30" spans="2:15" x14ac:dyDescent="0.25">
      <c r="B30" s="43"/>
      <c r="C30" s="43"/>
      <c r="D30" s="43"/>
      <c r="E30" s="43"/>
      <c r="F30" s="43"/>
      <c r="G30" s="43"/>
      <c r="H30" s="43"/>
      <c r="I30" s="43"/>
      <c r="J30" s="43"/>
      <c r="K30" s="43"/>
    </row>
    <row r="31" spans="2:15" x14ac:dyDescent="0.25">
      <c r="B31" s="43"/>
      <c r="C31" s="43"/>
      <c r="D31" s="43"/>
      <c r="E31" s="43"/>
      <c r="F31" s="43"/>
      <c r="G31" s="43"/>
      <c r="H31" s="43"/>
      <c r="I31" s="43"/>
      <c r="J31" s="43"/>
      <c r="K31" s="43"/>
    </row>
    <row r="32" spans="2:15" x14ac:dyDescent="0.25">
      <c r="B32" s="43"/>
      <c r="C32" s="43"/>
      <c r="D32" s="43"/>
      <c r="E32" s="43"/>
      <c r="F32" s="43"/>
      <c r="G32" s="43"/>
      <c r="H32" s="43"/>
      <c r="I32" s="43"/>
      <c r="J32" s="43"/>
      <c r="K32" s="43"/>
    </row>
    <row r="33" spans="2:11" x14ac:dyDescent="0.25">
      <c r="B33" s="43"/>
      <c r="C33" s="43"/>
      <c r="D33" s="43"/>
      <c r="E33" s="43"/>
      <c r="F33" s="43"/>
      <c r="G33" s="43"/>
      <c r="H33" s="43"/>
      <c r="I33" s="43"/>
      <c r="J33" s="43"/>
      <c r="K33" s="43"/>
    </row>
    <row r="34" spans="2:11" x14ac:dyDescent="0.25">
      <c r="B34" s="43"/>
      <c r="C34" s="43"/>
      <c r="D34" s="43"/>
      <c r="E34" s="43"/>
      <c r="F34" s="43"/>
      <c r="G34" s="43"/>
      <c r="H34" s="43"/>
      <c r="I34" s="43"/>
      <c r="J34" s="43"/>
      <c r="K34" s="43"/>
    </row>
    <row r="35" spans="2:11" x14ac:dyDescent="0.25">
      <c r="B35" s="43"/>
      <c r="C35" s="43"/>
      <c r="D35" s="43"/>
      <c r="E35" s="43"/>
      <c r="F35" s="43"/>
      <c r="G35" s="43"/>
      <c r="H35" s="43"/>
      <c r="I35" s="43"/>
      <c r="J35" s="43"/>
      <c r="K35" s="43"/>
    </row>
    <row r="36" spans="2:11" x14ac:dyDescent="0.25">
      <c r="B36" s="43"/>
      <c r="C36" s="43"/>
      <c r="D36" s="43"/>
      <c r="E36" s="43"/>
      <c r="F36" s="43"/>
      <c r="G36" s="43"/>
      <c r="H36" s="43"/>
      <c r="I36" s="43"/>
      <c r="J36" s="43"/>
      <c r="K36" s="43"/>
    </row>
    <row r="37" spans="2:11" x14ac:dyDescent="0.25">
      <c r="B37" s="43"/>
      <c r="C37" s="43"/>
      <c r="D37" s="43"/>
      <c r="E37" s="43"/>
      <c r="F37" s="43"/>
      <c r="G37" s="43"/>
      <c r="H37" s="43"/>
      <c r="I37" s="43"/>
      <c r="J37" s="43"/>
      <c r="K37" s="43"/>
    </row>
    <row r="38" spans="2:11" x14ac:dyDescent="0.25">
      <c r="B38" s="43"/>
      <c r="C38" s="43"/>
      <c r="D38" s="43"/>
      <c r="E38" s="43"/>
      <c r="F38" s="43"/>
      <c r="G38" s="43"/>
      <c r="H38" s="43"/>
      <c r="I38" s="43"/>
      <c r="J38" s="43"/>
      <c r="K38" s="43"/>
    </row>
    <row r="39" spans="2:11" x14ac:dyDescent="0.25">
      <c r="B39" s="43"/>
      <c r="C39" s="43"/>
      <c r="D39" s="43"/>
      <c r="E39" s="43"/>
      <c r="F39" s="43"/>
      <c r="G39" s="43"/>
      <c r="H39" s="43"/>
      <c r="I39" s="43"/>
      <c r="J39" s="43"/>
      <c r="K39" s="43"/>
    </row>
    <row r="40" spans="2:11" x14ac:dyDescent="0.25">
      <c r="B40" s="43"/>
      <c r="C40" s="43"/>
      <c r="D40" s="43"/>
      <c r="E40" s="43"/>
      <c r="F40" s="43"/>
      <c r="G40" s="43"/>
      <c r="H40" s="43"/>
      <c r="I40" s="43"/>
      <c r="J40" s="43"/>
      <c r="K40" s="43"/>
    </row>
    <row r="41" spans="2:11" x14ac:dyDescent="0.25">
      <c r="B41" s="43"/>
      <c r="C41" s="43"/>
      <c r="D41" s="43"/>
      <c r="E41" s="43"/>
      <c r="F41" s="43"/>
      <c r="G41" s="43"/>
      <c r="H41" s="43"/>
      <c r="I41" s="43"/>
      <c r="J41" s="43"/>
      <c r="K41" s="43"/>
    </row>
    <row r="42" spans="2:11" x14ac:dyDescent="0.25">
      <c r="B42" s="32"/>
      <c r="C42" s="32"/>
      <c r="D42" s="32"/>
      <c r="E42" s="44"/>
      <c r="F42" s="32"/>
      <c r="G42" s="32"/>
      <c r="H42" s="32"/>
      <c r="I42" s="32"/>
      <c r="J42" s="32"/>
      <c r="K42" s="32"/>
    </row>
    <row r="43" spans="2:11" x14ac:dyDescent="0.25">
      <c r="B43" s="32"/>
      <c r="C43" s="32"/>
      <c r="D43" s="32"/>
      <c r="E43" s="45"/>
      <c r="F43" s="32"/>
      <c r="G43" s="32"/>
      <c r="H43" s="32"/>
      <c r="I43" s="32"/>
      <c r="J43" s="32"/>
      <c r="K43" s="32"/>
    </row>
    <row r="44" spans="2:11" x14ac:dyDescent="0.25">
      <c r="B44" s="32"/>
      <c r="C44" s="32"/>
      <c r="D44" s="32"/>
      <c r="E44" s="45"/>
      <c r="F44" s="32"/>
      <c r="G44" s="32"/>
      <c r="H44" s="32"/>
      <c r="I44" s="32"/>
      <c r="J44" s="32"/>
      <c r="K44" s="32"/>
    </row>
    <row r="45" spans="2:11" x14ac:dyDescent="0.25">
      <c r="B45" s="32"/>
      <c r="C45" s="32"/>
      <c r="D45" s="32"/>
      <c r="E45" s="45"/>
      <c r="F45" s="32"/>
      <c r="G45" s="32"/>
      <c r="H45" s="32"/>
      <c r="I45" s="32"/>
      <c r="J45" s="32"/>
      <c r="K45" s="32"/>
    </row>
    <row r="46" spans="2:11" x14ac:dyDescent="0.25">
      <c r="B46" s="32"/>
      <c r="C46" s="32"/>
      <c r="D46" s="32"/>
      <c r="E46" s="45"/>
      <c r="F46" s="32"/>
      <c r="G46" s="32"/>
      <c r="H46" s="32"/>
      <c r="I46" s="32"/>
      <c r="J46" s="32"/>
      <c r="K46" s="32"/>
    </row>
  </sheetData>
  <mergeCells count="6">
    <mergeCell ref="L6:N6"/>
    <mergeCell ref="B10:D10"/>
    <mergeCell ref="E10:K10"/>
    <mergeCell ref="H12:I12"/>
    <mergeCell ref="B13:B16"/>
    <mergeCell ref="M12:O12"/>
  </mergeCells>
  <conditionalFormatting sqref="H13:H24">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3:H24">
    <cfRule type="expression" dxfId="18" priority="19">
      <formula>ISERROR(H13)</formula>
    </cfRule>
  </conditionalFormatting>
  <conditionalFormatting sqref="H13:H24">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7:D23 D24 B1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Eficacia</vt:lpstr>
      <vt:lpstr>Seguimiento2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Leydi Vanessa Hurtado</dc:creator>
  <cp:lastModifiedBy>Portilla, Leidy Alejandra</cp:lastModifiedBy>
  <cp:lastPrinted>2019-05-22T18:05:23Z</cp:lastPrinted>
  <dcterms:created xsi:type="dcterms:W3CDTF">2018-03-16T20:32:23Z</dcterms:created>
  <dcterms:modified xsi:type="dcterms:W3CDTF">2019-11-28T18:18:41Z</dcterms:modified>
</cp:coreProperties>
</file>