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13_ncr:1_{F1EAA316-F8AB-441E-AA37-444DEFAA1AE4}" xr6:coauthVersionLast="36" xr6:coauthVersionMax="36" xr10:uidLastSave="{00000000-0000-0000-0000-000000000000}"/>
  <bookViews>
    <workbookView xWindow="-120" yWindow="-120" windowWidth="20730" windowHeight="11160" firstSheet="1" activeTab="1" xr2:uid="{00000000-000D-0000-FFFF-FFFF00000000}"/>
  </bookViews>
  <sheets>
    <sheet name="F.T. Ind. Atención-Protección " sheetId="1" r:id="rId1"/>
    <sheet name="FT.Seguimiento" sheetId="3"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3" l="1"/>
  <c r="H21" i="3" s="1"/>
  <c r="I21" i="3" s="1"/>
  <c r="G18" i="3" l="1"/>
  <c r="H18" i="3" s="1"/>
  <c r="G17" i="3"/>
  <c r="H17" i="3" s="1"/>
  <c r="I17" i="3" s="1"/>
  <c r="G14" i="3"/>
  <c r="H14" i="3" s="1"/>
  <c r="I14" i="3" s="1"/>
  <c r="I18" i="3" l="1"/>
  <c r="G13" i="3"/>
  <c r="H13" i="3" s="1"/>
  <c r="I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0"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indexed="81"/>
            <rFont val="Tahoma"/>
            <family val="2"/>
          </rPr>
          <t>Se diligencia la expresión verbal, precisa y concreta que identifica el indicador.</t>
        </r>
      </text>
    </comment>
    <comment ref="B38" authorId="0"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0" shapeId="0" xr:uid="{00000000-0006-0000-0000-000014000000}">
      <text>
        <r>
          <rPr>
            <sz val="9"/>
            <color indexed="81"/>
            <rFont val="Tahoma"/>
            <family val="2"/>
          </rPr>
          <t xml:space="preserve">Se diligencia la explicación conceptual de cada uno de los términos utilizados en el indicador. </t>
        </r>
      </text>
    </comment>
    <comment ref="B40" authorId="0"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0"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5" authorId="0" shapeId="0" xr:uid="{00000000-0006-0000-0000-000017000000}">
      <text>
        <r>
          <rPr>
            <sz val="9"/>
            <color indexed="81"/>
            <rFont val="Tahoma"/>
            <family val="2"/>
          </rPr>
          <t>se diligencia el parámetro de referencia para la medición, de acuerdo con la(s) variable(s) establecidas, ejemplo: porcentaje, número, kilo, grados, etc.</t>
        </r>
      </text>
    </comment>
    <comment ref="B46" authorId="0" shapeId="0" xr:uid="{00000000-0006-0000-0000-000018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7" authorId="0" shapeId="0" xr:uid="{00000000-0006-0000-0000-000019000000}">
      <text>
        <r>
          <rPr>
            <sz val="9"/>
            <color indexed="81"/>
            <rFont val="Tahoma"/>
            <family val="2"/>
          </rPr>
          <t xml:space="preserve">Diligenciar la descripción de cada variable de la fórmula. Se especifica claramente cada una de las variables con su respectiva sigla. </t>
        </r>
      </text>
    </comment>
    <comment ref="B49" authorId="0" shapeId="0" xr:uid="{00000000-0006-0000-0000-00001A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50" authorId="0"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3" authorId="0"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0000000}">
      <text>
        <r>
          <rPr>
            <sz val="9"/>
            <color indexed="81"/>
            <rFont val="Tahoma"/>
            <family val="2"/>
          </rPr>
          <t>Se diligencia el organismo  encargado de la elaboración del indicador.</t>
        </r>
      </text>
    </comment>
    <comment ref="B56" authorId="0"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7" authorId="0" shapeId="0" xr:uid="{00000000-0006-0000-0000-000022000000}">
      <text>
        <r>
          <rPr>
            <sz val="9"/>
            <color indexed="81"/>
            <rFont val="Tahoma"/>
            <family val="2"/>
          </rPr>
          <t>Se diligencia la fecha en que formula el indicador.</t>
        </r>
      </text>
    </comment>
    <comment ref="H57" authorId="0" shapeId="0" xr:uid="{00000000-0006-0000-0000-000023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1E210DDD-73FC-4DD5-A7C2-CD9F8CD43D8E}">
      <text>
        <r>
          <rPr>
            <sz val="11"/>
            <color theme="1"/>
            <rFont val="Arial"/>
            <family val="2"/>
          </rPr>
          <t>======
ID#AAAAD17PzyU
Diana Reina Becerra    (2019-10-08 22:27:08)
Meta del POAI: 1500 + 236 + 500 = 2236 
Beneficiar 1.500 Adultos mayores en situación de vulnerabilidad con atención especializada + (Brindar albergue a 236 adultos mayores en situación de abandono, Brindar alimentación a 236 adultos mayores en situación de abandono, Brindar apoyo psicosocial a 236 adultos mayores con acompañamiento) + Brindar atención técnica integral bajo la modalidad de servicio de Centro Vida  a 500 adultos mayores, favoreciendo su permanencia en el ámbito social,  familiar y mejoramiento de su calidad de vida.</t>
        </r>
      </text>
    </comment>
    <comment ref="F21" authorId="0" shapeId="0" xr:uid="{0C90AF1C-D914-4AF4-9537-2A79D4E048AB}">
      <text>
        <r>
          <rPr>
            <sz val="11"/>
            <color theme="1"/>
            <rFont val="Arial"/>
            <family val="2"/>
          </rPr>
          <t>======
ID#AAAAD17PzyU
Diana Reina Becerra    (2019-10-08 22:27:08)
Meta del POAI: 1500 + 236 + 500 = 2236 
Beneficiar 1.500 Adultos mayores en situación de vulnerabilidad con atención especializada + (Brindar albergue a 236 adultos mayores en situación de abandono, Brindar alimentación a 236 adultos mayores en situación de abandono, Brindar apoyo psicosocial a 236 adultos mayores con acompañamiento) + Brindar atención técnica integral bajo la modalidad de servicio de Centro Vida  a 500 adultos mayores, favoreciendo su permanencia en el ámbito social,  familiar y mejoramiento de su calidad de vida.</t>
        </r>
      </text>
    </comment>
  </commentList>
</comments>
</file>

<file path=xl/sharedStrings.xml><?xml version="1.0" encoding="utf-8"?>
<sst xmlns="http://schemas.openxmlformats.org/spreadsheetml/2006/main" count="141" uniqueCount="104">
  <si>
    <t xml:space="preserve">1. IDENTIFICACIÓN </t>
  </si>
  <si>
    <t>Indicador asociado a:</t>
  </si>
  <si>
    <t>Tipo de Indicador</t>
  </si>
  <si>
    <t>Código del Indicador</t>
  </si>
  <si>
    <t>Plan de desarrollo</t>
  </si>
  <si>
    <t>Eficiencia</t>
  </si>
  <si>
    <t>X</t>
  </si>
  <si>
    <t>Procesos</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</si>
  <si>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</si>
  <si>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</si>
  <si>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</si>
  <si>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</si>
  <si>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</si>
  <si>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</si>
  <si>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</si>
  <si>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</si>
  <si>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</si>
  <si>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</si>
  <si>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</si>
  <si>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</si>
  <si>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</si>
  <si>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</si>
  <si>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</si>
  <si>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</si>
  <si>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</si>
  <si>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</si>
  <si>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</si>
  <si>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MMDS01.07.18.P10 - MMDS01.07.18.P12 - MMDS01.07.18.P18 - MMDS01.07.18.P19 - MMDS01.07.18.P20.</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</si>
  <si>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</si>
  <si>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</si>
  <si>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</si>
  <si>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</si>
  <si>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</si>
  <si>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</si>
  <si>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</si>
  <si>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</si>
  <si>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</si>
  <si>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personas en situación de vulnerabilidad atendidas en los servicios de protección de derechos sociales y culturales.</t>
  </si>
  <si>
    <t>Sigla o abreviatura*</t>
  </si>
  <si>
    <t>Definiciones y conceptos</t>
  </si>
  <si>
    <t xml:space="preserve">Población en condición de vulnerabilidad: Son  los grupos poblaciones que por determinadas circunstancias o por su condición social, económica,  física o mental, se encuentran en mayor medida expuestos a sufrir maltratos contra sus derechos fundamentales; o requieren un esfuerzo adicional para incorporarse al desarrollo, superar  la exclusión, la pobreza y los efectos de la inequidad y la violencia de todo orden.  
Atención a a poblaciones: Son los servicios de orientación, información, atención psicosocial, jurídica y/o demás bienes y servicios que se brindan durante una medida de protección o de subsistencia mínima, en el proceso de "Atención a la comunidad y Grupos Poblacionales", según aplique a cada población,  para contribuir a la protección, restitución y garantía de derechos de las personas en condición de vulnerabilidad.
Servicios de bienestar social:
Son actividades de informacion, acompañamiento, atencion y apoyo a los individuos o colectivos especialmente los más vulnerables o excluidos, encaminadas a mejorar el bienestar social de la cuidadania. Estas actividades inician con el desarrollo de una evaluacion de la situacion de la persona o grupo que requiere el servicio identificando las necesidades especificas de la poblacion, a partir de lo cual se analizan las posibilidades de acceder a los diferentes tipos de atencion  y asi mismo se brindan  los recuros necesarios para la protección, restitución y garantía de derechos de las personas atendidas en condición de vulnerabilidad.
Protección del derecho:
Se entiende por protección integral del derecho, el reconocimiento a las poblaciones como sujetos de derechos, la garantía y cumplimiento de los mismos, la prevención de su amenaza o vulneración y la seguridad de su restablecimiento inmediato en desarrollo del principio del interés superior. La protección integral se materializa en el conjunto de políticas, planes, programas y acciones que se ejecuten en los ámbitos nacional, departamental, y municipal con la correspondiente asignación de recursos financieros, físicos y humanos.
Derechos sociales: son aquellos derechos que facilitan a los ciudadanos o habitantes de un país a desarrollarse en autonomía, igualdad y libertad así como aquellos derechos que les permiten unas condiciones económicas y de acceso a bienes necesarios para una vida digna.
Derechos culturales: Son derechos relacionados con el arte y la cultura, entendidos en una amplia dimensión. Son derechos promovidos para garantizar que las personas y las comunidades tengan acceso a la cultura y puedan participar en aquella que sea de su elección. Son fundamentalmente derechos humanos para asegurar el disfrute de la cultura y de sus componentes en condiciones de igualdad, dignidad humana y no discriminación. Son derechos relativos a cuestiones como la lengua; la producción cultural y artística; la participación en la cultura; el patrimonio cultural; los derechos de autor; las minorías y el acceso a la cultura, entre otros. </t>
  </si>
  <si>
    <t>Objetivo del Indicador</t>
  </si>
  <si>
    <t xml:space="preserve">Contabilizar la cantidad de personas atendidas por los diferentes programas de la secretaria de bienestar social como Equidad de género, adulto mayor, familia y niñez, victimas, primera infancia, habitantes de calle, LGTBI, discapacitados, NNA, entre otros. 
</t>
  </si>
  <si>
    <t>Método de Medición</t>
  </si>
  <si>
    <t>Se contabiliza el número de personas que son atendidas en los diferentes servicios de atención de la secretaria de bienestar social. Una vez realizado el reporte se calcula el porcentaje de personas atendidas respecto al número total de personas definidas como meta según el POAI.</t>
  </si>
  <si>
    <t>Rangos de Cumplimiento</t>
  </si>
  <si>
    <t>Cumplimiento Satisfactorio</t>
  </si>
  <si>
    <t>&gt; 80%</t>
  </si>
  <si>
    <t>Cumplimiento Medio</t>
  </si>
  <si>
    <t>Entre el 50% y el 80%</t>
  </si>
  <si>
    <t>Cumplimiento Crítico</t>
  </si>
  <si>
    <t>&lt;50%</t>
  </si>
  <si>
    <t>Unidad de Medida</t>
  </si>
  <si>
    <t xml:space="preserve">Porcentaje  </t>
  </si>
  <si>
    <t>Formula</t>
  </si>
  <si>
    <t xml:space="preserve"> (V1/ V2) *100  </t>
  </si>
  <si>
    <t>Definición de Variables de la Formula</t>
  </si>
  <si>
    <t>Valores de Referencia*</t>
  </si>
  <si>
    <t>Desagregación temática*</t>
  </si>
  <si>
    <t>Por Poblaciones</t>
  </si>
  <si>
    <t>Desagregación geográfica*</t>
  </si>
  <si>
    <t xml:space="preserve">Línea de Base </t>
  </si>
  <si>
    <t>Periodicidad de  medición (Mes/trimestre/Semestre/Anual)</t>
  </si>
  <si>
    <t>Trimestral</t>
  </si>
  <si>
    <t>Fuente de los Datos</t>
  </si>
  <si>
    <t xml:space="preserve">Informes tecnicos de atención de los servicios de la secretaria de bienestar social. </t>
  </si>
  <si>
    <t xml:space="preserve">Responsable </t>
  </si>
  <si>
    <t>Secretaría de Bienestar Social</t>
  </si>
  <si>
    <t>Observaciones</t>
  </si>
  <si>
    <t>Ninguna</t>
  </si>
  <si>
    <t>Fecha de elaboración de la Ficha  Técnica</t>
  </si>
  <si>
    <t>18/abril/2018</t>
  </si>
  <si>
    <t>Fecha de actualización de la Ficha  Técnica</t>
  </si>
  <si>
    <t>24/05/2019</t>
  </si>
  <si>
    <t>% Cumplimiento</t>
  </si>
  <si>
    <t>verde</t>
  </si>
  <si>
    <t xml:space="preserve">&gt; </t>
  </si>
  <si>
    <t>amarillo</t>
  </si>
  <si>
    <t xml:space="preserve">entre </t>
  </si>
  <si>
    <t>Rojo</t>
  </si>
  <si>
    <t>&lt;</t>
  </si>
  <si>
    <t>Mejora</t>
  </si>
  <si>
    <t>Nombre del Indicador</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</si>
  <si>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</si>
  <si>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</si>
  <si>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</si>
  <si>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</si>
  <si>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</si>
  <si>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</si>
  <si>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</si>
  <si>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</si>
  <si>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 xml:space="preserve">V1 corresponde a número de personas atendidas en los servicios de Bienestar Social, corresponde a 823 del proyecto de fortalecimiento a los procesos de atención social a la población Adulta Mayor, que corresponde a atención juridica (326), visistas domiciliarias de verificación de vulnerabilidad (133) y atenciones psicosociales (364). 233 corresponde al proyecto de albergue larga estancia y 298 corresponde a las personas inscritas en el proyecto Centro Vida, hasta la fecha. </t>
  </si>
  <si>
    <t>50% y 79%</t>
  </si>
  <si>
    <t>Satisafacción</t>
  </si>
  <si>
    <t>Medio</t>
  </si>
  <si>
    <t>Critico</t>
  </si>
  <si>
    <t>Trimestral 
(Abril -Junio)</t>
  </si>
  <si>
    <t xml:space="preserve">reporte segundo trimestre de 2019 </t>
  </si>
  <si>
    <t>REPORTE TERCER TRIMESTRE</t>
  </si>
  <si>
    <t>Trimestral 
(julio - septiembre)</t>
  </si>
  <si>
    <t xml:space="preserve">Adulto Mayor:
Corresponde a 1360 del proyecto de fortalecimiento a los procesos de atención social a la población Adulta Mayor, que corresponde a atención juridica (551), visistas domiciliarias de verificación de vulnerabilidad (236) y atenciones psicosociales (573). 270 corresponde al proyecto de albergue larga estancia y 488 corresponde a las personas inscritas en el proyecto Centro Vida, hasta la fecha. </t>
  </si>
  <si>
    <t>Trimestral 
(octubre - diciembre)</t>
  </si>
  <si>
    <t xml:space="preserve">Adulto Mayor:
Corresponde a 1639 del proyecto de fortalecimiento a los procesos de atención social a la población Adulta Mayor, que corresponde a atención juridica (620), visistas domiciliarias de verificación de vulnerabilidad (311) y atenciones psicosociales (708). 270 corresponde al proyecto de albergue larga estancia y 500 corresponde a las personas inscritas en el proyecto Centro Vida, hasta la fecha. </t>
  </si>
  <si>
    <t>MMDS01.07.18.FT04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</si>
</sst>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b/>
      <sz val="9"/>
      <name val="Arial"/>
      <family val="2"/>
    </font>
    <font>
      <sz val="11"/>
      <color indexed="8"/>
      <name val="Calibri"/>
      <family val="2"/>
    </font>
    <font>
      <sz val="9"/>
      <name val="Arial"/>
      <family val="2"/>
    </font>
    <font>
      <sz val="10"/>
      <name val="Arial"/>
      <family val="2"/>
    </font>
    <font>
      <sz val="11"/>
      <color rgb="FF000000"/>
      <name val="Arial"/>
      <family val="2"/>
    </font>
    <font>
      <sz val="9"/>
      <color rgb="FF000000"/>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ECECEC"/>
        <bgColor rgb="FFECECEC"/>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15" fillId="0" borderId="0"/>
  </cellStyleXfs>
  <cellXfs count="148">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2" fillId="2" borderId="0" xfId="0" applyFont="1" applyFill="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2"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7" fillId="6" borderId="14" xfId="0" applyFont="1" applyFill="1" applyBorder="1" applyAlignment="1">
      <alignment vertical="center"/>
    </xf>
    <xf numFmtId="0" fontId="8" fillId="6" borderId="14" xfId="0" applyFont="1" applyFill="1" applyBorder="1" applyAlignment="1">
      <alignment horizontal="left" vertical="center" wrapText="1"/>
    </xf>
    <xf numFmtId="0" fontId="8" fillId="6" borderId="14" xfId="0" applyFont="1" applyFill="1" applyBorder="1" applyAlignment="1">
      <alignment vertical="center" wrapText="1"/>
    </xf>
    <xf numFmtId="0" fontId="8" fillId="6" borderId="26" xfId="0" applyFont="1" applyFill="1" applyBorder="1" applyAlignment="1">
      <alignment vertical="center" wrapText="1"/>
    </xf>
    <xf numFmtId="0" fontId="8" fillId="6" borderId="32" xfId="0" applyFont="1" applyFill="1" applyBorder="1" applyAlignment="1">
      <alignment vertical="center" wrapText="1"/>
    </xf>
    <xf numFmtId="0" fontId="0" fillId="0" borderId="0" xfId="0" applyAlignment="1" applyProtection="1">
      <alignment vertical="center"/>
      <protection hidden="1"/>
    </xf>
    <xf numFmtId="0" fontId="2" fillId="0" borderId="0" xfId="0" applyFont="1" applyAlignment="1">
      <alignment vertical="center"/>
    </xf>
    <xf numFmtId="0" fontId="0" fillId="0" borderId="18" xfId="0" applyBorder="1"/>
    <xf numFmtId="0" fontId="14" fillId="7" borderId="15" xfId="2" applyFont="1" applyFill="1" applyBorder="1" applyAlignment="1" applyProtection="1">
      <alignment horizontal="center" vertical="center" wrapText="1"/>
      <protection hidden="1"/>
    </xf>
    <xf numFmtId="0" fontId="14" fillId="7" borderId="15" xfId="0" applyFont="1" applyFill="1" applyBorder="1" applyAlignment="1" applyProtection="1">
      <alignment horizontal="center" vertical="center" wrapText="1"/>
      <protection hidden="1"/>
    </xf>
    <xf numFmtId="164" fontId="0" fillId="0" borderId="0" xfId="0" applyNumberFormat="1"/>
    <xf numFmtId="0" fontId="14" fillId="7" borderId="15" xfId="0" applyFont="1" applyFill="1" applyBorder="1" applyAlignment="1" applyProtection="1">
      <alignment horizontal="center" vertical="center" wrapText="1"/>
      <protection hidden="1"/>
    </xf>
    <xf numFmtId="0" fontId="5" fillId="0" borderId="15" xfId="1" applyNumberFormat="1" applyFont="1" applyBorder="1" applyAlignment="1">
      <alignment horizontal="center" vertical="center"/>
    </xf>
    <xf numFmtId="9" fontId="5" fillId="0" borderId="15" xfId="1" applyFont="1" applyBorder="1" applyAlignment="1">
      <alignment horizontal="center" vertical="center" wrapText="1"/>
    </xf>
    <xf numFmtId="9" fontId="5" fillId="0" borderId="15" xfId="1" applyFont="1" applyBorder="1" applyAlignment="1">
      <alignment horizontal="center" vertical="center"/>
    </xf>
    <xf numFmtId="3" fontId="2" fillId="11" borderId="15" xfId="0" applyNumberFormat="1" applyFont="1" applyFill="1" applyBorder="1" applyAlignment="1">
      <alignment horizontal="center" vertical="center"/>
    </xf>
    <xf numFmtId="9" fontId="5" fillId="12" borderId="15" xfId="1" applyFont="1" applyFill="1" applyBorder="1" applyAlignment="1" applyProtection="1">
      <alignment horizontal="center" vertical="center"/>
      <protection hidden="1"/>
    </xf>
    <xf numFmtId="0" fontId="5" fillId="0" borderId="15" xfId="0" applyFont="1" applyBorder="1" applyAlignment="1">
      <alignment horizontal="center" vertical="center"/>
    </xf>
    <xf numFmtId="0" fontId="17" fillId="0" borderId="15" xfId="0" applyFont="1" applyBorder="1" applyAlignment="1">
      <alignment horizontal="center" vertical="center" wrapText="1"/>
    </xf>
    <xf numFmtId="0" fontId="16" fillId="0" borderId="15" xfId="0" applyFont="1" applyBorder="1" applyAlignment="1">
      <alignment horizontal="center" vertical="center" wrapText="1"/>
    </xf>
    <xf numFmtId="0" fontId="0" fillId="8"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9" borderId="15" xfId="0" applyFill="1" applyBorder="1"/>
    <xf numFmtId="0" fontId="0" fillId="0" borderId="15" xfId="0" applyBorder="1" applyAlignment="1">
      <alignment horizontal="left" vertical="center"/>
    </xf>
    <xf numFmtId="0" fontId="0" fillId="10" borderId="15" xfId="0" applyFill="1" applyBorder="1"/>
    <xf numFmtId="0" fontId="0" fillId="0" borderId="15" xfId="0" applyBorder="1" applyAlignment="1">
      <alignment horizontal="center"/>
    </xf>
    <xf numFmtId="3" fontId="18" fillId="13" borderId="38" xfId="0" applyNumberFormat="1" applyFont="1" applyFill="1" applyBorder="1" applyAlignment="1">
      <alignment horizontal="center" vertical="center"/>
    </xf>
    <xf numFmtId="0" fontId="19" fillId="0" borderId="38" xfId="0" applyFont="1" applyBorder="1" applyAlignment="1">
      <alignment horizontal="center" vertical="center" wrapText="1"/>
    </xf>
    <xf numFmtId="0" fontId="14" fillId="7" borderId="15"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5" xfId="0" applyFont="1" applyFill="1" applyBorder="1" applyAlignment="1">
      <alignment horizontal="center" vertical="center"/>
    </xf>
    <xf numFmtId="0" fontId="7" fillId="6" borderId="26"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28" xfId="0" applyFont="1" applyFill="1" applyBorder="1" applyAlignment="1">
      <alignment horizontal="left" vertical="center"/>
    </xf>
    <xf numFmtId="0" fontId="5" fillId="2" borderId="15" xfId="0" applyFont="1" applyFill="1" applyBorder="1" applyAlignment="1">
      <alignment horizontal="justify" vertical="center" wrapText="1"/>
    </xf>
    <xf numFmtId="0" fontId="5" fillId="2" borderId="29" xfId="0" applyFont="1" applyFill="1" applyBorder="1" applyAlignment="1">
      <alignment horizontal="justify" vertical="center" wrapText="1"/>
    </xf>
    <xf numFmtId="0" fontId="7" fillId="6" borderId="31" xfId="0" applyFont="1" applyFill="1" applyBorder="1" applyAlignment="1">
      <alignment horizontal="left" vertical="center" wrapText="1"/>
    </xf>
    <xf numFmtId="0" fontId="5" fillId="2" borderId="27"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0" borderId="27" xfId="0" applyFont="1" applyBorder="1" applyAlignment="1">
      <alignment horizontal="justify" vertical="center" wrapText="1"/>
    </xf>
    <xf numFmtId="0" fontId="5" fillId="0" borderId="10" xfId="0" applyFont="1" applyBorder="1" applyAlignment="1">
      <alignment horizontal="justify" vertical="center" wrapText="1"/>
    </xf>
    <xf numFmtId="0" fontId="5" fillId="0" borderId="11" xfId="0" applyFont="1" applyBorder="1" applyAlignment="1">
      <alignment horizontal="justify" vertical="center" wrapText="1"/>
    </xf>
    <xf numFmtId="0" fontId="5" fillId="2" borderId="27" xfId="0" applyFont="1" applyFill="1" applyBorder="1" applyAlignment="1" applyProtection="1">
      <alignment horizontal="left" vertical="center" wrapText="1"/>
      <protection locked="0"/>
    </xf>
    <xf numFmtId="0" fontId="5" fillId="2" borderId="10"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wrapText="1"/>
      <protection locked="0"/>
    </xf>
    <xf numFmtId="0" fontId="7" fillId="6" borderId="31" xfId="0" applyFont="1" applyFill="1" applyBorder="1" applyAlignment="1">
      <alignment horizontal="left" vertical="center"/>
    </xf>
    <xf numFmtId="0" fontId="7" fillId="6" borderId="14" xfId="0" applyFont="1" applyFill="1" applyBorder="1" applyAlignment="1">
      <alignment horizontal="left" vertical="center"/>
    </xf>
    <xf numFmtId="0" fontId="8" fillId="2" borderId="15" xfId="0" applyFont="1" applyFill="1" applyBorder="1" applyAlignment="1">
      <alignment horizontal="left" vertical="center"/>
    </xf>
    <xf numFmtId="0" fontId="5" fillId="2" borderId="15" xfId="0" applyFont="1" applyFill="1" applyBorder="1" applyAlignment="1">
      <alignment horizontal="left" vertical="center" wrapText="1"/>
    </xf>
    <xf numFmtId="0" fontId="5" fillId="2" borderId="29"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29" xfId="0" applyFont="1" applyFill="1" applyBorder="1" applyAlignment="1" applyProtection="1">
      <alignment horizontal="center" vertical="center"/>
      <protection locked="0"/>
    </xf>
    <xf numFmtId="0" fontId="2" fillId="2" borderId="15" xfId="0" applyFont="1" applyFill="1" applyBorder="1" applyAlignment="1" applyProtection="1">
      <alignment horizontal="left" vertical="center" wrapText="1"/>
      <protection locked="0"/>
    </xf>
    <xf numFmtId="0" fontId="2" fillId="2" borderId="29"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justify" vertical="top" wrapText="1"/>
      <protection locked="0"/>
    </xf>
    <xf numFmtId="0" fontId="5" fillId="2" borderId="10" xfId="0" applyFont="1" applyFill="1" applyBorder="1" applyAlignment="1" applyProtection="1">
      <alignment horizontal="justify" vertical="top" wrapText="1"/>
      <protection locked="0"/>
    </xf>
    <xf numFmtId="0" fontId="5" fillId="2" borderId="11" xfId="0" applyFont="1" applyFill="1" applyBorder="1" applyAlignment="1" applyProtection="1">
      <alignment horizontal="justify" vertical="top" wrapText="1"/>
      <protection locked="0"/>
    </xf>
    <xf numFmtId="0" fontId="0" fillId="0" borderId="0" xfId="0" applyAlignment="1">
      <alignment horizontal="center" vertical="center" wrapText="1"/>
    </xf>
    <xf numFmtId="0" fontId="5" fillId="2" borderId="27" xfId="0" applyFont="1" applyFill="1" applyBorder="1" applyAlignment="1" applyProtection="1">
      <alignment horizontal="justify" vertical="center" wrapText="1"/>
      <protection locked="0"/>
    </xf>
    <xf numFmtId="0" fontId="5" fillId="2" borderId="10" xfId="0" applyFont="1" applyFill="1" applyBorder="1" applyAlignment="1" applyProtection="1">
      <alignment horizontal="justify" vertical="center" wrapText="1"/>
      <protection locked="0"/>
    </xf>
    <xf numFmtId="0" fontId="5" fillId="2" borderId="11" xfId="0" applyFont="1" applyFill="1" applyBorder="1" applyAlignment="1" applyProtection="1">
      <alignment horizontal="justify" vertical="center" wrapText="1"/>
      <protection locked="0"/>
    </xf>
    <xf numFmtId="0" fontId="8" fillId="6" borderId="26" xfId="0" applyFont="1" applyFill="1" applyBorder="1" applyAlignment="1">
      <alignment horizontal="left" vertical="center" wrapText="1"/>
    </xf>
    <xf numFmtId="0" fontId="8" fillId="6" borderId="30" xfId="0" applyFont="1" applyFill="1" applyBorder="1" applyAlignment="1">
      <alignment horizontal="left" vertical="center" wrapText="1"/>
    </xf>
    <xf numFmtId="0" fontId="8" fillId="6" borderId="31" xfId="0" applyFont="1" applyFill="1" applyBorder="1" applyAlignment="1">
      <alignment horizontal="left" vertical="center" wrapText="1"/>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2" fillId="0" borderId="27" xfId="0" applyFont="1" applyBorder="1" applyAlignment="1" applyProtection="1">
      <alignment horizontal="justify" vertical="center" wrapText="1"/>
      <protection locked="0"/>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8" fillId="6" borderId="14" xfId="0" applyFont="1" applyFill="1" applyBorder="1" applyAlignment="1">
      <alignment vertical="center" wrapText="1"/>
    </xf>
    <xf numFmtId="0" fontId="9" fillId="0" borderId="0" xfId="0" applyFont="1" applyAlignment="1">
      <alignment horizontal="left" vertical="center"/>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justify" vertical="center" wrapText="1"/>
      <protection locked="0"/>
    </xf>
    <xf numFmtId="0" fontId="2" fillId="0" borderId="29" xfId="0" applyFont="1" applyBorder="1" applyAlignment="1" applyProtection="1">
      <alignment horizontal="justify"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lignment horizontal="center" vertical="center" wrapText="1"/>
    </xf>
    <xf numFmtId="49" fontId="2" fillId="0" borderId="37" xfId="0" applyNumberFormat="1" applyFont="1" applyBorder="1" applyAlignment="1" applyProtection="1">
      <alignment horizontal="left" vertical="center" wrapText="1"/>
      <protection locked="0"/>
    </xf>
    <xf numFmtId="0" fontId="14" fillId="7" borderId="15" xfId="0" applyFont="1" applyFill="1" applyBorder="1" applyAlignment="1" applyProtection="1">
      <alignment horizontal="center" vertical="center" wrapText="1"/>
      <protection hidden="1"/>
    </xf>
    <xf numFmtId="0" fontId="0" fillId="0" borderId="15" xfId="0" applyBorder="1" applyAlignment="1">
      <alignment horizontal="center" vertical="center" wrapText="1"/>
    </xf>
    <xf numFmtId="0" fontId="0" fillId="0" borderId="15" xfId="0" applyBorder="1" applyAlignment="1" applyProtection="1">
      <alignment horizontal="center" vertical="center"/>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3">
    <cellStyle name="Normal" xfId="0" builtinId="0"/>
    <cellStyle name="Normal 2" xfId="2" xr:uid="{00000000-0005-0000-0000-000002000000}"/>
    <cellStyle name="Porcentaje" xfId="1" builtinId="5"/>
  </cellStyles>
  <dxfs count="66">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spPr>
            <a:solidFill>
              <a:srgbClr val="CC99FF"/>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Seguimiento'!$D$13:$D$24</c:f>
              <c:numCache>
                <c:formatCode>General</c:formatCode>
                <c:ptCount val="12"/>
                <c:pt idx="0">
                  <c:v>19</c:v>
                </c:pt>
              </c:numCache>
            </c:numRef>
          </c:val>
          <c:extLst>
            <c:ext xmlns:c15="http://schemas.microsoft.com/office/drawing/2012/chart" uri="{02D57815-91ED-43cb-92C2-25804820EDAC}">
              <c15:filteredSeriesTitle>
                <c15:tx>
                  <c:v>Meta</c:v>
                </c15:tx>
              </c15:filteredSeriesTitle>
            </c:ext>
            <c:ext xmlns:c16="http://schemas.microsoft.com/office/drawing/2014/chart" uri="{C3380CC4-5D6E-409C-BE32-E72D297353CC}">
              <c16:uniqueId val="{00000000-5E80-4F68-BD8A-AD702847D0EB}"/>
            </c:ext>
          </c:extLst>
        </c:ser>
        <c:ser>
          <c:idx val="1"/>
          <c:order val="1"/>
          <c:spPr>
            <a:solidFill>
              <a:srgbClr val="0070C0"/>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Seguimiento'!$G$13:$G$24</c:f>
              <c:numCache>
                <c:formatCode>General</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SeriesTitle>
                <c15:tx>
                  <c:v>Resultado</c:v>
                </c15:tx>
              </c15:filteredSeriesTitle>
            </c:ext>
            <c:ext xmlns:c16="http://schemas.microsoft.com/office/drawing/2014/chart" uri="{C3380CC4-5D6E-409C-BE32-E72D297353CC}">
              <c16:uniqueId val="{00000001-5E80-4F68-BD8A-AD702847D0EB}"/>
            </c:ext>
          </c:extLst>
        </c:ser>
        <c:dLbls>
          <c:showLegendKey val="0"/>
          <c:showVal val="0"/>
          <c:showCatName val="0"/>
          <c:showSerName val="0"/>
          <c:showPercent val="0"/>
          <c:showBubbleSize val="0"/>
        </c:dLbls>
        <c:gapWidth val="75"/>
        <c:overlap val="-25"/>
        <c:axId val="408557720"/>
        <c:axId val="461897728"/>
      </c:barChart>
      <c:catAx>
        <c:axId val="408557720"/>
        <c:scaling>
          <c:orientation val="minMax"/>
        </c:scaling>
        <c:delete val="0"/>
        <c:axPos val="b"/>
        <c:numFmt formatCode="General" sourceLinked="1"/>
        <c:majorTickMark val="none"/>
        <c:minorTickMark val="none"/>
        <c:tickLblPos val="nextTo"/>
        <c:txPr>
          <a:bodyPr/>
          <a:lstStyle/>
          <a:p>
            <a:pPr>
              <a:defRPr sz="1100"/>
            </a:pPr>
            <a:endParaRPr lang="es-CO"/>
          </a:p>
        </c:txPr>
        <c:crossAx val="461897728"/>
        <c:crosses val="autoZero"/>
        <c:auto val="1"/>
        <c:lblAlgn val="ctr"/>
        <c:lblOffset val="100"/>
        <c:noMultiLvlLbl val="0"/>
      </c:catAx>
      <c:valAx>
        <c:axId val="461897728"/>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4085577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0</xdr:rowOff>
    </xdr:from>
    <xdr:to>
      <xdr:col>12</xdr:col>
      <xdr:colOff>81642</xdr:colOff>
      <xdr:row>9</xdr:row>
      <xdr:rowOff>148319</xdr:rowOff>
    </xdr:to>
    <xdr:grpSp>
      <xdr:nvGrpSpPr>
        <xdr:cNvPr id="2" name="13 Grupo">
          <a:extLst>
            <a:ext uri="{FF2B5EF4-FFF2-40B4-BE49-F238E27FC236}">
              <a16:creationId xmlns:a16="http://schemas.microsoft.com/office/drawing/2014/main" id="{94695681-E04E-44A8-914B-CDBD31ACC4F0}"/>
            </a:ext>
          </a:extLst>
        </xdr:cNvPr>
        <xdr:cNvGrpSpPr>
          <a:grpSpLocks/>
        </xdr:cNvGrpSpPr>
      </xdr:nvGrpSpPr>
      <xdr:grpSpPr bwMode="auto">
        <a:xfrm>
          <a:off x="820170" y="200025"/>
          <a:ext cx="9824697" cy="1672319"/>
          <a:chOff x="596900" y="2852737"/>
          <a:chExt cx="7950200" cy="1152527"/>
        </a:xfrm>
      </xdr:grpSpPr>
      <xdr:grpSp>
        <xdr:nvGrpSpPr>
          <xdr:cNvPr id="3" name="37 Grupo">
            <a:extLst>
              <a:ext uri="{FF2B5EF4-FFF2-40B4-BE49-F238E27FC236}">
                <a16:creationId xmlns:a16="http://schemas.microsoft.com/office/drawing/2014/main" id="{F0ACF534-FBB0-4CA0-BD6A-16A12D8E185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013BB26-13FF-4968-B9AC-283E0BCD9E67}"/>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E9927A4-C4B9-40E3-93DB-069BE565675A}"/>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E9FC09FF-7E7B-4D30-AB4A-33E0CBCB1014}"/>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63CBBCAB-8989-4996-8415-1BB270A0F1C2}"/>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1EF23E1-CE80-4C36-A2F0-671451698893}"/>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451D3EE8-F197-48CF-BD71-B0CDFE2B770A}"/>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F8CF364-37AC-4AFB-9DD5-EBC0D6026711}"/>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F969B25F-FB2E-4412-A190-7F23E93F9C2B}"/>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1F909DE1-BACC-4DCB-9B57-9EE0101EDA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45B6C850-7A73-4A32-A7B1-9CFBFB48E856}"/>
            </a:ext>
          </a:extLst>
        </xdr:cNvPr>
        <xdr:cNvGrpSpPr>
          <a:grpSpLocks/>
        </xdr:cNvGrpSpPr>
      </xdr:nvGrpSpPr>
      <xdr:grpSpPr bwMode="auto">
        <a:xfrm>
          <a:off x="361950" y="381000"/>
          <a:ext cx="11268075" cy="1304925"/>
          <a:chOff x="596900" y="2852737"/>
          <a:chExt cx="7950200" cy="1152527"/>
        </a:xfrm>
      </xdr:grpSpPr>
      <xdr:grpSp>
        <xdr:nvGrpSpPr>
          <xdr:cNvPr id="3" name="37 Grupo">
            <a:extLst>
              <a:ext uri="{FF2B5EF4-FFF2-40B4-BE49-F238E27FC236}">
                <a16:creationId xmlns:a16="http://schemas.microsoft.com/office/drawing/2014/main" id="{054984B6-D0B1-49D8-A04D-B045998ED7EC}"/>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F3EA924-4B61-4F6C-A1B8-3CF853349FD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E07641AF-B9EE-4616-BE3A-E4ABA4E08722}"/>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EB2EFE2-B79D-4CD5-84DC-0BC74F82C256}"/>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1DF027F-FA9A-4652-9276-D532A6595EE2}"/>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89F6EB8A-7219-46DD-8CC5-0C3C89F75B11}"/>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9B9F6538-4A79-4371-B62F-384FD8835BB8}"/>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A0C77E98-DF17-41FE-90DB-7494EE8B44B5}"/>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46794EEB-9551-4682-8F2C-94ED0E1F2793}"/>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41A37037-F666-4AB1-8CBA-1463E83A66BC}"/>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215899</xdr:colOff>
      <xdr:row>37</xdr:row>
      <xdr:rowOff>92075</xdr:rowOff>
    </xdr:from>
    <xdr:to>
      <xdr:col>10</xdr:col>
      <xdr:colOff>1374774</xdr:colOff>
      <xdr:row>57</xdr:row>
      <xdr:rowOff>92074</xdr:rowOff>
    </xdr:to>
    <xdr:graphicFrame macro="">
      <xdr:nvGraphicFramePr>
        <xdr:cNvPr id="13" name="12 Gráfico">
          <a:extLst>
            <a:ext uri="{FF2B5EF4-FFF2-40B4-BE49-F238E27FC236}">
              <a16:creationId xmlns:a16="http://schemas.microsoft.com/office/drawing/2014/main" id="{DC448425-B743-42FB-B00B-4429C02C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ana%20Reina%20Becerra\Desktop\Indicadores%202019%20proceso%20ACYGP\Indicadores%20Antes\1.%20Ind%20ACGP1%20trm%20I%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Hoja1"/>
    </sheetNames>
    <sheetDataSet>
      <sheetData sheetId="0">
        <row r="31">
          <cell r="G31" t="str">
            <v>No aplica</v>
          </cell>
        </row>
      </sheetData>
      <sheetData sheetId="1">
        <row r="12">
          <cell r="I12" t="str">
            <v>Días promedio respuesta
(V3/V1)</v>
          </cell>
        </row>
      </sheetData>
      <sheetData sheetId="2">
        <row r="13">
          <cell r="C13" t="str">
            <v>Trimestral</v>
          </cell>
          <cell r="D13">
            <v>19</v>
          </cell>
          <cell r="G13">
            <v>1</v>
          </cell>
        </row>
        <row r="14">
          <cell r="C14"/>
          <cell r="D14"/>
          <cell r="G14" t="str">
            <v/>
          </cell>
        </row>
        <row r="15">
          <cell r="C15"/>
          <cell r="D15"/>
          <cell r="G15" t="str">
            <v/>
          </cell>
        </row>
        <row r="16">
          <cell r="C16"/>
          <cell r="D16"/>
          <cell r="G16" t="str">
            <v/>
          </cell>
        </row>
        <row r="17">
          <cell r="C17"/>
          <cell r="D17"/>
          <cell r="G17" t="str">
            <v/>
          </cell>
        </row>
        <row r="18">
          <cell r="C18"/>
          <cell r="D18"/>
          <cell r="G18" t="str">
            <v/>
          </cell>
        </row>
        <row r="19">
          <cell r="C19"/>
          <cell r="D19"/>
          <cell r="G19" t="str">
            <v/>
          </cell>
        </row>
        <row r="20">
          <cell r="C20"/>
          <cell r="D20"/>
          <cell r="G20" t="str">
            <v/>
          </cell>
        </row>
        <row r="21">
          <cell r="C21"/>
          <cell r="D21"/>
          <cell r="G21" t="str">
            <v/>
          </cell>
        </row>
        <row r="22">
          <cell r="C22"/>
          <cell r="D22"/>
          <cell r="G22" t="str">
            <v/>
          </cell>
        </row>
        <row r="23">
          <cell r="C23"/>
          <cell r="D23"/>
          <cell r="G23" t="str">
            <v/>
          </cell>
        </row>
        <row r="24">
          <cell r="C24"/>
          <cell r="D24"/>
          <cell r="G24" t="str">
            <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9"/>
  <sheetViews>
    <sheetView topLeftCell="A46" workbookViewId="0">
      <selection activeCell="C48" sqref="C48:M48"/>
    </sheetView>
  </sheetViews>
  <sheetFormatPr baseColWidth="10" defaultColWidth="12.28515625" defaultRowHeight="15" x14ac:dyDescent="0.25"/>
  <cols>
    <col min="1" max="1" width="12.28515625" style="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2.5703125" style="1" customWidth="1"/>
    <col min="13" max="13" width="4" style="1" customWidth="1"/>
    <col min="14" max="16384" width="12.28515625" style="1"/>
  </cols>
  <sheetData>
    <row r="1" spans="2:13" ht="15.75" thickBot="1" x14ac:dyDescent="0.3"/>
    <row r="2" spans="2:13" x14ac:dyDescent="0.25">
      <c r="B2" s="60"/>
      <c r="C2" s="61"/>
      <c r="D2" s="61"/>
      <c r="E2" s="61"/>
      <c r="F2" s="61"/>
      <c r="G2" s="61"/>
      <c r="H2" s="61"/>
      <c r="I2" s="61"/>
      <c r="J2" s="61"/>
      <c r="K2" s="61"/>
      <c r="L2" s="61"/>
      <c r="M2" s="62"/>
    </row>
    <row r="3" spans="2:13" x14ac:dyDescent="0.25">
      <c r="B3" s="63"/>
      <c r="C3" s="64"/>
      <c r="D3" s="64"/>
      <c r="E3" s="64"/>
      <c r="F3" s="64"/>
      <c r="G3" s="64"/>
      <c r="H3" s="64"/>
      <c r="I3" s="64"/>
      <c r="J3" s="64"/>
      <c r="K3" s="64"/>
      <c r="L3" s="64"/>
      <c r="M3" s="65"/>
    </row>
    <row r="4" spans="2:13" x14ac:dyDescent="0.25">
      <c r="B4" s="63"/>
      <c r="C4" s="64"/>
      <c r="D4" s="64"/>
      <c r="E4" s="64"/>
      <c r="F4" s="64"/>
      <c r="G4" s="64"/>
      <c r="H4" s="64"/>
      <c r="I4" s="64"/>
      <c r="J4" s="64"/>
      <c r="K4" s="64"/>
      <c r="L4" s="64"/>
      <c r="M4" s="65"/>
    </row>
    <row r="5" spans="2:13" x14ac:dyDescent="0.25">
      <c r="B5" s="63"/>
      <c r="C5" s="64"/>
      <c r="D5" s="64"/>
      <c r="E5" s="64"/>
      <c r="F5" s="64"/>
      <c r="G5" s="64"/>
      <c r="H5" s="64"/>
      <c r="I5" s="64"/>
      <c r="J5" s="64"/>
      <c r="K5" s="64"/>
      <c r="L5" s="64"/>
      <c r="M5" s="65"/>
    </row>
    <row r="6" spans="2:13" x14ac:dyDescent="0.25">
      <c r="B6" s="63"/>
      <c r="C6" s="64"/>
      <c r="D6" s="64"/>
      <c r="E6" s="64"/>
      <c r="F6" s="64"/>
      <c r="G6" s="64"/>
      <c r="H6" s="64"/>
      <c r="I6" s="64"/>
      <c r="J6" s="64"/>
      <c r="K6" s="64"/>
      <c r="L6" s="64"/>
      <c r="M6" s="65"/>
    </row>
    <row r="7" spans="2:13" x14ac:dyDescent="0.25">
      <c r="B7" s="63"/>
      <c r="C7" s="64"/>
      <c r="D7" s="64"/>
      <c r="E7" s="64"/>
      <c r="F7" s="64"/>
      <c r="G7" s="64"/>
      <c r="H7" s="64"/>
      <c r="I7" s="64"/>
      <c r="J7" s="64"/>
      <c r="K7" s="64"/>
      <c r="L7" s="64"/>
      <c r="M7" s="65"/>
    </row>
    <row r="8" spans="2:13" x14ac:dyDescent="0.25">
      <c r="B8" s="63"/>
      <c r="C8" s="64"/>
      <c r="D8" s="64"/>
      <c r="E8" s="64"/>
      <c r="F8" s="64"/>
      <c r="G8" s="64"/>
      <c r="H8" s="64"/>
      <c r="I8" s="64"/>
      <c r="J8" s="64"/>
      <c r="K8" s="64"/>
      <c r="L8" s="64"/>
      <c r="M8" s="65"/>
    </row>
    <row r="9" spans="2:13" x14ac:dyDescent="0.25">
      <c r="B9" s="63"/>
      <c r="C9" s="64"/>
      <c r="D9" s="64"/>
      <c r="E9" s="64"/>
      <c r="F9" s="64"/>
      <c r="G9" s="64"/>
      <c r="H9" s="64"/>
      <c r="I9" s="64"/>
      <c r="J9" s="64"/>
      <c r="K9" s="64"/>
      <c r="L9" s="64"/>
      <c r="M9" s="65"/>
    </row>
    <row r="10" spans="2:13" ht="15.75" thickBot="1" x14ac:dyDescent="0.3">
      <c r="B10" s="66"/>
      <c r="C10" s="67"/>
      <c r="D10" s="67"/>
      <c r="E10" s="67"/>
      <c r="F10" s="67"/>
      <c r="G10" s="67"/>
      <c r="H10" s="67"/>
      <c r="I10" s="67"/>
      <c r="J10" s="67"/>
      <c r="K10" s="67"/>
      <c r="L10" s="67"/>
      <c r="M10" s="68"/>
    </row>
    <row r="11" spans="2:13" ht="12.75" customHeight="1" x14ac:dyDescent="0.25">
      <c r="B11" s="2"/>
      <c r="C11" s="3"/>
      <c r="D11" s="3"/>
      <c r="E11" s="3"/>
      <c r="F11" s="4"/>
      <c r="G11" s="3"/>
      <c r="H11" s="3"/>
      <c r="I11" s="3"/>
      <c r="J11" s="3"/>
      <c r="K11" s="3"/>
      <c r="L11" s="3"/>
      <c r="M11" s="5"/>
    </row>
    <row r="12" spans="2:13" ht="23.25" customHeight="1" x14ac:dyDescent="0.25">
      <c r="B12" s="69" t="s">
        <v>0</v>
      </c>
      <c r="C12" s="70"/>
      <c r="D12" s="70"/>
      <c r="E12" s="70"/>
      <c r="F12" s="70"/>
      <c r="G12" s="70"/>
      <c r="H12" s="70"/>
      <c r="I12" s="70"/>
      <c r="J12" s="70"/>
      <c r="K12" s="70"/>
      <c r="L12" s="70"/>
      <c r="M12" s="71"/>
    </row>
    <row r="13" spans="2:13" ht="15.75" customHeight="1" x14ac:dyDescent="0.25">
      <c r="B13" s="6"/>
      <c r="C13" s="7"/>
      <c r="D13" s="8"/>
      <c r="E13" s="8"/>
      <c r="F13" s="7"/>
      <c r="G13" s="7"/>
      <c r="H13" s="7"/>
      <c r="I13" s="8"/>
      <c r="J13" s="8"/>
      <c r="K13" s="7"/>
      <c r="L13" s="7"/>
      <c r="M13" s="9"/>
    </row>
    <row r="14" spans="2:13" ht="12.75" customHeight="1" x14ac:dyDescent="0.25">
      <c r="B14" s="72" t="s">
        <v>1</v>
      </c>
      <c r="C14" s="73"/>
      <c r="D14" s="10"/>
      <c r="E14" s="10"/>
      <c r="F14" s="74" t="s">
        <v>2</v>
      </c>
      <c r="G14" s="74"/>
      <c r="H14" s="74"/>
      <c r="I14" s="10"/>
      <c r="J14" s="10"/>
      <c r="K14" s="74" t="s">
        <v>3</v>
      </c>
      <c r="L14" s="74"/>
      <c r="M14" s="11"/>
    </row>
    <row r="15" spans="2:13" ht="12.75" customHeight="1" x14ac:dyDescent="0.25">
      <c r="B15" s="72"/>
      <c r="C15" s="73"/>
      <c r="D15" s="10"/>
      <c r="E15" s="10"/>
      <c r="F15" s="74"/>
      <c r="G15" s="74"/>
      <c r="H15" s="74"/>
      <c r="I15" s="10"/>
      <c r="J15" s="10"/>
      <c r="K15" s="74"/>
      <c r="L15" s="74"/>
      <c r="M15" s="11"/>
    </row>
    <row r="16" spans="2:13" ht="14.25" customHeight="1" x14ac:dyDescent="0.25">
      <c r="B16" s="12" t="s">
        <v>4</v>
      </c>
      <c r="C16" s="13"/>
      <c r="F16" s="14" t="s">
        <v>5</v>
      </c>
      <c r="G16" s="53" t="s">
        <v>6</v>
      </c>
      <c r="H16" s="53"/>
      <c r="J16" s="10"/>
      <c r="K16" s="54" t="s">
        <v>103</v>
      </c>
      <c r="L16" s="55"/>
      <c r="M16" s="11"/>
    </row>
    <row r="17" spans="2:13" x14ac:dyDescent="0.25">
      <c r="B17" s="12" t="s">
        <v>7</v>
      </c>
      <c r="C17" s="13" t="s">
        <v>6</v>
      </c>
      <c r="F17" s="14" t="s">
        <v>8</v>
      </c>
      <c r="G17" s="53" t="s">
        <v>6</v>
      </c>
      <c r="H17" s="53"/>
      <c r="J17" s="10"/>
      <c r="K17" s="56"/>
      <c r="L17" s="57"/>
      <c r="M17" s="11"/>
    </row>
    <row r="18" spans="2:13" x14ac:dyDescent="0.25">
      <c r="B18" s="12" t="s">
        <v>9</v>
      </c>
      <c r="C18" s="13"/>
      <c r="F18" s="14" t="s">
        <v>10</v>
      </c>
      <c r="G18" s="53" t="s">
        <v>6</v>
      </c>
      <c r="H18" s="53"/>
      <c r="J18" s="10"/>
      <c r="K18" s="58"/>
      <c r="L18" s="59"/>
      <c r="M18" s="11"/>
    </row>
    <row r="19" spans="2:13" x14ac:dyDescent="0.25">
      <c r="B19" s="12" t="s">
        <v>11</v>
      </c>
      <c r="C19" s="13"/>
      <c r="F19" s="14" t="s">
        <v>12</v>
      </c>
      <c r="G19" s="53"/>
      <c r="H19" s="53"/>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75" t="s">
        <v>13</v>
      </c>
      <c r="C21" s="76"/>
      <c r="D21" s="76"/>
      <c r="E21" s="76"/>
      <c r="F21" s="76"/>
      <c r="G21" s="76"/>
      <c r="H21" s="76"/>
      <c r="I21" s="76"/>
      <c r="J21" s="76"/>
      <c r="K21" s="76"/>
      <c r="L21" s="76"/>
      <c r="M21" s="77"/>
    </row>
    <row r="22" spans="2:13" ht="14.25" customHeight="1" x14ac:dyDescent="0.25">
      <c r="B22" s="78"/>
      <c r="C22" s="79"/>
      <c r="D22" s="79"/>
      <c r="E22" s="79"/>
      <c r="F22" s="79"/>
      <c r="G22" s="79"/>
      <c r="H22" s="79"/>
      <c r="I22" s="79"/>
      <c r="J22" s="79"/>
      <c r="K22" s="79"/>
      <c r="L22" s="79"/>
      <c r="M22" s="80"/>
    </row>
    <row r="23" spans="2:13" ht="21" customHeight="1" x14ac:dyDescent="0.25">
      <c r="B23" s="81" t="s">
        <v>14</v>
      </c>
      <c r="C23" s="83" t="s">
        <v>15</v>
      </c>
      <c r="D23" s="84"/>
      <c r="E23" s="84"/>
      <c r="F23" s="85"/>
      <c r="G23" s="86" t="s">
        <v>16</v>
      </c>
      <c r="H23" s="86"/>
      <c r="I23" s="86"/>
      <c r="J23" s="86"/>
      <c r="K23" s="86"/>
      <c r="L23" s="86"/>
      <c r="M23" s="87"/>
    </row>
    <row r="24" spans="2:13" ht="20.100000000000001" customHeight="1" x14ac:dyDescent="0.25">
      <c r="B24" s="82"/>
      <c r="C24" s="83" t="s">
        <v>17</v>
      </c>
      <c r="D24" s="84"/>
      <c r="E24" s="84"/>
      <c r="F24" s="85"/>
      <c r="G24" s="86" t="s">
        <v>16</v>
      </c>
      <c r="H24" s="86"/>
      <c r="I24" s="86"/>
      <c r="J24" s="86"/>
      <c r="K24" s="86"/>
      <c r="L24" s="86"/>
      <c r="M24" s="87"/>
    </row>
    <row r="25" spans="2:13" ht="34.5" customHeight="1" x14ac:dyDescent="0.25">
      <c r="B25" s="82"/>
      <c r="C25" s="83" t="s">
        <v>18</v>
      </c>
      <c r="D25" s="84"/>
      <c r="E25" s="84"/>
      <c r="F25" s="85"/>
      <c r="G25" s="86" t="s">
        <v>16</v>
      </c>
      <c r="H25" s="86"/>
      <c r="I25" s="86"/>
      <c r="J25" s="86"/>
      <c r="K25" s="86"/>
      <c r="L25" s="86"/>
      <c r="M25" s="87"/>
    </row>
    <row r="26" spans="2:13" ht="46.5" customHeight="1" x14ac:dyDescent="0.25">
      <c r="B26" s="82"/>
      <c r="C26" s="83" t="s">
        <v>19</v>
      </c>
      <c r="D26" s="84"/>
      <c r="E26" s="84"/>
      <c r="F26" s="85"/>
      <c r="G26" s="86" t="s">
        <v>16</v>
      </c>
      <c r="H26" s="86"/>
      <c r="I26" s="86"/>
      <c r="J26" s="86"/>
      <c r="K26" s="86"/>
      <c r="L26" s="86"/>
      <c r="M26" s="87"/>
    </row>
    <row r="27" spans="2:13" ht="23.25" customHeight="1" x14ac:dyDescent="0.25">
      <c r="B27" s="81" t="s">
        <v>20</v>
      </c>
      <c r="C27" s="83" t="s">
        <v>21</v>
      </c>
      <c r="D27" s="84"/>
      <c r="E27" s="84"/>
      <c r="F27" s="85"/>
      <c r="G27" s="89" t="s">
        <v>22</v>
      </c>
      <c r="H27" s="90"/>
      <c r="I27" s="90"/>
      <c r="J27" s="90"/>
      <c r="K27" s="90"/>
      <c r="L27" s="90"/>
      <c r="M27" s="91"/>
    </row>
    <row r="28" spans="2:13" ht="23.25" customHeight="1" x14ac:dyDescent="0.25">
      <c r="B28" s="82"/>
      <c r="C28" s="83" t="s">
        <v>23</v>
      </c>
      <c r="D28" s="84"/>
      <c r="E28" s="84"/>
      <c r="F28" s="85"/>
      <c r="G28" s="89" t="s">
        <v>24</v>
      </c>
      <c r="H28" s="90"/>
      <c r="I28" s="90"/>
      <c r="J28" s="90"/>
      <c r="K28" s="90"/>
      <c r="L28" s="90"/>
      <c r="M28" s="91"/>
    </row>
    <row r="29" spans="2:13" ht="23.25" customHeight="1" x14ac:dyDescent="0.25">
      <c r="B29" s="82"/>
      <c r="C29" s="83" t="s">
        <v>25</v>
      </c>
      <c r="D29" s="84"/>
      <c r="E29" s="84"/>
      <c r="F29" s="85"/>
      <c r="G29" s="89" t="s">
        <v>16</v>
      </c>
      <c r="H29" s="90"/>
      <c r="I29" s="90"/>
      <c r="J29" s="90"/>
      <c r="K29" s="90"/>
      <c r="L29" s="90"/>
      <c r="M29" s="91"/>
    </row>
    <row r="30" spans="2:13" ht="48.75" customHeight="1" x14ac:dyDescent="0.25">
      <c r="B30" s="88"/>
      <c r="C30" s="83" t="s">
        <v>26</v>
      </c>
      <c r="D30" s="84"/>
      <c r="E30" s="84"/>
      <c r="F30" s="85"/>
      <c r="G30" s="92" t="s">
        <v>27</v>
      </c>
      <c r="H30" s="93"/>
      <c r="I30" s="93"/>
      <c r="J30" s="93"/>
      <c r="K30" s="93"/>
      <c r="L30" s="93"/>
      <c r="M30" s="94"/>
    </row>
    <row r="31" spans="2:13" ht="25.5" customHeight="1" x14ac:dyDescent="0.25">
      <c r="B31" s="98" t="s">
        <v>28</v>
      </c>
      <c r="C31" s="100" t="s">
        <v>29</v>
      </c>
      <c r="D31" s="100"/>
      <c r="E31" s="100"/>
      <c r="F31" s="100"/>
      <c r="G31" s="86" t="s">
        <v>16</v>
      </c>
      <c r="H31" s="86"/>
      <c r="I31" s="86"/>
      <c r="J31" s="86"/>
      <c r="K31" s="86"/>
      <c r="L31" s="86"/>
      <c r="M31" s="87"/>
    </row>
    <row r="32" spans="2:13" ht="29.25" customHeight="1" x14ac:dyDescent="0.25">
      <c r="B32" s="99"/>
      <c r="C32" s="100" t="s">
        <v>30</v>
      </c>
      <c r="D32" s="100"/>
      <c r="E32" s="100"/>
      <c r="F32" s="100"/>
      <c r="G32" s="101" t="s">
        <v>16</v>
      </c>
      <c r="H32" s="101"/>
      <c r="I32" s="101"/>
      <c r="J32" s="101"/>
      <c r="K32" s="101"/>
      <c r="L32" s="101"/>
      <c r="M32" s="102"/>
    </row>
    <row r="33" spans="2:18" ht="33" customHeight="1" x14ac:dyDescent="0.25">
      <c r="B33" s="99"/>
      <c r="C33" s="103" t="s">
        <v>31</v>
      </c>
      <c r="D33" s="103"/>
      <c r="E33" s="103"/>
      <c r="F33" s="103"/>
      <c r="G33" s="101" t="s">
        <v>16</v>
      </c>
      <c r="H33" s="101"/>
      <c r="I33" s="101"/>
      <c r="J33" s="101"/>
      <c r="K33" s="101"/>
      <c r="L33" s="101"/>
      <c r="M33" s="102"/>
    </row>
    <row r="34" spans="2:18" ht="28.5" customHeight="1" x14ac:dyDescent="0.25">
      <c r="B34" s="19" t="s">
        <v>32</v>
      </c>
      <c r="C34" s="103" t="s">
        <v>15</v>
      </c>
      <c r="D34" s="103"/>
      <c r="E34" s="103"/>
      <c r="F34" s="103"/>
      <c r="G34" s="101" t="s">
        <v>16</v>
      </c>
      <c r="H34" s="101"/>
      <c r="I34" s="101"/>
      <c r="J34" s="101"/>
      <c r="K34" s="101"/>
      <c r="L34" s="101"/>
      <c r="M34" s="102"/>
    </row>
    <row r="35" spans="2:18" s="20" customFormat="1" ht="28.5" customHeight="1" x14ac:dyDescent="0.25">
      <c r="B35" s="104" t="s">
        <v>33</v>
      </c>
      <c r="C35" s="105"/>
      <c r="D35" s="105"/>
      <c r="E35" s="105"/>
      <c r="F35" s="105"/>
      <c r="G35" s="105"/>
      <c r="H35" s="105"/>
      <c r="I35" s="105"/>
      <c r="J35" s="105"/>
      <c r="K35" s="105"/>
      <c r="L35" s="105"/>
      <c r="M35" s="106"/>
    </row>
    <row r="36" spans="2:18" s="20" customFormat="1" ht="24.75" customHeight="1" x14ac:dyDescent="0.25">
      <c r="B36" s="21" t="s">
        <v>34</v>
      </c>
      <c r="C36" s="107" t="s">
        <v>35</v>
      </c>
      <c r="D36" s="107"/>
      <c r="E36" s="107"/>
      <c r="F36" s="107"/>
      <c r="G36" s="107"/>
      <c r="H36" s="107"/>
      <c r="I36" s="107"/>
      <c r="J36" s="107"/>
      <c r="K36" s="107"/>
      <c r="L36" s="107"/>
      <c r="M36" s="108"/>
    </row>
    <row r="37" spans="2:18" ht="35.25" customHeight="1" x14ac:dyDescent="0.25">
      <c r="B37" s="22" t="s">
        <v>36</v>
      </c>
      <c r="C37" s="109" t="s">
        <v>37</v>
      </c>
      <c r="D37" s="109"/>
      <c r="E37" s="109"/>
      <c r="F37" s="109"/>
      <c r="G37" s="109"/>
      <c r="H37" s="109"/>
      <c r="I37" s="109"/>
      <c r="J37" s="109"/>
      <c r="K37" s="109"/>
      <c r="L37" s="109"/>
      <c r="M37" s="110"/>
    </row>
    <row r="38" spans="2:18" ht="17.25" customHeight="1" x14ac:dyDescent="0.25">
      <c r="B38" s="23" t="s">
        <v>38</v>
      </c>
      <c r="C38" s="95" t="s">
        <v>16</v>
      </c>
      <c r="D38" s="96"/>
      <c r="E38" s="96"/>
      <c r="F38" s="96"/>
      <c r="G38" s="96"/>
      <c r="H38" s="96"/>
      <c r="I38" s="96"/>
      <c r="J38" s="96"/>
      <c r="K38" s="96"/>
      <c r="L38" s="96"/>
      <c r="M38" s="97"/>
    </row>
    <row r="39" spans="2:18" ht="409.6" customHeight="1" x14ac:dyDescent="0.25">
      <c r="B39" s="23" t="s">
        <v>39</v>
      </c>
      <c r="C39" s="111" t="s">
        <v>40</v>
      </c>
      <c r="D39" s="112"/>
      <c r="E39" s="112"/>
      <c r="F39" s="112"/>
      <c r="G39" s="112"/>
      <c r="H39" s="112"/>
      <c r="I39" s="112"/>
      <c r="J39" s="112"/>
      <c r="K39" s="112"/>
      <c r="L39" s="112"/>
      <c r="M39" s="113"/>
      <c r="O39" s="114"/>
      <c r="P39" s="114"/>
      <c r="Q39" s="114"/>
      <c r="R39" s="114"/>
    </row>
    <row r="40" spans="2:18" ht="66" customHeight="1" x14ac:dyDescent="0.25">
      <c r="B40" s="24" t="s">
        <v>41</v>
      </c>
      <c r="C40" s="115" t="s">
        <v>42</v>
      </c>
      <c r="D40" s="116"/>
      <c r="E40" s="116"/>
      <c r="F40" s="116"/>
      <c r="G40" s="116"/>
      <c r="H40" s="116"/>
      <c r="I40" s="116"/>
      <c r="J40" s="116"/>
      <c r="K40" s="116"/>
      <c r="L40" s="116"/>
      <c r="M40" s="117"/>
    </row>
    <row r="41" spans="2:18" ht="48" customHeight="1" x14ac:dyDescent="0.25">
      <c r="B41" s="24" t="s">
        <v>43</v>
      </c>
      <c r="C41" s="115" t="s">
        <v>44</v>
      </c>
      <c r="D41" s="116"/>
      <c r="E41" s="116"/>
      <c r="F41" s="116"/>
      <c r="G41" s="116"/>
      <c r="H41" s="116"/>
      <c r="I41" s="116"/>
      <c r="J41" s="116"/>
      <c r="K41" s="116"/>
      <c r="L41" s="116"/>
      <c r="M41" s="117"/>
    </row>
    <row r="42" spans="2:18" ht="27.75" customHeight="1" x14ac:dyDescent="0.25">
      <c r="B42" s="118" t="s">
        <v>45</v>
      </c>
      <c r="C42" s="121" t="s">
        <v>46</v>
      </c>
      <c r="D42" s="122"/>
      <c r="E42" s="122"/>
      <c r="F42" s="122" t="s">
        <v>47</v>
      </c>
      <c r="G42" s="122"/>
      <c r="H42" s="122"/>
      <c r="I42" s="122"/>
      <c r="J42" s="122"/>
      <c r="K42" s="122"/>
      <c r="L42" s="122"/>
      <c r="M42" s="123"/>
    </row>
    <row r="43" spans="2:18" ht="17.25" customHeight="1" x14ac:dyDescent="0.25">
      <c r="B43" s="119"/>
      <c r="C43" s="121" t="s">
        <v>48</v>
      </c>
      <c r="D43" s="122"/>
      <c r="E43" s="122"/>
      <c r="F43" s="122" t="s">
        <v>49</v>
      </c>
      <c r="G43" s="122"/>
      <c r="H43" s="122"/>
      <c r="I43" s="122"/>
      <c r="J43" s="122"/>
      <c r="K43" s="122"/>
      <c r="L43" s="122"/>
      <c r="M43" s="123"/>
    </row>
    <row r="44" spans="2:18" ht="21.75" customHeight="1" x14ac:dyDescent="0.25">
      <c r="B44" s="120"/>
      <c r="C44" s="121" t="s">
        <v>50</v>
      </c>
      <c r="D44" s="122"/>
      <c r="E44" s="122"/>
      <c r="F44" s="122" t="s">
        <v>51</v>
      </c>
      <c r="G44" s="122"/>
      <c r="H44" s="122"/>
      <c r="I44" s="122"/>
      <c r="J44" s="122"/>
      <c r="K44" s="122"/>
      <c r="L44" s="122"/>
      <c r="M44" s="123"/>
    </row>
    <row r="45" spans="2:18" ht="26.25" customHeight="1" x14ac:dyDescent="0.25">
      <c r="B45" s="25" t="s">
        <v>52</v>
      </c>
      <c r="C45" s="124" t="s">
        <v>53</v>
      </c>
      <c r="D45" s="124"/>
      <c r="E45" s="124"/>
      <c r="F45" s="124"/>
      <c r="G45" s="124"/>
      <c r="H45" s="124"/>
      <c r="I45" s="124"/>
      <c r="J45" s="124"/>
      <c r="K45" s="124"/>
      <c r="L45" s="124"/>
      <c r="M45" s="125"/>
    </row>
    <row r="46" spans="2:18" ht="37.5" customHeight="1" x14ac:dyDescent="0.25">
      <c r="B46" s="25" t="s">
        <v>54</v>
      </c>
      <c r="C46" s="126" t="s">
        <v>55</v>
      </c>
      <c r="D46" s="127"/>
      <c r="E46" s="127"/>
      <c r="F46" s="127"/>
      <c r="G46" s="127"/>
      <c r="H46" s="127"/>
      <c r="I46" s="127"/>
      <c r="J46" s="127"/>
      <c r="K46" s="127"/>
      <c r="L46" s="127"/>
      <c r="M46" s="128"/>
    </row>
    <row r="47" spans="2:18" ht="23.25" customHeight="1" x14ac:dyDescent="0.25">
      <c r="B47" s="129" t="s">
        <v>56</v>
      </c>
      <c r="C47" s="121" t="s">
        <v>37</v>
      </c>
      <c r="D47" s="122"/>
      <c r="E47" s="122"/>
      <c r="F47" s="122"/>
      <c r="G47" s="122"/>
      <c r="H47" s="122"/>
      <c r="I47" s="122"/>
      <c r="J47" s="122"/>
      <c r="K47" s="122"/>
      <c r="L47" s="122"/>
      <c r="M47" s="123"/>
    </row>
    <row r="48" spans="2:18" ht="23.25" customHeight="1" x14ac:dyDescent="0.25">
      <c r="B48" s="129"/>
      <c r="C48" s="121" t="s">
        <v>37</v>
      </c>
      <c r="D48" s="122"/>
      <c r="E48" s="122"/>
      <c r="F48" s="122"/>
      <c r="G48" s="122"/>
      <c r="H48" s="122"/>
      <c r="I48" s="122"/>
      <c r="J48" s="122"/>
      <c r="K48" s="122"/>
      <c r="L48" s="122"/>
      <c r="M48" s="123"/>
    </row>
    <row r="49" spans="2:13" ht="26.25" customHeight="1" x14ac:dyDescent="0.25">
      <c r="B49" s="25" t="s">
        <v>57</v>
      </c>
      <c r="C49" s="95" t="s">
        <v>16</v>
      </c>
      <c r="D49" s="96"/>
      <c r="E49" s="96"/>
      <c r="F49" s="96"/>
      <c r="G49" s="96"/>
      <c r="H49" s="96"/>
      <c r="I49" s="96"/>
      <c r="J49" s="96"/>
      <c r="K49" s="96"/>
      <c r="L49" s="96"/>
      <c r="M49" s="97"/>
    </row>
    <row r="50" spans="2:13" ht="33" customHeight="1" x14ac:dyDescent="0.25">
      <c r="B50" s="25" t="s">
        <v>58</v>
      </c>
      <c r="C50" s="95" t="s">
        <v>59</v>
      </c>
      <c r="D50" s="96"/>
      <c r="E50" s="96"/>
      <c r="F50" s="96"/>
      <c r="G50" s="96"/>
      <c r="H50" s="96"/>
      <c r="I50" s="96"/>
      <c r="J50" s="96"/>
      <c r="K50" s="96"/>
      <c r="L50" s="96"/>
      <c r="M50" s="97"/>
    </row>
    <row r="51" spans="2:13" ht="33" customHeight="1" x14ac:dyDescent="0.25">
      <c r="B51" s="25" t="s">
        <v>60</v>
      </c>
      <c r="C51" s="95" t="s">
        <v>16</v>
      </c>
      <c r="D51" s="96"/>
      <c r="E51" s="96"/>
      <c r="F51" s="96"/>
      <c r="G51" s="96"/>
      <c r="H51" s="96"/>
      <c r="I51" s="96"/>
      <c r="J51" s="96"/>
      <c r="K51" s="96"/>
      <c r="L51" s="96"/>
      <c r="M51" s="97"/>
    </row>
    <row r="52" spans="2:13" ht="27" customHeight="1" x14ac:dyDescent="0.25">
      <c r="B52" s="25" t="s">
        <v>61</v>
      </c>
      <c r="C52" s="95" t="s">
        <v>16</v>
      </c>
      <c r="D52" s="96"/>
      <c r="E52" s="96"/>
      <c r="F52" s="96"/>
      <c r="G52" s="96"/>
      <c r="H52" s="96"/>
      <c r="I52" s="96"/>
      <c r="J52" s="96"/>
      <c r="K52" s="96"/>
      <c r="L52" s="96"/>
      <c r="M52" s="97"/>
    </row>
    <row r="53" spans="2:13" ht="42.75" customHeight="1" x14ac:dyDescent="0.25">
      <c r="B53" s="25" t="s">
        <v>62</v>
      </c>
      <c r="C53" s="131" t="s">
        <v>63</v>
      </c>
      <c r="D53" s="132"/>
      <c r="E53" s="132"/>
      <c r="F53" s="132"/>
      <c r="G53" s="132"/>
      <c r="H53" s="132"/>
      <c r="I53" s="132"/>
      <c r="J53" s="132"/>
      <c r="K53" s="132"/>
      <c r="L53" s="132"/>
      <c r="M53" s="133"/>
    </row>
    <row r="54" spans="2:13" ht="34.5" customHeight="1" x14ac:dyDescent="0.25">
      <c r="B54" s="25" t="s">
        <v>64</v>
      </c>
      <c r="C54" s="134" t="s">
        <v>65</v>
      </c>
      <c r="D54" s="134"/>
      <c r="E54" s="134"/>
      <c r="F54" s="134"/>
      <c r="G54" s="134"/>
      <c r="H54" s="134"/>
      <c r="I54" s="134"/>
      <c r="J54" s="134"/>
      <c r="K54" s="134"/>
      <c r="L54" s="134"/>
      <c r="M54" s="135"/>
    </row>
    <row r="55" spans="2:13" ht="27" customHeight="1" x14ac:dyDescent="0.25">
      <c r="B55" s="25" t="s">
        <v>66</v>
      </c>
      <c r="C55" s="124" t="s">
        <v>67</v>
      </c>
      <c r="D55" s="124"/>
      <c r="E55" s="124"/>
      <c r="F55" s="124"/>
      <c r="G55" s="124"/>
      <c r="H55" s="124"/>
      <c r="I55" s="124"/>
      <c r="J55" s="124"/>
      <c r="K55" s="124"/>
      <c r="L55" s="124"/>
      <c r="M55" s="125"/>
    </row>
    <row r="56" spans="2:13" ht="27" customHeight="1" x14ac:dyDescent="0.25">
      <c r="B56" s="26" t="s">
        <v>68</v>
      </c>
      <c r="C56" s="121" t="s">
        <v>69</v>
      </c>
      <c r="D56" s="122"/>
      <c r="E56" s="122"/>
      <c r="F56" s="122"/>
      <c r="G56" s="122"/>
      <c r="H56" s="122"/>
      <c r="I56" s="122"/>
      <c r="J56" s="122"/>
      <c r="K56" s="122"/>
      <c r="L56" s="122"/>
      <c r="M56" s="123"/>
    </row>
    <row r="57" spans="2:13" ht="48" customHeight="1" thickBot="1" x14ac:dyDescent="0.3">
      <c r="B57" s="27" t="s">
        <v>70</v>
      </c>
      <c r="C57" s="136" t="s">
        <v>71</v>
      </c>
      <c r="D57" s="137"/>
      <c r="E57" s="137"/>
      <c r="F57" s="137"/>
      <c r="G57" s="138"/>
      <c r="H57" s="139" t="s">
        <v>72</v>
      </c>
      <c r="I57" s="139"/>
      <c r="J57" s="139"/>
      <c r="K57" s="136" t="s">
        <v>73</v>
      </c>
      <c r="L57" s="137"/>
      <c r="M57" s="140"/>
    </row>
    <row r="58" spans="2:13" ht="9" customHeight="1" x14ac:dyDescent="0.25"/>
    <row r="59" spans="2:13" ht="15.75" x14ac:dyDescent="0.25">
      <c r="B59" s="130"/>
      <c r="C59" s="130"/>
      <c r="D59" s="130"/>
      <c r="E59" s="130"/>
      <c r="F59" s="130"/>
      <c r="G59" s="130"/>
      <c r="H59" s="130"/>
      <c r="I59" s="130"/>
      <c r="J59" s="130"/>
      <c r="K59" s="130"/>
      <c r="L59" s="130"/>
      <c r="M59" s="130"/>
    </row>
  </sheetData>
  <mergeCells count="70">
    <mergeCell ref="B59:M59"/>
    <mergeCell ref="C49:M49"/>
    <mergeCell ref="C50:M50"/>
    <mergeCell ref="C51:M51"/>
    <mergeCell ref="C52:M52"/>
    <mergeCell ref="C53:M53"/>
    <mergeCell ref="C54:M54"/>
    <mergeCell ref="C55:M55"/>
    <mergeCell ref="C56:M56"/>
    <mergeCell ref="C57:G57"/>
    <mergeCell ref="H57:J57"/>
    <mergeCell ref="K57:M57"/>
    <mergeCell ref="C45:M45"/>
    <mergeCell ref="C46:M46"/>
    <mergeCell ref="B47:B48"/>
    <mergeCell ref="C47:M47"/>
    <mergeCell ref="C48:M48"/>
    <mergeCell ref="C39:M39"/>
    <mergeCell ref="O39:R39"/>
    <mergeCell ref="C40:M40"/>
    <mergeCell ref="C41:M41"/>
    <mergeCell ref="B42:B44"/>
    <mergeCell ref="C42:E42"/>
    <mergeCell ref="F42:M42"/>
    <mergeCell ref="C43:E43"/>
    <mergeCell ref="F43:M43"/>
    <mergeCell ref="C44:E44"/>
    <mergeCell ref="F44:M44"/>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4"/>
  <sheetViews>
    <sheetView tabSelected="1" topLeftCell="A18" workbookViewId="0">
      <selection activeCell="A22" sqref="A22:XFD22"/>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4.85546875" customWidth="1"/>
    <col min="11" max="11" width="20.7109375" customWidth="1"/>
    <col min="12" max="13" width="12.5703125" customWidth="1"/>
    <col min="14" max="14" width="6.42578125" customWidth="1"/>
    <col min="15" max="15" width="11.42578125" customWidth="1"/>
    <col min="16" max="16" width="15.7109375" customWidth="1"/>
    <col min="17" max="254" width="11.42578125" customWidth="1"/>
    <col min="255" max="255" width="18.140625" customWidth="1"/>
    <col min="256" max="256" width="13.7109375" customWidth="1"/>
  </cols>
  <sheetData>
    <row r="3" spans="2:16" x14ac:dyDescent="0.25">
      <c r="B3" s="10"/>
      <c r="C3" s="10"/>
      <c r="D3" s="10"/>
      <c r="E3" s="29"/>
      <c r="F3" s="29"/>
      <c r="G3" s="29"/>
      <c r="H3" s="29"/>
      <c r="I3" s="29"/>
      <c r="J3" s="29"/>
      <c r="K3" s="1"/>
    </row>
    <row r="4" spans="2:16" x14ac:dyDescent="0.25">
      <c r="B4" s="10"/>
      <c r="C4" s="10"/>
      <c r="D4" s="10"/>
      <c r="E4" s="29"/>
      <c r="F4" s="29"/>
      <c r="G4" s="29"/>
      <c r="H4" s="29"/>
      <c r="I4" s="29"/>
      <c r="J4" s="29"/>
      <c r="K4" s="1"/>
    </row>
    <row r="5" spans="2:16" x14ac:dyDescent="0.25">
      <c r="B5" s="10"/>
      <c r="C5" s="10"/>
      <c r="D5" s="10"/>
      <c r="E5" s="29"/>
      <c r="F5" s="29"/>
      <c r="G5" s="29"/>
      <c r="H5" s="29"/>
      <c r="I5" s="29"/>
      <c r="J5" s="29"/>
      <c r="K5" s="1"/>
    </row>
    <row r="6" spans="2:16" ht="18" customHeight="1" x14ac:dyDescent="0.25">
      <c r="B6" s="10"/>
      <c r="C6" s="10"/>
      <c r="D6" s="10"/>
      <c r="E6" s="29"/>
      <c r="F6" s="29"/>
      <c r="G6" s="29"/>
      <c r="H6" s="29"/>
      <c r="I6" s="29"/>
      <c r="J6" s="29"/>
      <c r="K6" s="1"/>
      <c r="M6" s="53" t="s">
        <v>74</v>
      </c>
      <c r="N6" s="53"/>
      <c r="O6" s="53"/>
      <c r="P6" s="53"/>
    </row>
    <row r="7" spans="2:16" x14ac:dyDescent="0.25">
      <c r="B7" s="10"/>
      <c r="C7" s="10"/>
      <c r="D7" s="10"/>
      <c r="E7" s="29"/>
      <c r="F7" s="29"/>
      <c r="G7" s="29"/>
      <c r="H7" s="29"/>
      <c r="I7" s="29"/>
      <c r="J7" s="29"/>
      <c r="K7" s="1"/>
      <c r="M7" s="43" t="s">
        <v>75</v>
      </c>
      <c r="N7" s="44" t="s">
        <v>76</v>
      </c>
      <c r="O7" s="45">
        <v>0.8</v>
      </c>
      <c r="P7" s="49" t="s">
        <v>93</v>
      </c>
    </row>
    <row r="8" spans="2:16" x14ac:dyDescent="0.25">
      <c r="B8" s="29"/>
      <c r="C8" s="29"/>
      <c r="D8" s="29"/>
      <c r="E8" s="29"/>
      <c r="F8" s="29"/>
      <c r="G8" s="29"/>
      <c r="H8" s="29"/>
      <c r="I8" s="29"/>
      <c r="J8" s="29"/>
      <c r="K8" s="1"/>
      <c r="M8" s="46" t="s">
        <v>77</v>
      </c>
      <c r="N8" s="44" t="s">
        <v>78</v>
      </c>
      <c r="O8" s="47" t="s">
        <v>92</v>
      </c>
      <c r="P8" s="49" t="s">
        <v>94</v>
      </c>
    </row>
    <row r="9" spans="2:16" ht="18.75" customHeight="1" x14ac:dyDescent="0.25">
      <c r="B9" s="29"/>
      <c r="C9" s="29"/>
      <c r="D9" s="29"/>
      <c r="E9" s="29"/>
      <c r="F9" s="29"/>
      <c r="G9" s="29"/>
      <c r="H9" s="29"/>
      <c r="I9" s="29"/>
      <c r="J9" s="29"/>
      <c r="K9" s="1"/>
      <c r="M9" s="48" t="s">
        <v>79</v>
      </c>
      <c r="N9" s="44" t="s">
        <v>80</v>
      </c>
      <c r="O9" s="45">
        <v>0.5</v>
      </c>
      <c r="P9" s="49" t="s">
        <v>95</v>
      </c>
    </row>
    <row r="10" spans="2:16" ht="32.25" customHeight="1" x14ac:dyDescent="0.25">
      <c r="B10" s="144" t="s">
        <v>82</v>
      </c>
      <c r="C10" s="144"/>
      <c r="D10" s="144"/>
      <c r="E10" s="145" t="s">
        <v>37</v>
      </c>
      <c r="F10" s="146"/>
      <c r="G10" s="146"/>
      <c r="H10" s="146"/>
      <c r="I10" s="146"/>
      <c r="J10" s="146"/>
      <c r="K10" s="147"/>
      <c r="L10" s="30"/>
    </row>
    <row r="11" spans="2:16" ht="24.75" customHeight="1" x14ac:dyDescent="0.25"/>
    <row r="12" spans="2:16" ht="56.25" customHeight="1" x14ac:dyDescent="0.25">
      <c r="B12" s="31" t="s">
        <v>83</v>
      </c>
      <c r="C12" s="31" t="s">
        <v>84</v>
      </c>
      <c r="D12" s="31" t="s">
        <v>85</v>
      </c>
      <c r="E12" s="32" t="s">
        <v>86</v>
      </c>
      <c r="F12" s="32" t="s">
        <v>87</v>
      </c>
      <c r="G12" s="32" t="s">
        <v>88</v>
      </c>
      <c r="H12" s="141" t="s">
        <v>89</v>
      </c>
      <c r="I12" s="141"/>
      <c r="J12" s="32" t="s">
        <v>90</v>
      </c>
      <c r="K12" s="32" t="s">
        <v>81</v>
      </c>
    </row>
    <row r="13" spans="2:16" ht="165.75" x14ac:dyDescent="0.25">
      <c r="B13" s="35">
        <v>2019</v>
      </c>
      <c r="C13" s="36" t="s">
        <v>96</v>
      </c>
      <c r="D13" s="37">
        <v>0.5</v>
      </c>
      <c r="E13" s="38">
        <v>1354</v>
      </c>
      <c r="F13" s="38">
        <v>2236</v>
      </c>
      <c r="G13" s="37">
        <f>(E13/F13)</f>
        <v>0.60554561717352418</v>
      </c>
      <c r="H13" s="39">
        <f>IF(G13="","",G13/D13)</f>
        <v>1.2110912343470484</v>
      </c>
      <c r="I13" s="40" t="str">
        <f>IF(H13&lt;$O$9,"Critico",IF(H13&lt;$O$7,"Medio",IF(H13="","","Satisfactorio")))</f>
        <v>Satisfactorio</v>
      </c>
      <c r="J13" s="41" t="s">
        <v>91</v>
      </c>
      <c r="K13" s="42"/>
    </row>
    <row r="14" spans="2:16" ht="35.25" customHeight="1" x14ac:dyDescent="0.25">
      <c r="B14" s="142" t="s">
        <v>97</v>
      </c>
      <c r="C14" s="142"/>
      <c r="D14" s="37">
        <v>0.5</v>
      </c>
      <c r="E14" s="38">
        <v>1354</v>
      </c>
      <c r="F14" s="38">
        <v>2236</v>
      </c>
      <c r="G14" s="37">
        <f>(E14/F14)</f>
        <v>0.60554561717352418</v>
      </c>
      <c r="H14" s="39">
        <f>IF(G14="","",G14/D14)</f>
        <v>1.2110912343470484</v>
      </c>
      <c r="I14" s="40" t="str">
        <f>IF(H14&lt;$O$9,"Critico",IF(H14&lt;$O$7,"Medio",IF(H14="","","Satisfactorio")))</f>
        <v>Satisfactorio</v>
      </c>
      <c r="J14" s="143"/>
      <c r="K14" s="143"/>
    </row>
    <row r="15" spans="2:16" x14ac:dyDescent="0.25">
      <c r="B15" s="28"/>
      <c r="C15" s="28"/>
      <c r="D15" s="28"/>
      <c r="E15" s="28"/>
      <c r="F15" s="28"/>
      <c r="G15" s="28"/>
      <c r="H15" s="28"/>
      <c r="I15" s="28"/>
      <c r="J15" s="28"/>
      <c r="K15" s="28"/>
    </row>
    <row r="16" spans="2:16" ht="48" x14ac:dyDescent="0.25">
      <c r="B16" s="31" t="s">
        <v>83</v>
      </c>
      <c r="C16" s="31" t="s">
        <v>84</v>
      </c>
      <c r="D16" s="31" t="s">
        <v>85</v>
      </c>
      <c r="E16" s="34" t="s">
        <v>86</v>
      </c>
      <c r="F16" s="34" t="s">
        <v>87</v>
      </c>
      <c r="G16" s="34" t="s">
        <v>88</v>
      </c>
      <c r="H16" s="141" t="s">
        <v>89</v>
      </c>
      <c r="I16" s="141"/>
      <c r="J16" s="34" t="s">
        <v>90</v>
      </c>
      <c r="K16" s="34" t="s">
        <v>81</v>
      </c>
    </row>
    <row r="17" spans="2:11" ht="132" x14ac:dyDescent="0.25">
      <c r="B17" s="35">
        <v>2019</v>
      </c>
      <c r="C17" s="36" t="s">
        <v>99</v>
      </c>
      <c r="D17" s="37">
        <v>0.75</v>
      </c>
      <c r="E17" s="50">
        <v>2118</v>
      </c>
      <c r="F17" s="50">
        <v>2236</v>
      </c>
      <c r="G17" s="37">
        <f>(E17/F17)</f>
        <v>0.94722719141323797</v>
      </c>
      <c r="H17" s="39">
        <f>IF(G17="","",G17/D17)</f>
        <v>1.262969588550984</v>
      </c>
      <c r="I17" s="40" t="str">
        <f>IF(H17&lt;$O$9,"Critico",IF(H17&lt;$O$7,"Medio",IF(H17="","","Satisfactorio")))</f>
        <v>Satisfactorio</v>
      </c>
      <c r="J17" s="51" t="s">
        <v>100</v>
      </c>
      <c r="K17" s="42"/>
    </row>
    <row r="18" spans="2:11" ht="24.75" customHeight="1" x14ac:dyDescent="0.25">
      <c r="B18" s="142" t="s">
        <v>98</v>
      </c>
      <c r="C18" s="142"/>
      <c r="D18" s="37">
        <v>1</v>
      </c>
      <c r="E18" s="50">
        <v>2118</v>
      </c>
      <c r="F18" s="50">
        <v>2236</v>
      </c>
      <c r="G18" s="37">
        <f>(E18/F18)</f>
        <v>0.94722719141323797</v>
      </c>
      <c r="H18" s="39">
        <f>IF(G18="","",G18/D18)</f>
        <v>0.94722719141323797</v>
      </c>
      <c r="I18" s="40" t="str">
        <f>IF(H18&lt;$O$9,"Critico",IF(H18&lt;$O$7,"Medio",IF(H18="","","Satisfactorio")))</f>
        <v>Satisfactorio</v>
      </c>
      <c r="J18" s="143"/>
      <c r="K18" s="143"/>
    </row>
    <row r="19" spans="2:11" x14ac:dyDescent="0.25">
      <c r="B19" s="28"/>
      <c r="C19" s="28"/>
      <c r="D19" s="28"/>
      <c r="E19" s="28"/>
      <c r="F19" s="28"/>
      <c r="G19" s="28"/>
      <c r="H19" s="28"/>
      <c r="I19" s="28"/>
      <c r="J19" s="28"/>
      <c r="K19" s="28"/>
    </row>
    <row r="20" spans="2:11" ht="48" x14ac:dyDescent="0.25">
      <c r="B20" s="31" t="s">
        <v>83</v>
      </c>
      <c r="C20" s="31" t="s">
        <v>84</v>
      </c>
      <c r="D20" s="31" t="s">
        <v>85</v>
      </c>
      <c r="E20" s="52" t="s">
        <v>86</v>
      </c>
      <c r="F20" s="52" t="s">
        <v>87</v>
      </c>
      <c r="G20" s="52" t="s">
        <v>88</v>
      </c>
      <c r="H20" s="141" t="s">
        <v>89</v>
      </c>
      <c r="I20" s="141"/>
      <c r="J20" s="52" t="s">
        <v>90</v>
      </c>
      <c r="K20" s="52" t="s">
        <v>81</v>
      </c>
    </row>
    <row r="21" spans="2:11" ht="132" x14ac:dyDescent="0.25">
      <c r="B21" s="35">
        <v>2019</v>
      </c>
      <c r="C21" s="36" t="s">
        <v>101</v>
      </c>
      <c r="D21" s="37">
        <v>1</v>
      </c>
      <c r="E21" s="50">
        <v>2409</v>
      </c>
      <c r="F21" s="50">
        <v>2236</v>
      </c>
      <c r="G21" s="37">
        <f>(E21/F21)</f>
        <v>1.0773703041144902</v>
      </c>
      <c r="H21" s="39">
        <f>IF(G21="","",G21/D21)</f>
        <v>1.0773703041144902</v>
      </c>
      <c r="I21" s="40" t="str">
        <f>IF(H21&lt;$O$9,"Critico",IF(H21&lt;$O$7,"Medio",IF(H21="","","Satisfactorio")))</f>
        <v>Satisfactorio</v>
      </c>
      <c r="J21" s="51" t="s">
        <v>102</v>
      </c>
      <c r="K21" s="42"/>
    </row>
    <row r="22" spans="2:11" x14ac:dyDescent="0.25">
      <c r="B22" s="28"/>
      <c r="C22" s="28"/>
      <c r="D22" s="28"/>
      <c r="E22" s="28"/>
      <c r="F22" s="28"/>
      <c r="G22" s="28"/>
      <c r="H22" s="28"/>
      <c r="I22" s="28"/>
      <c r="J22" s="28"/>
      <c r="K22" s="28"/>
    </row>
    <row r="23" spans="2:11" x14ac:dyDescent="0.25">
      <c r="B23" s="28"/>
      <c r="C23" s="28"/>
      <c r="D23" s="28"/>
      <c r="E23" s="28"/>
      <c r="F23" s="28"/>
      <c r="G23" s="28"/>
      <c r="H23" s="28"/>
      <c r="I23" s="28"/>
      <c r="J23" s="28"/>
      <c r="K23" s="28"/>
    </row>
    <row r="24" spans="2:11" x14ac:dyDescent="0.25">
      <c r="B24" s="28"/>
      <c r="C24" s="28"/>
      <c r="D24" s="28"/>
      <c r="E24" s="28"/>
      <c r="F24" s="28"/>
      <c r="G24" s="28"/>
      <c r="H24" s="28"/>
      <c r="I24" s="28"/>
      <c r="J24" s="28"/>
      <c r="K24" s="28"/>
    </row>
    <row r="25" spans="2:11" ht="15" customHeight="1" x14ac:dyDescent="0.25">
      <c r="B25" s="28"/>
      <c r="C25" s="28"/>
      <c r="D25" s="28"/>
      <c r="E25" s="28"/>
      <c r="F25" s="28"/>
      <c r="G25" s="28"/>
      <c r="H25" s="28"/>
      <c r="I25" s="28"/>
      <c r="J25" s="28"/>
      <c r="K25" s="28"/>
    </row>
    <row r="26" spans="2:11" x14ac:dyDescent="0.25">
      <c r="B26" s="28"/>
      <c r="C26" s="28"/>
      <c r="D26" s="28"/>
      <c r="E26" s="28"/>
      <c r="F26" s="28"/>
      <c r="G26" s="28"/>
      <c r="H26" s="28"/>
      <c r="I26" s="28"/>
      <c r="J26" s="28"/>
      <c r="K26" s="28"/>
    </row>
    <row r="27" spans="2:1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x14ac:dyDescent="0.25">
      <c r="B29" s="28"/>
      <c r="C29" s="28"/>
      <c r="D29" s="28"/>
      <c r="E29" s="28"/>
      <c r="F29" s="28"/>
      <c r="G29" s="28"/>
      <c r="H29" s="28"/>
      <c r="I29" s="28"/>
      <c r="J29" s="28"/>
      <c r="K29" s="28"/>
    </row>
    <row r="30" spans="2:11" ht="15" customHeight="1" x14ac:dyDescent="0.25"/>
    <row r="31" spans="2:11" x14ac:dyDescent="0.25">
      <c r="E31" s="33"/>
    </row>
    <row r="32" spans="2:11" x14ac:dyDescent="0.25">
      <c r="E32" s="33"/>
    </row>
    <row r="33" spans="5:5" x14ac:dyDescent="0.25">
      <c r="E33" s="33"/>
    </row>
    <row r="34" spans="5:5" x14ac:dyDescent="0.25">
      <c r="E34" s="33"/>
    </row>
  </sheetData>
  <mergeCells count="10">
    <mergeCell ref="H20:I20"/>
    <mergeCell ref="M6:P6"/>
    <mergeCell ref="B14:C14"/>
    <mergeCell ref="J14:K14"/>
    <mergeCell ref="H16:I16"/>
    <mergeCell ref="B18:C18"/>
    <mergeCell ref="J18:K18"/>
    <mergeCell ref="B10:D10"/>
    <mergeCell ref="E10:K10"/>
    <mergeCell ref="H12:I12"/>
  </mergeCells>
  <conditionalFormatting sqref="H13:H14">
    <cfRule type="cellIs" dxfId="65" priority="70" stopIfTrue="1" operator="between">
      <formula>0.66</formula>
      <formula>0.79</formula>
    </cfRule>
    <cfRule type="cellIs" dxfId="64" priority="71" stopIfTrue="1" operator="lessThan">
      <formula>0.66</formula>
    </cfRule>
    <cfRule type="cellIs" dxfId="63" priority="72" stopIfTrue="1" operator="between">
      <formula>0.8</formula>
      <formula>1</formula>
    </cfRule>
  </conditionalFormatting>
  <conditionalFormatting sqref="H13:H14">
    <cfRule type="expression" dxfId="62" priority="69">
      <formula>ISERROR(H13)</formula>
    </cfRule>
  </conditionalFormatting>
  <conditionalFormatting sqref="H13:H14">
    <cfRule type="cellIs" dxfId="61" priority="66" stopIfTrue="1" operator="between">
      <formula>0.66</formula>
      <formula>0.79</formula>
    </cfRule>
    <cfRule type="cellIs" dxfId="60" priority="67" stopIfTrue="1" operator="lessThan">
      <formula>0.66</formula>
    </cfRule>
    <cfRule type="cellIs" dxfId="59" priority="68" stopIfTrue="1" operator="greaterThanOrEqual">
      <formula>0.8</formula>
    </cfRule>
  </conditionalFormatting>
  <conditionalFormatting sqref="I13:I14">
    <cfRule type="containsText" dxfId="58" priority="63" operator="containsText" text="Critico">
      <formula>NOT(ISERROR(SEARCH("Critico",I13)))</formula>
    </cfRule>
    <cfRule type="containsText" dxfId="57" priority="64" operator="containsText" text="Satisfactorio">
      <formula>NOT(ISERROR(SEARCH("Satisfactorio",I13)))</formula>
    </cfRule>
    <cfRule type="containsText" dxfId="56" priority="65" operator="containsText" text="Medio">
      <formula>NOT(ISERROR(SEARCH("Medio",I13)))</formula>
    </cfRule>
  </conditionalFormatting>
  <conditionalFormatting sqref="J13">
    <cfRule type="containsText" dxfId="55" priority="51" operator="containsText" text="Critico">
      <formula>NOT(ISERROR(SEARCH("Critico",J13)))</formula>
    </cfRule>
    <cfRule type="containsText" dxfId="54" priority="52" operator="containsText" text="Satisfactorio">
      <formula>NOT(ISERROR(SEARCH("Satisfactorio",J13)))</formula>
    </cfRule>
    <cfRule type="containsText" dxfId="53" priority="53" operator="containsText" text="Medio">
      <formula>NOT(ISERROR(SEARCH("Medio",J13)))</formula>
    </cfRule>
  </conditionalFormatting>
  <conditionalFormatting sqref="B13:D13 D14">
    <cfRule type="containsText" dxfId="52" priority="60" operator="containsText" text="Critico">
      <formula>NOT(ISERROR(SEARCH("Critico",B13)))</formula>
    </cfRule>
    <cfRule type="containsText" dxfId="51" priority="61" operator="containsText" text="Satisfactorio">
      <formula>NOT(ISERROR(SEARCH("Satisfactorio",B13)))</formula>
    </cfRule>
    <cfRule type="containsText" dxfId="50" priority="62" operator="containsText" text="Medio">
      <formula>NOT(ISERROR(SEARCH("Medio",B13)))</formula>
    </cfRule>
  </conditionalFormatting>
  <conditionalFormatting sqref="G13:G14">
    <cfRule type="containsText" dxfId="49" priority="54" operator="containsText" text="Critico">
      <formula>NOT(ISERROR(SEARCH("Critico",G13)))</formula>
    </cfRule>
    <cfRule type="containsText" dxfId="48" priority="55" operator="containsText" text="Satisfactorio">
      <formula>NOT(ISERROR(SEARCH("Satisfactorio",G13)))</formula>
    </cfRule>
    <cfRule type="containsText" dxfId="47" priority="56" operator="containsText" text="Medio">
      <formula>NOT(ISERROR(SEARCH("Medio",G13)))</formula>
    </cfRule>
  </conditionalFormatting>
  <conditionalFormatting sqref="K13">
    <cfRule type="containsText" dxfId="46" priority="48" operator="containsText" text="Critico">
      <formula>NOT(ISERROR(SEARCH("Critico",K13)))</formula>
    </cfRule>
    <cfRule type="containsText" dxfId="45" priority="49" operator="containsText" text="Satisfactorio">
      <formula>NOT(ISERROR(SEARCH("Satisfactorio",K13)))</formula>
    </cfRule>
    <cfRule type="containsText" dxfId="44" priority="50" operator="containsText" text="Medio">
      <formula>NOT(ISERROR(SEARCH("Medio",K13)))</formula>
    </cfRule>
  </conditionalFormatting>
  <conditionalFormatting sqref="H17:H18">
    <cfRule type="cellIs" dxfId="43" priority="45" stopIfTrue="1" operator="between">
      <formula>0.66</formula>
      <formula>0.79</formula>
    </cfRule>
    <cfRule type="cellIs" dxfId="42" priority="46" stopIfTrue="1" operator="lessThan">
      <formula>0.66</formula>
    </cfRule>
    <cfRule type="cellIs" dxfId="41" priority="47" stopIfTrue="1" operator="between">
      <formula>0.8</formula>
      <formula>1</formula>
    </cfRule>
  </conditionalFormatting>
  <conditionalFormatting sqref="H17:H18">
    <cfRule type="expression" dxfId="40" priority="44">
      <formula>ISERROR(H17)</formula>
    </cfRule>
  </conditionalFormatting>
  <conditionalFormatting sqref="H17:H18">
    <cfRule type="cellIs" dxfId="39" priority="41" stopIfTrue="1" operator="between">
      <formula>0.66</formula>
      <formula>0.79</formula>
    </cfRule>
    <cfRule type="cellIs" dxfId="38" priority="42" stopIfTrue="1" operator="lessThan">
      <formula>0.66</formula>
    </cfRule>
    <cfRule type="cellIs" dxfId="37" priority="43" stopIfTrue="1" operator="greaterThanOrEqual">
      <formula>0.8</formula>
    </cfRule>
  </conditionalFormatting>
  <conditionalFormatting sqref="I17:I18">
    <cfRule type="containsText" dxfId="36" priority="38" operator="containsText" text="Critico">
      <formula>NOT(ISERROR(SEARCH("Critico",I17)))</formula>
    </cfRule>
    <cfRule type="containsText" dxfId="35" priority="39" operator="containsText" text="Satisfactorio">
      <formula>NOT(ISERROR(SEARCH("Satisfactorio",I17)))</formula>
    </cfRule>
    <cfRule type="containsText" dxfId="34" priority="40" operator="containsText" text="Medio">
      <formula>NOT(ISERROR(SEARCH("Medio",I17)))</formula>
    </cfRule>
  </conditionalFormatting>
  <conditionalFormatting sqref="B17:D17 D18">
    <cfRule type="containsText" dxfId="33" priority="35" operator="containsText" text="Critico">
      <formula>NOT(ISERROR(SEARCH("Critico",B17)))</formula>
    </cfRule>
    <cfRule type="containsText" dxfId="32" priority="36" operator="containsText" text="Satisfactorio">
      <formula>NOT(ISERROR(SEARCH("Satisfactorio",B17)))</formula>
    </cfRule>
    <cfRule type="containsText" dxfId="31" priority="37" operator="containsText" text="Medio">
      <formula>NOT(ISERROR(SEARCH("Medio",B17)))</formula>
    </cfRule>
  </conditionalFormatting>
  <conditionalFormatting sqref="G17:G18">
    <cfRule type="containsText" dxfId="30" priority="32" operator="containsText" text="Critico">
      <formula>NOT(ISERROR(SEARCH("Critico",G17)))</formula>
    </cfRule>
    <cfRule type="containsText" dxfId="29" priority="33" operator="containsText" text="Satisfactorio">
      <formula>NOT(ISERROR(SEARCH("Satisfactorio",G17)))</formula>
    </cfRule>
    <cfRule type="containsText" dxfId="28" priority="34" operator="containsText" text="Medio">
      <formula>NOT(ISERROR(SEARCH("Medio",G17)))</formula>
    </cfRule>
  </conditionalFormatting>
  <conditionalFormatting sqref="K17">
    <cfRule type="containsText" dxfId="27" priority="26" operator="containsText" text="Critico">
      <formula>NOT(ISERROR(SEARCH("Critico",K17)))</formula>
    </cfRule>
    <cfRule type="containsText" dxfId="26" priority="27" operator="containsText" text="Satisfactorio">
      <formula>NOT(ISERROR(SEARCH("Satisfactorio",K17)))</formula>
    </cfRule>
    <cfRule type="containsText" dxfId="25" priority="28" operator="containsText" text="Medio">
      <formula>NOT(ISERROR(SEARCH("Medio",K17)))</formula>
    </cfRule>
  </conditionalFormatting>
  <conditionalFormatting sqref="J17">
    <cfRule type="containsText" dxfId="24" priority="23" operator="containsText" text="Critico">
      <formula>NOT(ISERROR(SEARCH(("Critico"),(J17))))</formula>
    </cfRule>
  </conditionalFormatting>
  <conditionalFormatting sqref="J17">
    <cfRule type="containsText" dxfId="23" priority="24" operator="containsText" text="Satisfactorio">
      <formula>NOT(ISERROR(SEARCH(("Satisfactorio"),(J17))))</formula>
    </cfRule>
  </conditionalFormatting>
  <conditionalFormatting sqref="J17">
    <cfRule type="containsText" dxfId="22" priority="25" operator="containsText" text="Medio">
      <formula>NOT(ISERROR(SEARCH(("Medio"),(J17))))</formula>
    </cfRule>
  </conditionalFormatting>
  <conditionalFormatting sqref="H21">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21">
    <cfRule type="expression" dxfId="18" priority="19">
      <formula>ISERROR(H21)</formula>
    </cfRule>
  </conditionalFormatting>
  <conditionalFormatting sqref="H21">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21">
    <cfRule type="containsText" dxfId="14" priority="13" operator="containsText" text="Critico">
      <formula>NOT(ISERROR(SEARCH("Critico",I21)))</formula>
    </cfRule>
    <cfRule type="containsText" dxfId="13" priority="14" operator="containsText" text="Satisfactorio">
      <formula>NOT(ISERROR(SEARCH("Satisfactorio",I21)))</formula>
    </cfRule>
    <cfRule type="containsText" dxfId="12" priority="15" operator="containsText" text="Medio">
      <formula>NOT(ISERROR(SEARCH("Medio",I21)))</formula>
    </cfRule>
  </conditionalFormatting>
  <conditionalFormatting sqref="B21:D21">
    <cfRule type="containsText" dxfId="11" priority="10" operator="containsText" text="Critico">
      <formula>NOT(ISERROR(SEARCH("Critico",B21)))</formula>
    </cfRule>
    <cfRule type="containsText" dxfId="10" priority="11" operator="containsText" text="Satisfactorio">
      <formula>NOT(ISERROR(SEARCH("Satisfactorio",B21)))</formula>
    </cfRule>
    <cfRule type="containsText" dxfId="9" priority="12" operator="containsText" text="Medio">
      <formula>NOT(ISERROR(SEARCH("Medio",B21)))</formula>
    </cfRule>
  </conditionalFormatting>
  <conditionalFormatting sqref="G21">
    <cfRule type="containsText" dxfId="8" priority="7" operator="containsText" text="Critico">
      <formula>NOT(ISERROR(SEARCH("Critico",G21)))</formula>
    </cfRule>
    <cfRule type="containsText" dxfId="7" priority="8" operator="containsText" text="Satisfactorio">
      <formula>NOT(ISERROR(SEARCH("Satisfactorio",G21)))</formula>
    </cfRule>
    <cfRule type="containsText" dxfId="6" priority="9" operator="containsText" text="Medio">
      <formula>NOT(ISERROR(SEARCH("Medio",G21)))</formula>
    </cfRule>
  </conditionalFormatting>
  <conditionalFormatting sqref="K21">
    <cfRule type="containsText" dxfId="5" priority="4" operator="containsText" text="Critico">
      <formula>NOT(ISERROR(SEARCH("Critico",K21)))</formula>
    </cfRule>
    <cfRule type="containsText" dxfId="4" priority="5" operator="containsText" text="Satisfactorio">
      <formula>NOT(ISERROR(SEARCH("Satisfactorio",K21)))</formula>
    </cfRule>
    <cfRule type="containsText" dxfId="3" priority="6" operator="containsText" text="Medio">
      <formula>NOT(ISERROR(SEARCH("Medio",K21)))</formula>
    </cfRule>
  </conditionalFormatting>
  <conditionalFormatting sqref="J21">
    <cfRule type="containsText" dxfId="2" priority="1" operator="containsText" text="Critico">
      <formula>NOT(ISERROR(SEARCH(("Critico"),(J21))))</formula>
    </cfRule>
  </conditionalFormatting>
  <conditionalFormatting sqref="J21">
    <cfRule type="containsText" dxfId="1" priority="2" operator="containsText" text="Satisfactorio">
      <formula>NOT(ISERROR(SEARCH(("Satisfactorio"),(J21))))</formula>
    </cfRule>
  </conditionalFormatting>
  <conditionalFormatting sqref="J21">
    <cfRule type="containsText" dxfId="0" priority="3" operator="containsText" text="Medio">
      <formula>NOT(ISERROR(SEARCH(("Medio"),(J21))))</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 Atención-Protección </vt:lpstr>
      <vt:lpstr>FT.Seguimiento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2019-06-26T14:04:35Z</dcterms:created>
  <dcterms:modified xsi:type="dcterms:W3CDTF">2019-11-27T21:58:52Z</dcterms:modified>
</cp:coreProperties>
</file>