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rancisco.godoy\Desktop\noviembre\indicad\"/>
    </mc:Choice>
  </mc:AlternateContent>
  <bookViews>
    <workbookView xWindow="0" yWindow="0" windowWidth="21600" windowHeight="8235" tabRatio="500"/>
  </bookViews>
  <sheets>
    <sheet name="Ficha Técnica Formulación" sheetId="1" r:id="rId1"/>
    <sheet name="Ficha T Seguimiento" sheetId="2" r:id="rId2"/>
  </sheets>
  <definedNames>
    <definedName name="_xlnm.Print_Area" localSheetId="0">'Ficha Técnica Formulación'!$B$2:$M$56</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15" i="2" l="1"/>
  <c r="G16" i="2" l="1"/>
  <c r="H16" i="2" s="1"/>
  <c r="G24" i="2" l="1"/>
  <c r="H24" i="2" s="1"/>
  <c r="I24" i="2" s="1"/>
  <c r="G23" i="2"/>
  <c r="H23" i="2" s="1"/>
  <c r="I23" i="2" s="1"/>
  <c r="H22" i="2"/>
  <c r="I22" i="2" s="1"/>
  <c r="G22" i="2"/>
  <c r="G21" i="2"/>
  <c r="H21" i="2" s="1"/>
  <c r="I21" i="2" s="1"/>
  <c r="G20" i="2"/>
  <c r="H20" i="2" s="1"/>
  <c r="I20" i="2" s="1"/>
  <c r="I19" i="2"/>
  <c r="H19" i="2"/>
  <c r="G19" i="2"/>
  <c r="G18" i="2"/>
  <c r="H18" i="2" s="1"/>
  <c r="I18" i="2" s="1"/>
  <c r="G17" i="2"/>
  <c r="H17" i="2" s="1"/>
  <c r="I17" i="2" s="1"/>
  <c r="I16" i="2"/>
  <c r="G15" i="2"/>
  <c r="H15" i="2" s="1"/>
  <c r="I15" i="2" s="1"/>
  <c r="E14" i="2"/>
  <c r="G14" i="2" s="1"/>
  <c r="H14" i="2" s="1"/>
  <c r="I14" i="2" s="1"/>
  <c r="E13" i="2"/>
  <c r="G13" i="2" s="1"/>
  <c r="H13" i="2" s="1"/>
  <c r="I13" i="2" s="1"/>
  <c r="E10" i="2"/>
</calcChain>
</file>

<file path=xl/comments1.xml><?xml version="1.0" encoding="utf-8"?>
<comments xmlns="http://schemas.openxmlformats.org/spreadsheetml/2006/main">
  <authors>
    <author/>
  </authors>
  <commentList>
    <comment ref="B14" authorId="0" shapeId="0">
      <text>
        <r>
          <rPr>
            <sz val="9"/>
            <color rgb="FF000000"/>
            <rFont val="Tahoma"/>
            <family val="2"/>
            <charset val="1"/>
          </rPr>
          <t>se refiere al contexto de medición, es decir, bajo que enfoque está dado el indicador que se está registrando; por lo cual, seleccione con una “X”, en:</t>
        </r>
      </text>
    </comment>
    <comment ref="F14" authorId="0" shapeId="0">
      <text>
        <r>
          <rPr>
            <sz val="9"/>
            <color rgb="FF000000"/>
            <rFont val="Tahoma"/>
            <family val="2"/>
            <charset val="1"/>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rgb="FF000000"/>
            <rFont val="Tahoma"/>
            <family val="2"/>
            <charset val="1"/>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rgb="FF000000"/>
            <rFont val="Tahoma"/>
            <family val="2"/>
            <charset val="1"/>
          </rPr>
          <t>si el indicador corresponde a un indicador de producto o resultado del Plan de Desarrollo vigente.</t>
        </r>
      </text>
    </comment>
    <comment ref="F16" authorId="0" shapeId="0">
      <text>
        <r>
          <rPr>
            <sz val="9"/>
            <color rgb="FF000000"/>
            <rFont val="Tahoma"/>
            <family val="2"/>
            <charset val="1"/>
          </rPr>
          <t xml:space="preserve">si el indicador expresa el logro de los objetivos, metas y resultados de un proceso, plan, programa, proyecto o política. (DANE)
</t>
        </r>
      </text>
    </comment>
    <comment ref="B17" authorId="0" shapeId="0">
      <text>
        <r>
          <rPr>
            <sz val="9"/>
            <color rgb="FF000000"/>
            <rFont val="Tahoma"/>
            <family val="2"/>
            <charset val="1"/>
          </rPr>
          <t>si el indicador corresponde a la medición de un Proceso determinado en el Modelo de Operación por Procesos - MOP de la Entidad.</t>
        </r>
      </text>
    </comment>
    <comment ref="F17" authorId="0" shapeId="0">
      <text>
        <r>
          <rPr>
            <sz val="9"/>
            <color rgb="FF000000"/>
            <rFont val="Tahoma"/>
            <family val="2"/>
            <charset val="1"/>
          </rPr>
          <t>si el indicador permite establecer la relación de productividad en el uso de los recursos. (DANE)</t>
        </r>
      </text>
    </comment>
    <comment ref="B18" authorId="0" shapeId="0">
      <text>
        <r>
          <rPr>
            <sz val="9"/>
            <color rgb="FF000000"/>
            <rFont val="Tahoma"/>
            <family val="2"/>
            <charset val="1"/>
          </rPr>
          <t>si el indicador corresponde a la medición de un trámite o un servicio priorizado por la entidad.</t>
        </r>
      </text>
    </comment>
    <comment ref="F18" authorId="0" shapeId="0">
      <text>
        <r>
          <rPr>
            <sz val="9"/>
            <color rgb="FF000000"/>
            <rFont val="Tahoma"/>
            <family val="2"/>
            <charset val="1"/>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rgb="FF000000"/>
            <rFont val="Tahoma"/>
            <family val="2"/>
            <charset val="1"/>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rgb="FF000000"/>
            <rFont val="Tahoma"/>
            <family val="2"/>
            <charset val="1"/>
          </rPr>
          <t>Diligenciar otra  clasificación para el indicador, por ejemplo:indicadores de gestión, estatégicos, tácticos, insumos, productos y resultado.</t>
        </r>
      </text>
    </comment>
    <comment ref="B21" authorId="0" shapeId="0">
      <text>
        <r>
          <rPr>
            <sz val="9"/>
            <color rgb="FF000000"/>
            <rFont val="Tahoma"/>
            <family val="2"/>
            <charset val="1"/>
          </rPr>
          <t>pretende identificar a mayor detalle el contexto donde se realiza la medición del indicador; diligencie en el campo:</t>
        </r>
      </text>
    </comment>
    <comment ref="B23" authorId="0" shapeId="0">
      <text>
        <r>
          <rPr>
            <sz val="9"/>
            <color rgb="FF000000"/>
            <rFont val="Tahoma"/>
            <family val="2"/>
            <charset val="1"/>
          </rPr>
          <t xml:space="preserve">Diligencie el nombre y vigencia del Plan, el código y nombre del eje, componente y programa, al cual pertenece o se asocia el indicador, escribiéndose tal cual aparece en el Plan vigente. </t>
        </r>
      </text>
    </comment>
    <comment ref="B27" authorId="0" shapeId="0">
      <text>
        <r>
          <rPr>
            <sz val="9"/>
            <color rgb="FF000000"/>
            <rFont val="Tahoma"/>
            <family val="2"/>
            <charset val="1"/>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text>
        <r>
          <rPr>
            <sz val="9"/>
            <color rgb="FF000000"/>
            <rFont val="Tahoma"/>
            <family val="2"/>
            <charset val="1"/>
          </rPr>
          <t>Si el indicador corresponde a la medición de un Trámite o Servicio, sdiligencie el nombre, el tiempo máximo de respuesta legal y el documento normativo específico que lo regula.</t>
        </r>
      </text>
    </comment>
    <comment ref="B34" authorId="0" shapeId="0">
      <text>
        <r>
          <rPr>
            <sz val="9"/>
            <color rgb="FF000000"/>
            <rFont val="Tahoma"/>
            <family val="2"/>
            <charset val="1"/>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rgb="FF000000"/>
            <rFont val="Tahoma"/>
            <family val="2"/>
            <charset val="1"/>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text>
        <r>
          <rPr>
            <sz val="9"/>
            <color rgb="FF000000"/>
            <rFont val="Tahoma"/>
            <family val="2"/>
            <charset val="1"/>
          </rPr>
          <t>Se diligencia la expresión verbal, precisa y concreta que identifica el indicador.</t>
        </r>
      </text>
    </comment>
    <comment ref="B38" authorId="0" shapeId="0">
      <text>
        <r>
          <rPr>
            <sz val="9"/>
            <color rgb="FF000000"/>
            <rFont val="Tahoma"/>
            <family val="2"/>
            <charset val="1"/>
          </rPr>
          <t xml:space="preserve">Se especifican el término abreviado que representa el nombre del indicador. De ser complejo o no ser posible, se diligencia no aplica. </t>
        </r>
      </text>
    </comment>
    <comment ref="B39" authorId="0" shapeId="0">
      <text>
        <r>
          <rPr>
            <sz val="9"/>
            <color rgb="FF000000"/>
            <rFont val="Tahoma"/>
            <family val="2"/>
            <charset val="1"/>
          </rPr>
          <t xml:space="preserve">Se diligencia la explicación conceptual de cada uno de los términos utilizados en el indicador. </t>
        </r>
      </text>
    </comment>
    <comment ref="B40" authorId="0" shapeId="0">
      <text>
        <r>
          <rPr>
            <sz val="9"/>
            <color rgb="FF000000"/>
            <rFont val="Tahoma"/>
            <family val="2"/>
            <charset val="1"/>
          </rPr>
          <t>Se diligencia el propósito que se persigue con la medición del indicador, es decir, la finalidad e importancia del indicador.</t>
        </r>
      </text>
    </comment>
    <comment ref="B41" authorId="0" shapeId="0">
      <text>
        <r>
          <rPr>
            <sz val="9"/>
            <color rgb="FF000000"/>
            <rFont val="Tahoma"/>
            <family val="2"/>
            <charset val="1"/>
          </rPr>
          <t xml:space="preserve">Se registra una explicación técnica sobre los pasos que se deben realizar para la obtención de los datos y del cálculo del indicador.
</t>
        </r>
      </text>
    </comment>
    <comment ref="B42" authorId="0" shapeId="0">
      <text>
        <r>
          <rPr>
            <sz val="9"/>
            <color rgb="FF000000"/>
            <rFont val="Tahoma"/>
            <family val="2"/>
            <charset val="1"/>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text>
        <r>
          <rPr>
            <sz val="9"/>
            <color rgb="FF000000"/>
            <rFont val="Tahoma"/>
            <family val="2"/>
            <charset val="1"/>
          </rPr>
          <t>se diligencia el parámetro de referencia para la medición, de acuerdo con la(s) variable(s) establecidas, ejemplo: porcentaje, número, kilo, grados, etc.</t>
        </r>
      </text>
    </comment>
    <comment ref="B44" authorId="0" shapeId="0">
      <text>
        <r>
          <rPr>
            <sz val="9"/>
            <color rgb="FF000000"/>
            <rFont val="Tahoma"/>
            <family val="2"/>
            <charset val="1"/>
          </rPr>
          <t xml:space="preserve">Se diligencia la expresión matemática mediante la cual se calcula el indicador. La fórmula se debe presentar con siglas claras, donde en lo posible den cuenta del nombre del indicador.
</t>
        </r>
      </text>
    </comment>
    <comment ref="B45" authorId="0" shapeId="0">
      <text>
        <r>
          <rPr>
            <sz val="9"/>
            <color rgb="FF000000"/>
            <rFont val="Tahoma"/>
            <family val="2"/>
            <charset val="1"/>
          </rPr>
          <t xml:space="preserve">Diligenciar la descripción de cada variable de la fórmula. Se especifica claramente cada una de las variables con su respectiva sigla. </t>
        </r>
      </text>
    </comment>
    <comment ref="B47" authorId="0" shapeId="0">
      <text>
        <r>
          <rPr>
            <sz val="9"/>
            <color rgb="FF000000"/>
            <rFont val="Tahoma"/>
            <family val="2"/>
            <charset val="1"/>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8" authorId="0" shapeId="0">
      <text>
        <r>
          <rPr>
            <sz val="9"/>
            <color rgb="FF000000"/>
            <rFont val="Tahoma"/>
            <family val="2"/>
            <charset val="1"/>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0" shapeId="0">
      <text>
        <r>
          <rPr>
            <sz val="9"/>
            <color rgb="FF000000"/>
            <rFont val="Tahoma"/>
            <family val="2"/>
            <charset val="1"/>
          </rPr>
          <t>Se registra si el indicador posee desagregaciones a nivel geográfico, por ejemplo: nacional, departamentales, municipal, comunas y barrios. De no obtener esta desagregación se diligencia  “No Aplica”.</t>
        </r>
      </text>
    </comment>
    <comment ref="B50" authorId="0" shapeId="0">
      <text>
        <r>
          <rPr>
            <sz val="9"/>
            <color rgb="FF000000"/>
            <rFont val="Tahoma"/>
            <family val="2"/>
            <charset val="1"/>
          </rPr>
          <t xml:space="preserve">Diligenciar el valor inicial del indicador antes de empezar a ejecutar acciones para su cambio o modificación, especificando el tiempo o periodo de dicha medición. </t>
        </r>
      </text>
    </comment>
    <comment ref="B51" authorId="0" shapeId="0">
      <text>
        <r>
          <rPr>
            <sz val="9"/>
            <color rgb="FF000000"/>
            <rFont val="Tahoma"/>
            <family val="2"/>
            <charset val="1"/>
          </rPr>
          <t>Se diligencia la frecuencia con que se recolecta la información. Esta se registra teniendo en cuenta la disponibilidad de los datos, la necesidad de seguimiento, la complejidad del indicador.</t>
        </r>
      </text>
    </comment>
    <comment ref="B52" authorId="0" shapeId="0">
      <text>
        <r>
          <rPr>
            <sz val="9"/>
            <color rgb="FF000000"/>
            <rFont val="Tahoma"/>
            <family val="2"/>
            <charset val="1"/>
          </rPr>
          <t>Diligenciar el nombre de los organismos encargados de la producción y/o suministro de la información que se utiliza para la construcción del indicador y operación estadística que produce la fuente.</t>
        </r>
      </text>
    </comment>
    <comment ref="B53" authorId="0" shapeId="0">
      <text>
        <r>
          <rPr>
            <sz val="9"/>
            <color rgb="FF000000"/>
            <rFont val="Tahoma"/>
            <family val="2"/>
            <charset val="1"/>
          </rPr>
          <t>Se diligencia el organismo  encargado de la elaboración del indicador.</t>
        </r>
      </text>
    </comment>
    <comment ref="B54" authorId="0" shapeId="0">
      <text>
        <r>
          <rPr>
            <sz val="9"/>
            <color rgb="FF000000"/>
            <rFont val="Tahoma"/>
            <family val="2"/>
            <charset val="1"/>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5" authorId="0" shapeId="0">
      <text>
        <r>
          <rPr>
            <sz val="9"/>
            <color rgb="FF000000"/>
            <rFont val="Tahoma"/>
            <family val="2"/>
            <charset val="1"/>
          </rPr>
          <t>Se diligencia la fecha en que formula el indicador.</t>
        </r>
      </text>
    </comment>
    <comment ref="H55" authorId="0" shapeId="0">
      <text>
        <r>
          <rPr>
            <sz val="11"/>
            <color rgb="FF000000"/>
            <rFont val="Calibri"/>
            <family val="2"/>
            <charset val="1"/>
          </rPr>
          <t>Se diligencia la fecha en la se realizan ajustes o modificaciones a la ficha.</t>
        </r>
      </text>
    </comment>
  </commentList>
</comments>
</file>

<file path=xl/sharedStrings.xml><?xml version="1.0" encoding="utf-8"?>
<sst xmlns="http://schemas.openxmlformats.org/spreadsheetml/2006/main" count="112" uniqueCount="102">
  <si>
    <t xml:space="preserve">1. IDENTIFICACIÓN </t>
  </si>
  <si>
    <t>Indicador asociado a:</t>
  </si>
  <si>
    <t>Tipo de Indicador</t>
  </si>
  <si>
    <t>Código del Indicador</t>
  </si>
  <si>
    <t>Plan de desarrollo</t>
  </si>
  <si>
    <t>Eficiencia</t>
  </si>
  <si>
    <t>MMDS01.08.18.FT03</t>
  </si>
  <si>
    <t>Procesos</t>
  </si>
  <si>
    <t>X</t>
  </si>
  <si>
    <t>Eficacia</t>
  </si>
  <si>
    <t>Trámites y servicios</t>
  </si>
  <si>
    <t>Efectividad</t>
  </si>
  <si>
    <t>Otro ¿Cuál?</t>
  </si>
  <si>
    <t>Otro ¿cual?</t>
  </si>
  <si>
    <t xml:space="preserve">Descripción </t>
  </si>
  <si>
    <t>Plan de Desarrollo Municipal</t>
  </si>
  <si>
    <t>Nombre y vigencia :</t>
  </si>
  <si>
    <t>Cali progresa contigo 2016-2019</t>
  </si>
  <si>
    <t>Eje:</t>
  </si>
  <si>
    <t>4.2 Cali Amable y Sostenible</t>
  </si>
  <si>
    <t xml:space="preserve">Componente: </t>
  </si>
  <si>
    <t>4.2.6 Gestión Efeciente para la Prestación de los Servicios Públicos</t>
  </si>
  <si>
    <t>Programa:</t>
  </si>
  <si>
    <t>4.2.6.1: Servicios Públicos Domiciliarios y TIC</t>
  </si>
  <si>
    <t>Modelo de operación por procesos</t>
  </si>
  <si>
    <t>Macroproceso:</t>
  </si>
  <si>
    <t>Desarrollo Social - MMDS01</t>
  </si>
  <si>
    <t>Proceso:</t>
  </si>
  <si>
    <t>Servicios Públicos - MMDS01.08</t>
  </si>
  <si>
    <t>Subproceso:</t>
  </si>
  <si>
    <t>Procedimiento (Código):</t>
  </si>
  <si>
    <t>Tramites y Servicios</t>
  </si>
  <si>
    <t>Nombre del Tramite o Servicio:</t>
  </si>
  <si>
    <t>No Aplica</t>
  </si>
  <si>
    <t>Tiempo máximo de respuesta legal:</t>
  </si>
  <si>
    <t>Normatividad que regula el tiempo de respuesta:</t>
  </si>
  <si>
    <t>Otro</t>
  </si>
  <si>
    <t>2. METADATO DEL INDICADOR</t>
  </si>
  <si>
    <t>Componente</t>
  </si>
  <si>
    <t>Descripción</t>
  </si>
  <si>
    <t>Nombre del indicador</t>
  </si>
  <si>
    <t>Porcentaje de cobertura en la población del área rural con sistemas de alcantarillados con sistemas de tratamiento de agua residual</t>
  </si>
  <si>
    <t>Sigla o abreviatura*</t>
  </si>
  <si>
    <t>PCSATAR</t>
  </si>
  <si>
    <t>Definiciones y conceptos</t>
  </si>
  <si>
    <t>Se refiere al total de viviendas registradas en el censo catastral  del area rural de cali  y el porcentaje de predios  que tienen cobertura de alcantarillado con sistemas de tratamiento de agua residual</t>
  </si>
  <si>
    <t>Objetivo del Indicador</t>
  </si>
  <si>
    <t>Medir el porcentaje de cobertura de alcantarillado con sistemas de tratamiento de agua residual  en las viviendas del censo catastral de la zona rural</t>
  </si>
  <si>
    <t>Método de Medición</t>
  </si>
  <si>
    <t>Se realiza la consulta a las Juntas Administradoras de acueducto sobre el numero de suscriptores de acueducto  y se consolidan los resultados en documento total sucriptores y se divide sobre el numero de predios de la zona rural del municipio de cali</t>
  </si>
  <si>
    <t>Rangos de Cumplimiento</t>
  </si>
  <si>
    <t xml:space="preserve">Cumplimiento satisfactorio: &gt;90% 
Cumplimiento medio: Entre 67% y 90%
Cumplimiento critico: &lt;67%                                                                      </t>
  </si>
  <si>
    <t>Unidad de Medida</t>
  </si>
  <si>
    <t>Porcentaje</t>
  </si>
  <si>
    <t>Formula</t>
  </si>
  <si>
    <t>(v1/v2)*100</t>
  </si>
  <si>
    <t>Definición de Variables de la Formula</t>
  </si>
  <si>
    <t>V1 = Número de habitantes del área rural con cobertura de alcantarillado con sistemas de tratamiento de agua residual durante la vigencia</t>
  </si>
  <si>
    <t>V2 = Número total de habitantes  del área rural de Cali en la vigencia</t>
  </si>
  <si>
    <t>Valores de Referencia*</t>
  </si>
  <si>
    <t>cobertura acueducto: 73%, cobertura alcantarillado: 70% calculos DNP a 2013 fuente: documento cobertura de los servicios de acueducto y alcantarillado  1985 a 2013</t>
  </si>
  <si>
    <t>Desagregación temática*</t>
  </si>
  <si>
    <t>No aplica</t>
  </si>
  <si>
    <t>Desagregación geográfica*</t>
  </si>
  <si>
    <t xml:space="preserve">Línea de Base </t>
  </si>
  <si>
    <t>Por definir</t>
  </si>
  <si>
    <t>Periodicidad de  medición (Mes/Trimestre/Semestre/Anual)</t>
  </si>
  <si>
    <t>Semestral</t>
  </si>
  <si>
    <t>Fuente de los Datos</t>
  </si>
  <si>
    <t>Departamento Administrativo de Hacienda Municipal, Unidad Administrativa Especial de Servicios Públicos Municipales</t>
  </si>
  <si>
    <t xml:space="preserve">Responsable </t>
  </si>
  <si>
    <t>Unidad Administrativa Especial de Servicios Públicos Municipales / Líder del Proceso Servicios Públicos.</t>
  </si>
  <si>
    <t>Observaciones</t>
  </si>
  <si>
    <t>Ninguna</t>
  </si>
  <si>
    <t>Fecha de elaboración de la Ficha  Técnica</t>
  </si>
  <si>
    <t>09/jun2018</t>
  </si>
  <si>
    <t>Fecha de actualización de la Ficha  Técnica</t>
  </si>
  <si>
    <t>* Si aplica</t>
  </si>
  <si>
    <t>% Cumplimiento</t>
  </si>
  <si>
    <t>satisfactorio</t>
  </si>
  <si>
    <t xml:space="preserve">&gt; </t>
  </si>
  <si>
    <t>medio</t>
  </si>
  <si>
    <t xml:space="preserve">entre </t>
  </si>
  <si>
    <t>67% y 90%</t>
  </si>
  <si>
    <t>critico</t>
  </si>
  <si>
    <t>&lt;</t>
  </si>
  <si>
    <t>Nombre del Indicador</t>
  </si>
  <si>
    <t>Vigencia 
(Año del seguiminto)</t>
  </si>
  <si>
    <t>Periodicidad de  medición (Mes/Trimestre/Semestre/Año)</t>
  </si>
  <si>
    <t>Meta según Periodicidad de medición</t>
  </si>
  <si>
    <t>Resultado del Indicador</t>
  </si>
  <si>
    <t>% de Cumplimiento de la meta</t>
  </si>
  <si>
    <t>Análisis y Observaciones</t>
  </si>
  <si>
    <t>Mejora</t>
  </si>
  <si>
    <t>Enero - Junio</t>
  </si>
  <si>
    <t>Julio - Diciembre</t>
  </si>
  <si>
    <t xml:space="preserve">Se realizo la construccion de 57 sistemas individuales de tratamiento de aguas residuales </t>
  </si>
  <si>
    <t>Se plantea para la proxima vigencia establecer un plan estrategico a fin de priorizar las obras  y mejorar el indicador</t>
  </si>
  <si>
    <t xml:space="preserve">Se realizo la construccion de 60 sistemas individuales de tratamiento de aguas residuales </t>
  </si>
  <si>
    <t xml:space="preserve">Se realizó ajuste en enúmero de habitantes con base en el censo DANE 2018 y usuarios con servicio de alcantarillado en la zona rural. </t>
  </si>
  <si>
    <t>Aseguramiento de la prestación de los servicios de agua potable y saneamiento básico en la zona rural - MMDS01.08.04</t>
  </si>
  <si>
    <t>MMDS01.08.04.18.P01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</si>
</sst>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quot; €&quot;_-;\-* #,##0.00&quot; €&quot;_-;_-* \-??&quot; €&quot;_-;_-@_-"/>
    <numFmt numFmtId="165" formatCode="_-* #,##0.00_-;\-* #,##0.00_-;_-* \-??_-;_-@_-"/>
    <numFmt numFmtId="166" formatCode="0.0%"/>
    <numFmt numFmtId="167" formatCode="0.0"/>
  </numFmts>
  <fonts count="19" x14ac:knownFonts="1">
    <font>
      <sz val="11"/>
      <color rgb="FF000000"/>
      <name val="Calibri"/>
      <family val="2"/>
      <charset val="1"/>
    </font>
    <font>
      <sz val="10"/>
      <name val="Arial"/>
      <family val="2"/>
      <charset val="1"/>
    </font>
    <font>
      <sz val="10"/>
      <color rgb="FF000000"/>
      <name val="Tahoma"/>
      <family val="2"/>
      <charset val="1"/>
    </font>
    <font>
      <sz val="11"/>
      <color rgb="FF000000"/>
      <name val="Arial"/>
      <family val="2"/>
      <charset val="1"/>
    </font>
    <font>
      <b/>
      <sz val="16"/>
      <color rgb="FFFFFFFF"/>
      <name val="Arial"/>
      <family val="2"/>
      <charset val="1"/>
    </font>
    <font>
      <b/>
      <sz val="11"/>
      <color rgb="FFFFFFFF"/>
      <name val="Arial"/>
      <family val="2"/>
      <charset val="1"/>
    </font>
    <font>
      <b/>
      <sz val="13"/>
      <color rgb="FF000000"/>
      <name val="Arial"/>
      <family val="2"/>
      <charset val="1"/>
    </font>
    <font>
      <b/>
      <sz val="11"/>
      <name val="Arial"/>
      <family val="2"/>
      <charset val="1"/>
    </font>
    <font>
      <sz val="11"/>
      <name val="Arial"/>
      <family val="2"/>
      <charset val="1"/>
    </font>
    <font>
      <b/>
      <sz val="11"/>
      <color rgb="FF000000"/>
      <name val="Arial"/>
      <family val="2"/>
      <charset val="1"/>
    </font>
    <font>
      <sz val="8"/>
      <color rgb="FFFF0000"/>
      <name val="Calibri"/>
      <family val="2"/>
      <charset val="1"/>
    </font>
    <font>
      <b/>
      <sz val="12"/>
      <color rgb="FF000000"/>
      <name val="Calibri"/>
      <family val="2"/>
      <charset val="1"/>
    </font>
    <font>
      <sz val="9"/>
      <color rgb="FF000000"/>
      <name val="Tahoma"/>
      <family val="2"/>
      <charset val="1"/>
    </font>
    <font>
      <b/>
      <sz val="12"/>
      <color rgb="FFFFFFFF"/>
      <name val="Arial"/>
      <family val="2"/>
      <charset val="1"/>
    </font>
    <font>
      <b/>
      <sz val="14"/>
      <color rgb="FF000000"/>
      <name val="Arial"/>
      <family val="2"/>
      <charset val="1"/>
    </font>
    <font>
      <b/>
      <sz val="9"/>
      <name val="Arial"/>
      <family val="2"/>
      <charset val="1"/>
    </font>
    <font>
      <sz val="11"/>
      <color rgb="FF000000"/>
      <name val="Calibri"/>
      <family val="2"/>
      <charset val="1"/>
    </font>
    <font>
      <sz val="11"/>
      <name val="Arial"/>
      <family val="2"/>
    </font>
    <font>
      <sz val="11"/>
      <name val="Calibri"/>
      <family val="2"/>
    </font>
  </fonts>
  <fills count="15">
    <fill>
      <patternFill patternType="none"/>
    </fill>
    <fill>
      <patternFill patternType="gray125"/>
    </fill>
    <fill>
      <patternFill patternType="solid">
        <fgColor rgb="FFFFFFFF"/>
        <bgColor rgb="FFF2F2F2"/>
      </patternFill>
    </fill>
    <fill>
      <patternFill patternType="solid">
        <fgColor rgb="FF2683C6"/>
        <bgColor rgb="FF147FA8"/>
      </patternFill>
    </fill>
    <fill>
      <patternFill patternType="solid">
        <fgColor rgb="FF00B0F0"/>
        <bgColor rgb="FF1CADE4"/>
      </patternFill>
    </fill>
    <fill>
      <patternFill patternType="solid">
        <fgColor rgb="FF1CADE4"/>
        <bgColor rgb="FF00B0F0"/>
      </patternFill>
    </fill>
    <fill>
      <patternFill patternType="solid">
        <fgColor rgb="FFF2F2F2"/>
        <bgColor rgb="FFE7E7E7"/>
      </patternFill>
    </fill>
    <fill>
      <patternFill patternType="solid">
        <fgColor rgb="FFD2EFFA"/>
        <bgColor rgb="FFD1EEF9"/>
      </patternFill>
    </fill>
    <fill>
      <patternFill patternType="solid">
        <fgColor rgb="FF92D050"/>
        <bgColor rgb="FFC0C0C0"/>
      </patternFill>
    </fill>
    <fill>
      <patternFill patternType="solid">
        <fgColor rgb="FFFFFF00"/>
        <bgColor rgb="FFFFFF00"/>
      </patternFill>
    </fill>
    <fill>
      <patternFill patternType="solid">
        <fgColor rgb="FFFF0000"/>
        <bgColor rgb="FF993300"/>
      </patternFill>
    </fill>
    <fill>
      <patternFill patternType="solid">
        <fgColor rgb="FFD1EEF9"/>
        <bgColor rgb="FFD2EFFA"/>
      </patternFill>
    </fill>
    <fill>
      <patternFill patternType="solid">
        <fgColor rgb="FFD3F5F7"/>
        <bgColor rgb="FFD4F5F7"/>
      </patternFill>
    </fill>
    <fill>
      <patternFill patternType="solid">
        <fgColor rgb="FFD4F5F7"/>
        <bgColor rgb="FFD3F5F7"/>
      </patternFill>
    </fill>
    <fill>
      <patternFill patternType="solid">
        <fgColor rgb="FFFFFFFF"/>
        <bgColor rgb="FFFFFFFF"/>
      </patternFill>
    </fill>
  </fills>
  <borders count="28">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hair">
        <color auto="1"/>
      </left>
      <right/>
      <top style="thin">
        <color auto="1"/>
      </top>
      <bottom style="thin">
        <color auto="1"/>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indexed="64"/>
      </left>
      <right/>
      <top style="thin">
        <color rgb="FF000000"/>
      </top>
      <bottom style="thin">
        <color rgb="FF000000"/>
      </bottom>
      <diagonal/>
    </border>
  </borders>
  <cellStyleXfs count="12">
    <xf numFmtId="0" fontId="0" fillId="0" borderId="0"/>
    <xf numFmtId="9" fontId="16" fillId="0" borderId="0" applyBorder="0" applyProtection="0"/>
    <xf numFmtId="164" fontId="16" fillId="0" borderId="0" applyBorder="0" applyProtection="0"/>
    <xf numFmtId="165" fontId="16" fillId="0" borderId="0" applyBorder="0" applyProtection="0"/>
    <xf numFmtId="0" fontId="16" fillId="0" borderId="0"/>
    <xf numFmtId="0" fontId="1" fillId="0" borderId="0"/>
    <xf numFmtId="0" fontId="16" fillId="0" borderId="0"/>
    <xf numFmtId="0" fontId="2" fillId="0" borderId="0"/>
    <xf numFmtId="0" fontId="1" fillId="0" borderId="0"/>
    <xf numFmtId="9" fontId="16" fillId="0" borderId="0" applyBorder="0" applyProtection="0"/>
    <xf numFmtId="9" fontId="16" fillId="0" borderId="0" applyBorder="0" applyProtection="0"/>
    <xf numFmtId="9" fontId="16" fillId="0" borderId="0" applyBorder="0" applyProtection="0"/>
  </cellStyleXfs>
  <cellXfs count="89">
    <xf numFmtId="0" fontId="0" fillId="0" borderId="0" xfId="0"/>
    <xf numFmtId="0" fontId="0" fillId="0" borderId="0" xfId="0" applyAlignment="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0" fillId="0" borderId="3" xfId="0" applyBorder="1" applyAlignment="1">
      <alignment vertical="center"/>
    </xf>
    <xf numFmtId="0" fontId="3" fillId="2" borderId="4" xfId="0" applyFont="1" applyFill="1" applyBorder="1" applyAlignment="1">
      <alignment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0" xfId="0" applyFont="1" applyFill="1" applyAlignment="1">
      <alignment horizontal="center" vertical="center"/>
    </xf>
    <xf numFmtId="0" fontId="4" fillId="2" borderId="8" xfId="0" applyFont="1" applyFill="1" applyBorder="1" applyAlignment="1">
      <alignment horizontal="center" vertical="center"/>
    </xf>
    <xf numFmtId="0" fontId="3" fillId="2" borderId="0" xfId="0" applyFont="1" applyFill="1" applyAlignment="1">
      <alignment vertical="center"/>
    </xf>
    <xf numFmtId="0" fontId="3" fillId="2" borderId="8" xfId="0" applyFont="1" applyFill="1" applyBorder="1" applyAlignment="1">
      <alignment vertical="center"/>
    </xf>
    <xf numFmtId="0" fontId="3" fillId="6" borderId="9" xfId="0" applyFont="1" applyFill="1" applyBorder="1" applyAlignment="1">
      <alignment horizontal="left" vertical="center"/>
    </xf>
    <xf numFmtId="0" fontId="3" fillId="2" borderId="10" xfId="0" applyFont="1" applyFill="1" applyBorder="1" applyAlignment="1" applyProtection="1">
      <alignment horizontal="center" vertical="center"/>
      <protection locked="0"/>
    </xf>
    <xf numFmtId="0" fontId="3" fillId="6" borderId="10" xfId="0" applyFont="1" applyFill="1" applyBorder="1" applyAlignment="1">
      <alignment horizontal="left" vertical="center"/>
    </xf>
    <xf numFmtId="0" fontId="0" fillId="2" borderId="0" xfId="0" applyFill="1" applyAlignment="1">
      <alignment vertical="center"/>
    </xf>
    <xf numFmtId="0" fontId="0" fillId="0" borderId="11" xfId="0" applyBorder="1" applyAlignment="1">
      <alignment vertical="center"/>
    </xf>
    <xf numFmtId="0" fontId="3" fillId="2" borderId="0" xfId="0" applyFont="1" applyFill="1" applyAlignment="1" applyProtection="1">
      <alignment horizontal="center" vertical="center"/>
      <protection locked="0"/>
    </xf>
    <xf numFmtId="0" fontId="3" fillId="2" borderId="0" xfId="0" applyFont="1" applyFill="1" applyAlignment="1" applyProtection="1">
      <alignment vertical="center"/>
      <protection locked="0"/>
    </xf>
    <xf numFmtId="0" fontId="7" fillId="6" borderId="9" xfId="0" applyFont="1" applyFill="1" applyBorder="1" applyAlignment="1">
      <alignment horizontal="left" vertical="center"/>
    </xf>
    <xf numFmtId="0" fontId="0" fillId="0" borderId="0" xfId="0" applyAlignment="1">
      <alignment horizontal="left" vertical="center"/>
    </xf>
    <xf numFmtId="0" fontId="9" fillId="7" borderId="9" xfId="0" applyFont="1" applyFill="1" applyBorder="1" applyAlignment="1" applyProtection="1">
      <alignment horizontal="center" vertical="center"/>
      <protection locked="0"/>
    </xf>
    <xf numFmtId="0" fontId="9" fillId="6" borderId="9" xfId="0" applyFont="1" applyFill="1" applyBorder="1" applyAlignment="1">
      <alignment vertical="center"/>
    </xf>
    <xf numFmtId="0" fontId="7" fillId="6" borderId="9" xfId="0" applyFont="1" applyFill="1" applyBorder="1" applyAlignment="1">
      <alignment vertical="center"/>
    </xf>
    <xf numFmtId="0" fontId="10" fillId="0" borderId="0" xfId="0" applyFont="1" applyAlignment="1">
      <alignment horizontal="justify" vertical="center" wrapText="1"/>
    </xf>
    <xf numFmtId="0" fontId="9" fillId="6" borderId="9" xfId="0" applyFont="1" applyFill="1" applyBorder="1" applyAlignment="1">
      <alignment horizontal="left" vertical="center" wrapText="1"/>
    </xf>
    <xf numFmtId="0" fontId="9" fillId="6" borderId="9" xfId="0" applyFont="1" applyFill="1" applyBorder="1" applyAlignment="1">
      <alignment vertical="center" wrapText="1"/>
    </xf>
    <xf numFmtId="0" fontId="9" fillId="6" borderId="12" xfId="0" applyFont="1" applyFill="1" applyBorder="1" applyAlignment="1">
      <alignment vertical="center" wrapText="1"/>
    </xf>
    <xf numFmtId="0" fontId="9" fillId="6" borderId="16" xfId="0" applyFont="1" applyFill="1" applyBorder="1" applyAlignment="1">
      <alignment vertical="center" wrapText="1"/>
    </xf>
    <xf numFmtId="0" fontId="3" fillId="0" borderId="0" xfId="0" applyFont="1" applyAlignment="1">
      <alignment vertical="center"/>
    </xf>
    <xf numFmtId="0" fontId="0" fillId="8" borderId="0" xfId="0" applyFont="1" applyFill="1"/>
    <xf numFmtId="0" fontId="0" fillId="0" borderId="0" xfId="0" applyFont="1" applyAlignment="1">
      <alignment horizontal="right"/>
    </xf>
    <xf numFmtId="9" fontId="0" fillId="0" borderId="0" xfId="0" applyNumberFormat="1" applyAlignment="1">
      <alignment horizontal="left" vertical="center"/>
    </xf>
    <xf numFmtId="0" fontId="0" fillId="9" borderId="0" xfId="0" applyFont="1" applyFill="1"/>
    <xf numFmtId="0" fontId="0" fillId="10" borderId="0" xfId="0" applyFont="1" applyFill="1"/>
    <xf numFmtId="0" fontId="0" fillId="0" borderId="19" xfId="0" applyBorder="1"/>
    <xf numFmtId="0" fontId="15" fillId="7" borderId="10" xfId="4" applyFont="1" applyFill="1" applyBorder="1" applyAlignment="1" applyProtection="1">
      <alignment horizontal="center" vertical="center" wrapText="1"/>
      <protection hidden="1"/>
    </xf>
    <xf numFmtId="0" fontId="15" fillId="11" borderId="10" xfId="0" applyFont="1" applyFill="1" applyBorder="1" applyAlignment="1">
      <alignment horizontal="center" vertical="center" wrapText="1"/>
    </xf>
    <xf numFmtId="0" fontId="15" fillId="7" borderId="10" xfId="0" applyFont="1" applyFill="1" applyBorder="1" applyAlignment="1" applyProtection="1">
      <alignment horizontal="center" vertical="center" wrapText="1"/>
      <protection hidden="1"/>
    </xf>
    <xf numFmtId="0" fontId="8" fillId="0" borderId="21" xfId="0" applyFont="1" applyBorder="1" applyAlignment="1">
      <alignment horizontal="center" vertical="center"/>
    </xf>
    <xf numFmtId="9" fontId="8" fillId="0" borderId="22" xfId="1" applyFont="1" applyBorder="1" applyAlignment="1" applyProtection="1">
      <alignment horizontal="center" vertical="center"/>
    </xf>
    <xf numFmtId="3" fontId="3" fillId="12" borderId="21" xfId="0" applyNumberFormat="1" applyFont="1" applyFill="1" applyBorder="1" applyAlignment="1">
      <alignment horizontal="center" vertical="center"/>
    </xf>
    <xf numFmtId="9" fontId="8" fillId="0" borderId="21" xfId="1" applyFont="1" applyBorder="1" applyAlignment="1" applyProtection="1">
      <alignment horizontal="center" vertical="center"/>
    </xf>
    <xf numFmtId="9" fontId="8" fillId="2" borderId="23" xfId="1" applyFont="1" applyFill="1" applyBorder="1" applyAlignment="1" applyProtection="1">
      <alignment horizontal="center" vertical="center"/>
      <protection hidden="1"/>
    </xf>
    <xf numFmtId="0" fontId="8" fillId="0" borderId="22" xfId="0" applyFont="1" applyBorder="1" applyAlignment="1">
      <alignment horizontal="center" vertical="center"/>
    </xf>
    <xf numFmtId="166" fontId="8" fillId="2" borderId="10" xfId="1" applyNumberFormat="1" applyFont="1" applyFill="1" applyBorder="1" applyAlignment="1" applyProtection="1">
      <alignment horizontal="center" vertical="center"/>
      <protection hidden="1"/>
    </xf>
    <xf numFmtId="0" fontId="8" fillId="0" borderId="22" xfId="0" applyFont="1" applyBorder="1" applyAlignment="1">
      <alignment horizontal="center" vertical="center" wrapText="1"/>
    </xf>
    <xf numFmtId="3" fontId="3" fillId="13" borderId="22" xfId="0" applyNumberFormat="1" applyFont="1" applyFill="1" applyBorder="1" applyAlignment="1">
      <alignment horizontal="center" vertical="center"/>
    </xf>
    <xf numFmtId="0" fontId="0" fillId="0" borderId="0" xfId="0" applyAlignment="1" applyProtection="1">
      <alignment vertical="center"/>
      <protection hidden="1"/>
    </xf>
    <xf numFmtId="167" fontId="0" fillId="0" borderId="0" xfId="0" applyNumberFormat="1"/>
    <xf numFmtId="0" fontId="11" fillId="0" borderId="0" xfId="0" applyFont="1" applyBorder="1" applyAlignment="1">
      <alignment horizontal="left" vertical="center"/>
    </xf>
    <xf numFmtId="0" fontId="3" fillId="0" borderId="13" xfId="0" applyFont="1" applyBorder="1" applyAlignment="1">
      <alignment horizontal="left" vertical="center" wrapText="1"/>
    </xf>
    <xf numFmtId="49" fontId="3" fillId="0" borderId="17" xfId="0" applyNumberFormat="1" applyFont="1" applyBorder="1" applyAlignment="1">
      <alignment horizontal="left" vertical="center" wrapText="1"/>
    </xf>
    <xf numFmtId="0" fontId="9" fillId="6" borderId="17" xfId="0" applyFont="1" applyFill="1" applyBorder="1" applyAlignment="1">
      <alignment horizontal="center" vertical="center" wrapText="1"/>
    </xf>
    <xf numFmtId="49" fontId="3" fillId="0" borderId="18" xfId="0" applyNumberFormat="1" applyFont="1" applyBorder="1" applyAlignment="1">
      <alignment horizontal="center" vertical="center" wrapText="1"/>
    </xf>
    <xf numFmtId="0" fontId="8" fillId="2" borderId="13" xfId="0" applyFont="1" applyFill="1" applyBorder="1" applyAlignment="1">
      <alignment horizontal="left" vertical="center" wrapText="1"/>
    </xf>
    <xf numFmtId="0" fontId="3" fillId="2" borderId="13" xfId="0" applyFont="1" applyFill="1" applyBorder="1" applyAlignment="1">
      <alignment horizontal="left" vertical="center" wrapText="1"/>
    </xf>
    <xf numFmtId="0" fontId="9" fillId="6" borderId="9" xfId="0" applyFont="1" applyFill="1" applyBorder="1" applyAlignment="1">
      <alignment vertical="center" wrapText="1"/>
    </xf>
    <xf numFmtId="0" fontId="8" fillId="2" borderId="13" xfId="0" applyFont="1" applyFill="1" applyBorder="1" applyAlignment="1">
      <alignment horizontal="justify" vertical="center" wrapText="1"/>
    </xf>
    <xf numFmtId="0" fontId="9" fillId="2" borderId="10" xfId="0" applyFont="1" applyFill="1" applyBorder="1" applyAlignment="1">
      <alignment horizontal="left" vertical="center" wrapText="1"/>
    </xf>
    <xf numFmtId="0" fontId="8" fillId="2" borderId="13" xfId="0" applyFont="1" applyFill="1" applyBorder="1" applyAlignment="1">
      <alignment horizontal="left" vertical="center"/>
    </xf>
    <xf numFmtId="0" fontId="4" fillId="3" borderId="15" xfId="0" applyFont="1" applyFill="1" applyBorder="1" applyAlignment="1">
      <alignment horizontal="center" vertical="center"/>
    </xf>
    <xf numFmtId="0" fontId="9" fillId="7" borderId="13" xfId="0" applyFont="1" applyFill="1" applyBorder="1" applyAlignment="1" applyProtection="1">
      <alignment horizontal="center" vertical="center"/>
      <protection locked="0"/>
    </xf>
    <xf numFmtId="0" fontId="7" fillId="6" borderId="14" xfId="0" applyFont="1" applyFill="1" applyBorder="1" applyAlignment="1">
      <alignment horizontal="left" vertical="center"/>
    </xf>
    <xf numFmtId="0" fontId="9" fillId="2" borderId="10" xfId="0" applyFont="1" applyFill="1" applyBorder="1" applyAlignment="1">
      <alignment horizontal="left" vertical="center"/>
    </xf>
    <xf numFmtId="0" fontId="7" fillId="6" borderId="9" xfId="0" applyFont="1" applyFill="1" applyBorder="1" applyAlignment="1">
      <alignment horizontal="left" vertical="center" wrapText="1"/>
    </xf>
    <xf numFmtId="0" fontId="7" fillId="2" borderId="10" xfId="0" applyFont="1" applyFill="1" applyBorder="1" applyAlignment="1">
      <alignment horizontal="left" vertical="center"/>
    </xf>
    <xf numFmtId="0" fontId="6" fillId="7" borderId="5" xfId="0" applyFont="1" applyFill="1" applyBorder="1" applyAlignment="1">
      <alignment horizontal="center" vertical="center"/>
    </xf>
    <xf numFmtId="0" fontId="7" fillId="6" borderId="12" xfId="0" applyFont="1" applyFill="1" applyBorder="1" applyAlignment="1">
      <alignment horizontal="left" vertical="center" wrapText="1"/>
    </xf>
    <xf numFmtId="0" fontId="3" fillId="2" borderId="13" xfId="0" applyFont="1" applyFill="1" applyBorder="1" applyAlignment="1">
      <alignment vertical="center"/>
    </xf>
    <xf numFmtId="0" fontId="0" fillId="0" borderId="10" xfId="0" applyBorder="1" applyAlignment="1">
      <alignment horizontal="center" vertical="center"/>
    </xf>
    <xf numFmtId="0" fontId="3" fillId="2" borderId="10" xfId="0" applyFont="1" applyFill="1" applyBorder="1" applyAlignment="1">
      <alignment horizontal="center" vertical="center" wrapText="1"/>
    </xf>
    <xf numFmtId="0" fontId="3" fillId="2" borderId="1" xfId="0" applyFont="1" applyFill="1" applyBorder="1" applyAlignment="1">
      <alignment horizontal="center" vertical="center"/>
    </xf>
    <xf numFmtId="0" fontId="4" fillId="3" borderId="5" xfId="0" applyFont="1" applyFill="1" applyBorder="1" applyAlignment="1">
      <alignment horizontal="center" vertical="center"/>
    </xf>
    <xf numFmtId="0" fontId="5" fillId="4" borderId="9" xfId="0" applyFont="1" applyFill="1" applyBorder="1" applyAlignment="1">
      <alignment horizontal="center" vertical="center"/>
    </xf>
    <xf numFmtId="0" fontId="5" fillId="5" borderId="10" xfId="0" applyFont="1" applyFill="1" applyBorder="1" applyAlignment="1">
      <alignment horizontal="center" vertical="center"/>
    </xf>
    <xf numFmtId="0" fontId="8" fillId="0" borderId="22" xfId="0" applyFont="1" applyBorder="1" applyAlignment="1">
      <alignment horizontal="center" vertical="center"/>
    </xf>
    <xf numFmtId="0" fontId="0" fillId="0" borderId="0" xfId="0" applyFont="1" applyBorder="1" applyAlignment="1">
      <alignment horizontal="center" vertical="center"/>
    </xf>
    <xf numFmtId="0" fontId="13" fillId="3" borderId="10" xfId="0" applyFont="1" applyFill="1" applyBorder="1" applyAlignment="1">
      <alignment horizontal="left" vertical="center"/>
    </xf>
    <xf numFmtId="0" fontId="14" fillId="2" borderId="10" xfId="0" applyFont="1" applyFill="1" applyBorder="1" applyAlignment="1">
      <alignment horizontal="center" vertical="center" wrapText="1"/>
    </xf>
    <xf numFmtId="0" fontId="15" fillId="7" borderId="10" xfId="0" applyFont="1" applyFill="1" applyBorder="1" applyAlignment="1" applyProtection="1">
      <alignment horizontal="center" vertical="center" wrapText="1"/>
      <protection hidden="1"/>
    </xf>
    <xf numFmtId="0" fontId="8" fillId="0" borderId="20" xfId="0" applyFont="1" applyBorder="1" applyAlignment="1">
      <alignment horizontal="center" vertical="center"/>
    </xf>
    <xf numFmtId="0" fontId="17" fillId="14" borderId="24" xfId="0" applyFont="1" applyFill="1" applyBorder="1" applyAlignment="1">
      <alignment horizontal="left" vertical="center"/>
    </xf>
    <xf numFmtId="0" fontId="18" fillId="0" borderId="25" xfId="0" applyFont="1" applyBorder="1"/>
    <xf numFmtId="0" fontId="18" fillId="0" borderId="26" xfId="0" applyFont="1" applyBorder="1"/>
    <xf numFmtId="0" fontId="17" fillId="14" borderId="24" xfId="0" applyFont="1" applyFill="1" applyBorder="1" applyAlignment="1">
      <alignment wrapText="1"/>
    </xf>
    <xf numFmtId="0" fontId="17" fillId="14" borderId="27" xfId="0" applyFont="1" applyFill="1" applyBorder="1" applyAlignment="1">
      <alignment vertical="center"/>
    </xf>
    <xf numFmtId="0" fontId="18" fillId="0" borderId="25" xfId="0" applyFont="1" applyBorder="1" applyAlignment="1">
      <alignment vertical="center"/>
    </xf>
    <xf numFmtId="0" fontId="18" fillId="0" borderId="26" xfId="0" applyFont="1" applyBorder="1" applyAlignment="1">
      <alignment vertical="center"/>
    </xf>
  </cellXfs>
  <cellStyles count="12">
    <cellStyle name="Euro" xfId="2"/>
    <cellStyle name="Millares 2" xfId="3"/>
    <cellStyle name="Normal" xfId="0" builtinId="0"/>
    <cellStyle name="Normal 2" xfId="4"/>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40">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lor rgb="FF008000"/>
      </font>
      <border diagonalUp="0" diagonalDown="0">
        <left style="thin">
          <color auto="1"/>
        </left>
        <right style="thin">
          <color auto="1"/>
        </right>
        <top style="thin">
          <color auto="1"/>
        </top>
        <bottom style="thin">
          <color auto="1"/>
        </bottom>
      </border>
    </dxf>
    <dxf>
      <font>
        <b/>
        <i val="0"/>
        <strike val="0"/>
        <color rgb="FFFF0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
      <font>
        <color rgb="FFFFFFFF"/>
      </font>
    </dxf>
    <dxf>
      <font>
        <b/>
        <i val="0"/>
        <color rgb="FF008000"/>
      </font>
      <border diagonalUp="0" diagonalDown="0">
        <left style="thin">
          <color auto="1"/>
        </left>
        <right style="thin">
          <color auto="1"/>
        </right>
        <top style="thin">
          <color auto="1"/>
        </top>
        <bottom style="thin">
          <color auto="1"/>
        </bottom>
      </border>
    </dxf>
    <dxf>
      <font>
        <b/>
        <i val="0"/>
        <strike val="0"/>
        <color rgb="FFFF0000"/>
      </font>
      <border diagonalUp="0" diagonalDown="0">
        <left style="thin">
          <color auto="1"/>
        </left>
        <right style="thin">
          <color auto="1"/>
        </right>
        <top style="thin">
          <color auto="1"/>
        </top>
        <bottom style="thin">
          <color auto="1"/>
        </bottom>
      </border>
    </dxf>
    <dxf>
      <font>
        <b/>
        <i val="0"/>
        <color rgb="FFFF6600"/>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47FA8"/>
      <rgbColor rgb="FFC0C0C0"/>
      <rgbColor rgb="FF8B8B8B"/>
      <rgbColor rgb="FF9999FF"/>
      <rgbColor rgb="FF993366"/>
      <rgbColor rgb="FFF2F2F2"/>
      <rgbColor rgb="FFD3F5F7"/>
      <rgbColor rgb="FF660066"/>
      <rgbColor rgb="FFFF8080"/>
      <rgbColor rgb="FF0070C0"/>
      <rgbColor rgb="FFD1EEF9"/>
      <rgbColor rgb="FF000080"/>
      <rgbColor rgb="FFFF00FF"/>
      <rgbColor rgb="FFFFFF00"/>
      <rgbColor rgb="FF00FFFF"/>
      <rgbColor rgb="FF800080"/>
      <rgbColor rgb="FF800000"/>
      <rgbColor rgb="FF1C6092"/>
      <rgbColor rgb="FF0000FF"/>
      <rgbColor rgb="FF00B0F0"/>
      <rgbColor rgb="FFD4F5F7"/>
      <rgbColor rgb="FFD2EFFA"/>
      <rgbColor rgb="FFE7E7E7"/>
      <rgbColor rgb="FF99CCFF"/>
      <rgbColor rgb="FFFF99CC"/>
      <rgbColor rgb="FFCC99FF"/>
      <rgbColor rgb="FFFFCC99"/>
      <rgbColor rgb="FF2683C6"/>
      <rgbColor rgb="FF1CADE4"/>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c:style val="2"/>
  <c:chart>
    <c:title>
      <c:tx>
        <c:rich>
          <a:bodyPr rot="0"/>
          <a:lstStyle/>
          <a:p>
            <a:pPr>
              <a:defRPr sz="1800" b="1" strike="noStrike" spc="-1">
                <a:solidFill>
                  <a:srgbClr val="000000"/>
                </a:solidFill>
                <a:latin typeface="Calibri"/>
              </a:defRPr>
            </a:pPr>
            <a:r>
              <a:rPr lang="es-CO" sz="1800" b="1" strike="noStrike" spc="-1">
                <a:solidFill>
                  <a:srgbClr val="000000"/>
                </a:solidFill>
                <a:latin typeface="Calibri"/>
              </a:rPr>
              <a:t>Seguimiento </a:t>
            </a:r>
          </a:p>
        </c:rich>
      </c:tx>
      <c:layout/>
      <c:overlay val="0"/>
      <c:spPr>
        <a:noFill/>
        <a:ln>
          <a:noFill/>
        </a:ln>
      </c:spPr>
    </c:title>
    <c:autoTitleDeleted val="0"/>
    <c:plotArea>
      <c:layout>
        <c:manualLayout>
          <c:layoutTarget val="inner"/>
          <c:xMode val="edge"/>
          <c:yMode val="edge"/>
          <c:x val="3.7717929584153001E-2"/>
          <c:y val="0.160823962959463"/>
          <c:w val="0.85414829387422797"/>
          <c:h val="0.72370783331758504"/>
        </c:manualLayout>
      </c:layout>
      <c:barChart>
        <c:barDir val="col"/>
        <c:grouping val="clustered"/>
        <c:varyColors val="0"/>
        <c:ser>
          <c:idx val="0"/>
          <c:order val="0"/>
          <c:tx>
            <c:v>Meta</c:v>
          </c:tx>
          <c:spPr>
            <a:solidFill>
              <a:srgbClr val="CC99FF"/>
            </a:solidFill>
            <a:ln w="6480">
              <a:solidFill>
                <a:srgbClr val="147FA8"/>
              </a:solidFill>
              <a:round/>
            </a:ln>
          </c:spPr>
          <c:invertIfNegative val="0"/>
          <c:dLbls>
            <c:spPr>
              <a:noFill/>
              <a:ln>
                <a:noFill/>
              </a:ln>
              <a:effectLst/>
            </c:spPr>
            <c:txPr>
              <a:bodyPr/>
              <a:lstStyle/>
              <a:p>
                <a:pPr>
                  <a:defRPr sz="1000" b="0" strike="noStrike" spc="-1">
                    <a:solidFill>
                      <a:srgbClr val="000000"/>
                    </a:solidFill>
                    <a:latin typeface="Calibri"/>
                  </a:defRPr>
                </a:pPr>
                <a:endParaRPr lang="es-CO"/>
              </a:p>
            </c:txPr>
            <c:dLblPos val="outEnd"/>
            <c:showLegendKey val="0"/>
            <c:showVal val="0"/>
            <c:showCatName val="0"/>
            <c:showSerName val="0"/>
            <c:showPercent val="0"/>
            <c:showBubbleSize val="1"/>
            <c:showLeaderLines val="0"/>
            <c:extLst xmlns:c16r2="http://schemas.microsoft.com/office/drawing/2015/06/chart">
              <c:ext xmlns:c15="http://schemas.microsoft.com/office/drawing/2012/chart" uri="{CE6537A1-D6FC-4f65-9D91-7224C49458BB}">
                <c15:showLeaderLines val="0"/>
              </c:ext>
            </c:extLst>
          </c:dLbls>
          <c:cat>
            <c:strRef>
              <c:f>'Ficha T Seguimiento'!$C$13:$C$24</c:f>
              <c:strCache>
                <c:ptCount val="4"/>
                <c:pt idx="0">
                  <c:v>Enero - Junio</c:v>
                </c:pt>
                <c:pt idx="1">
                  <c:v>Julio - Diciembre</c:v>
                </c:pt>
                <c:pt idx="2">
                  <c:v>Enero - Junio</c:v>
                </c:pt>
                <c:pt idx="3">
                  <c:v>Julio - Diciembre</c:v>
                </c:pt>
              </c:strCache>
            </c:strRef>
          </c:cat>
          <c:val>
            <c:numRef>
              <c:f>'Ficha T Seguimiento'!$D$13:$D$24</c:f>
              <c:numCache>
                <c:formatCode>0%</c:formatCode>
                <c:ptCount val="12"/>
                <c:pt idx="0">
                  <c:v>0.8</c:v>
                </c:pt>
                <c:pt idx="1">
                  <c:v>0.8</c:v>
                </c:pt>
                <c:pt idx="2">
                  <c:v>0.8</c:v>
                </c:pt>
                <c:pt idx="3">
                  <c:v>0.8</c:v>
                </c:pt>
              </c:numCache>
            </c:numRef>
          </c:val>
          <c:extLst xmlns:c16r2="http://schemas.microsoft.com/office/drawing/2015/06/chart">
            <c:ext xmlns:c16="http://schemas.microsoft.com/office/drawing/2014/chart" uri="{C3380CC4-5D6E-409C-BE32-E72D297353CC}">
              <c16:uniqueId val="{00000000-607E-4F46-BC28-CED3A6B63411}"/>
            </c:ext>
          </c:extLst>
        </c:ser>
        <c:ser>
          <c:idx val="1"/>
          <c:order val="1"/>
          <c:tx>
            <c:v>Resultado</c:v>
          </c:tx>
          <c:spPr>
            <a:solidFill>
              <a:srgbClr val="0070C0"/>
            </a:solidFill>
            <a:ln w="6480">
              <a:solidFill>
                <a:srgbClr val="1C6092"/>
              </a:solidFill>
              <a:round/>
            </a:ln>
          </c:spPr>
          <c:invertIfNegative val="0"/>
          <c:dLbls>
            <c:spPr>
              <a:noFill/>
              <a:ln>
                <a:noFill/>
              </a:ln>
              <a:effectLst/>
            </c:spPr>
            <c:txPr>
              <a:bodyPr/>
              <a:lstStyle/>
              <a:p>
                <a:pPr>
                  <a:defRPr sz="1000" b="0" strike="noStrike" spc="-1">
                    <a:solidFill>
                      <a:srgbClr val="000000"/>
                    </a:solidFill>
                    <a:latin typeface="Calibri"/>
                  </a:defRPr>
                </a:pPr>
                <a:endParaRPr lang="es-CO"/>
              </a:p>
            </c:txPr>
            <c:dLblPos val="outEnd"/>
            <c:showLegendKey val="0"/>
            <c:showVal val="0"/>
            <c:showCatName val="0"/>
            <c:showSerName val="0"/>
            <c:showPercent val="0"/>
            <c:showBubbleSize val="1"/>
            <c:showLeaderLines val="0"/>
            <c:extLst xmlns:c16r2="http://schemas.microsoft.com/office/drawing/2015/06/chart">
              <c:ext xmlns:c15="http://schemas.microsoft.com/office/drawing/2012/chart" uri="{CE6537A1-D6FC-4f65-9D91-7224C49458BB}">
                <c15:showLeaderLines val="0"/>
              </c:ext>
            </c:extLst>
          </c:dLbls>
          <c:cat>
            <c:strRef>
              <c:f>'Ficha T Seguimiento'!$C$13:$C$24</c:f>
              <c:strCache>
                <c:ptCount val="4"/>
                <c:pt idx="0">
                  <c:v>Enero - Junio</c:v>
                </c:pt>
                <c:pt idx="1">
                  <c:v>Julio - Diciembre</c:v>
                </c:pt>
                <c:pt idx="2">
                  <c:v>Enero - Junio</c:v>
                </c:pt>
                <c:pt idx="3">
                  <c:v>Julio - Diciembre</c:v>
                </c:pt>
              </c:strCache>
            </c:strRef>
          </c:cat>
          <c:val>
            <c:numRef>
              <c:f>'Ficha T Seguimiento'!$G$13:$G$24</c:f>
              <c:numCache>
                <c:formatCode>0%</c:formatCode>
                <c:ptCount val="12"/>
                <c:pt idx="0">
                  <c:v>0.61098701661315091</c:v>
                </c:pt>
                <c:pt idx="1">
                  <c:v>0.61496579645399974</c:v>
                </c:pt>
                <c:pt idx="2">
                  <c:v>0.61915398576015634</c:v>
                </c:pt>
                <c:pt idx="3">
                  <c:v>0.78308990293023673</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607E-4F46-BC28-CED3A6B63411}"/>
            </c:ext>
          </c:extLst>
        </c:ser>
        <c:dLbls>
          <c:showLegendKey val="0"/>
          <c:showVal val="0"/>
          <c:showCatName val="0"/>
          <c:showSerName val="0"/>
          <c:showPercent val="0"/>
          <c:showBubbleSize val="0"/>
        </c:dLbls>
        <c:gapWidth val="75"/>
        <c:overlap val="-25"/>
        <c:axId val="116914704"/>
        <c:axId val="116915792"/>
      </c:barChart>
      <c:catAx>
        <c:axId val="116914704"/>
        <c:scaling>
          <c:orientation val="minMax"/>
        </c:scaling>
        <c:delete val="0"/>
        <c:axPos val="b"/>
        <c:numFmt formatCode="General" sourceLinked="1"/>
        <c:majorTickMark val="none"/>
        <c:minorTickMark val="none"/>
        <c:tickLblPos val="nextTo"/>
        <c:spPr>
          <a:ln w="6480">
            <a:solidFill>
              <a:srgbClr val="8B8B8B"/>
            </a:solidFill>
            <a:round/>
          </a:ln>
        </c:spPr>
        <c:txPr>
          <a:bodyPr/>
          <a:lstStyle/>
          <a:p>
            <a:pPr>
              <a:defRPr sz="1100" b="0" strike="noStrike" spc="-1">
                <a:solidFill>
                  <a:srgbClr val="000000"/>
                </a:solidFill>
                <a:latin typeface="Calibri"/>
              </a:defRPr>
            </a:pPr>
            <a:endParaRPr lang="es-CO"/>
          </a:p>
        </c:txPr>
        <c:crossAx val="116915792"/>
        <c:crosses val="autoZero"/>
        <c:auto val="1"/>
        <c:lblAlgn val="ctr"/>
        <c:lblOffset val="100"/>
        <c:noMultiLvlLbl val="1"/>
      </c:catAx>
      <c:valAx>
        <c:axId val="116915792"/>
        <c:scaling>
          <c:orientation val="minMax"/>
        </c:scaling>
        <c:delete val="0"/>
        <c:axPos val="l"/>
        <c:majorGridlines>
          <c:spPr>
            <a:ln w="6480">
              <a:solidFill>
                <a:srgbClr val="8B8B8B"/>
              </a:solidFill>
              <a:round/>
            </a:ln>
          </c:spPr>
        </c:majorGridlines>
        <c:numFmt formatCode="0%" sourceLinked="0"/>
        <c:majorTickMark val="none"/>
        <c:minorTickMark val="none"/>
        <c:tickLblPos val="nextTo"/>
        <c:spPr>
          <a:ln w="6480">
            <a:solidFill>
              <a:srgbClr val="8B8B8B"/>
            </a:solidFill>
            <a:round/>
          </a:ln>
        </c:spPr>
        <c:txPr>
          <a:bodyPr/>
          <a:lstStyle/>
          <a:p>
            <a:pPr>
              <a:defRPr sz="1050" b="0" strike="noStrike" spc="-1">
                <a:solidFill>
                  <a:srgbClr val="000000"/>
                </a:solidFill>
                <a:latin typeface="Calibri"/>
              </a:defRPr>
            </a:pPr>
            <a:endParaRPr lang="es-CO"/>
          </a:p>
        </c:txPr>
        <c:crossAx val="116914704"/>
        <c:crosses val="autoZero"/>
        <c:crossBetween val="between"/>
      </c:valAx>
      <c:spPr>
        <a:solidFill>
          <a:srgbClr val="E7E7E7"/>
        </a:solidFill>
        <a:ln>
          <a:noFill/>
        </a:ln>
      </c:spPr>
    </c:plotArea>
    <c:legend>
      <c:legendPos val="r"/>
      <c:layout>
        <c:manualLayout>
          <c:xMode val="edge"/>
          <c:yMode val="edge"/>
          <c:x val="0.89768444555290305"/>
          <c:y val="0.25742959705741603"/>
          <c:w val="9.2715478438498297E-2"/>
          <c:h val="0.403831568087272"/>
        </c:manualLayout>
      </c:layout>
      <c:overlay val="1"/>
      <c:spPr>
        <a:noFill/>
        <a:ln>
          <a:noFill/>
        </a:ln>
      </c:spPr>
      <c:txPr>
        <a:bodyPr/>
        <a:lstStyle/>
        <a:p>
          <a:pPr>
            <a:defRPr sz="1000" b="0" strike="noStrike" spc="-1">
              <a:solidFill>
                <a:srgbClr val="000000"/>
              </a:solidFill>
              <a:latin typeface="Calibri"/>
            </a:defRPr>
          </a:pPr>
          <a:endParaRPr lang="es-CO"/>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xdr:col>
      <xdr:colOff>1080</xdr:colOff>
      <xdr:row>0</xdr:row>
      <xdr:rowOff>176760</xdr:rowOff>
    </xdr:from>
    <xdr:to>
      <xdr:col>12</xdr:col>
      <xdr:colOff>81000</xdr:colOff>
      <xdr:row>9</xdr:row>
      <xdr:rowOff>147600</xdr:rowOff>
    </xdr:to>
    <xdr:sp macro="" textlink="">
      <xdr:nvSpPr>
        <xdr:cNvPr id="2" name="CustomShape 1"/>
        <xdr:cNvSpPr/>
      </xdr:nvSpPr>
      <xdr:spPr>
        <a:xfrm>
          <a:off x="393840" y="176760"/>
          <a:ext cx="10600560" cy="1694520"/>
        </a:xfrm>
        <a:prstGeom prst="rect">
          <a:avLst/>
        </a:prstGeom>
        <a:no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9</xdr:col>
      <xdr:colOff>153720</xdr:colOff>
      <xdr:row>1</xdr:row>
      <xdr:rowOff>1800</xdr:rowOff>
    </xdr:from>
    <xdr:to>
      <xdr:col>12</xdr:col>
      <xdr:colOff>80640</xdr:colOff>
      <xdr:row>3</xdr:row>
      <xdr:rowOff>169920</xdr:rowOff>
    </xdr:to>
    <xdr:sp macro="" textlink="">
      <xdr:nvSpPr>
        <xdr:cNvPr id="3" name="CustomShape 1"/>
        <xdr:cNvSpPr/>
      </xdr:nvSpPr>
      <xdr:spPr>
        <a:xfrm>
          <a:off x="8134920" y="201600"/>
          <a:ext cx="2859120" cy="5490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900" b="0" strike="noStrike" spc="-1">
              <a:solidFill>
                <a:srgbClr val="000000"/>
              </a:solidFill>
              <a:latin typeface="Arial"/>
            </a:rPr>
            <a:t>MEDE01.07.01.18.P05.F02</a:t>
          </a:r>
          <a:endParaRPr lang="es-CO" sz="900" b="0" strike="noStrike" spc="-1">
            <a:latin typeface="Times New Roman"/>
          </a:endParaRPr>
        </a:p>
      </xdr:txBody>
    </xdr:sp>
    <xdr:clientData/>
  </xdr:twoCellAnchor>
  <xdr:twoCellAnchor editAs="absolute">
    <xdr:from>
      <xdr:col>11</xdr:col>
      <xdr:colOff>552240</xdr:colOff>
      <xdr:row>3</xdr:row>
      <xdr:rowOff>171000</xdr:rowOff>
    </xdr:from>
    <xdr:to>
      <xdr:col>12</xdr:col>
      <xdr:colOff>81000</xdr:colOff>
      <xdr:row>5</xdr:row>
      <xdr:rowOff>86040</xdr:rowOff>
    </xdr:to>
    <xdr:sp macro="" textlink="">
      <xdr:nvSpPr>
        <xdr:cNvPr id="4" name="CustomShape 1"/>
        <xdr:cNvSpPr/>
      </xdr:nvSpPr>
      <xdr:spPr>
        <a:xfrm>
          <a:off x="9661680" y="751680"/>
          <a:ext cx="1332720" cy="29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800" b="0" strike="noStrike" spc="-1">
              <a:solidFill>
                <a:srgbClr val="000000"/>
              </a:solidFill>
              <a:latin typeface="Arial"/>
            </a:rPr>
            <a:t>1</a:t>
          </a:r>
          <a:endParaRPr lang="es-CO" sz="800" b="0" strike="noStrike" spc="-1">
            <a:latin typeface="Times New Roman"/>
          </a:endParaRPr>
        </a:p>
      </xdr:txBody>
    </xdr:sp>
    <xdr:clientData/>
  </xdr:twoCellAnchor>
  <xdr:twoCellAnchor editAs="absolute">
    <xdr:from>
      <xdr:col>9</xdr:col>
      <xdr:colOff>153720</xdr:colOff>
      <xdr:row>3</xdr:row>
      <xdr:rowOff>171000</xdr:rowOff>
    </xdr:from>
    <xdr:to>
      <xdr:col>11</xdr:col>
      <xdr:colOff>551520</xdr:colOff>
      <xdr:row>5</xdr:row>
      <xdr:rowOff>86040</xdr:rowOff>
    </xdr:to>
    <xdr:sp macro="" textlink="">
      <xdr:nvSpPr>
        <xdr:cNvPr id="5" name="CustomShape 1"/>
        <xdr:cNvSpPr/>
      </xdr:nvSpPr>
      <xdr:spPr>
        <a:xfrm>
          <a:off x="8134920" y="751680"/>
          <a:ext cx="1526040" cy="296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800" b="0" strike="noStrike" spc="-1">
              <a:solidFill>
                <a:srgbClr val="000000"/>
              </a:solidFill>
              <a:latin typeface="Arial"/>
            </a:rPr>
            <a:t>VERSIÓN</a:t>
          </a:r>
          <a:endParaRPr lang="es-CO" sz="800" b="0" strike="noStrike" spc="-1">
            <a:latin typeface="Times New Roman"/>
          </a:endParaRPr>
        </a:p>
      </xdr:txBody>
    </xdr:sp>
    <xdr:clientData/>
  </xdr:twoCellAnchor>
  <xdr:twoCellAnchor editAs="absolute">
    <xdr:from>
      <xdr:col>11</xdr:col>
      <xdr:colOff>541440</xdr:colOff>
      <xdr:row>5</xdr:row>
      <xdr:rowOff>67320</xdr:rowOff>
    </xdr:from>
    <xdr:to>
      <xdr:col>12</xdr:col>
      <xdr:colOff>81000</xdr:colOff>
      <xdr:row>9</xdr:row>
      <xdr:rowOff>147600</xdr:rowOff>
    </xdr:to>
    <xdr:sp macro="" textlink="">
      <xdr:nvSpPr>
        <xdr:cNvPr id="6" name="CustomShape 1"/>
        <xdr:cNvSpPr/>
      </xdr:nvSpPr>
      <xdr:spPr>
        <a:xfrm>
          <a:off x="9650880" y="1029240"/>
          <a:ext cx="1343520" cy="842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800" b="0" strike="noStrike" spc="-1">
              <a:solidFill>
                <a:srgbClr val="000000"/>
              </a:solidFill>
              <a:latin typeface="Arial"/>
            </a:rPr>
            <a:t>09/mar/2018</a:t>
          </a:r>
          <a:endParaRPr lang="es-CO" sz="800" b="0" strike="noStrike" spc="-1">
            <a:latin typeface="Times New Roman"/>
          </a:endParaRPr>
        </a:p>
      </xdr:txBody>
    </xdr:sp>
    <xdr:clientData/>
  </xdr:twoCellAnchor>
  <xdr:twoCellAnchor editAs="absolute">
    <xdr:from>
      <xdr:col>9</xdr:col>
      <xdr:colOff>153720</xdr:colOff>
      <xdr:row>5</xdr:row>
      <xdr:rowOff>67320</xdr:rowOff>
    </xdr:from>
    <xdr:to>
      <xdr:col>11</xdr:col>
      <xdr:colOff>551520</xdr:colOff>
      <xdr:row>9</xdr:row>
      <xdr:rowOff>147600</xdr:rowOff>
    </xdr:to>
    <xdr:sp macro="" textlink="">
      <xdr:nvSpPr>
        <xdr:cNvPr id="7" name="CustomShape 1"/>
        <xdr:cNvSpPr/>
      </xdr:nvSpPr>
      <xdr:spPr>
        <a:xfrm>
          <a:off x="8134920" y="1029240"/>
          <a:ext cx="1526040" cy="842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800" b="0" strike="noStrike" spc="-1">
              <a:solidFill>
                <a:srgbClr val="000000"/>
              </a:solidFill>
              <a:latin typeface="Arial"/>
            </a:rPr>
            <a:t>FECHA  DE </a:t>
          </a:r>
          <a:endParaRPr lang="es-CO" sz="800" b="0" strike="noStrike" spc="-1">
            <a:latin typeface="Times New Roman"/>
          </a:endParaRPr>
        </a:p>
        <a:p>
          <a:pPr algn="ctr">
            <a:lnSpc>
              <a:spcPct val="100000"/>
            </a:lnSpc>
          </a:pPr>
          <a:r>
            <a:rPr lang="es-CO" sz="800" b="0" strike="noStrike" spc="-1">
              <a:solidFill>
                <a:srgbClr val="000000"/>
              </a:solidFill>
              <a:latin typeface="Arial"/>
            </a:rPr>
            <a:t>ENTRADA EN </a:t>
          </a:r>
          <a:endParaRPr lang="es-CO" sz="800" b="0" strike="noStrike" spc="-1">
            <a:latin typeface="Times New Roman"/>
          </a:endParaRPr>
        </a:p>
        <a:p>
          <a:pPr algn="ctr">
            <a:lnSpc>
              <a:spcPct val="100000"/>
            </a:lnSpc>
          </a:pPr>
          <a:r>
            <a:rPr lang="es-CO" sz="800" b="0" strike="noStrike" spc="-1">
              <a:solidFill>
                <a:srgbClr val="000000"/>
              </a:solidFill>
              <a:latin typeface="Arial"/>
            </a:rPr>
            <a:t>VIGENCIA</a:t>
          </a:r>
          <a:endParaRPr lang="es-CO" sz="800" b="0" strike="noStrike" spc="-1">
            <a:latin typeface="Times New Roman"/>
          </a:endParaRPr>
        </a:p>
      </xdr:txBody>
    </xdr:sp>
    <xdr:clientData/>
  </xdr:twoCellAnchor>
  <xdr:twoCellAnchor editAs="absolute">
    <xdr:from>
      <xdr:col>2</xdr:col>
      <xdr:colOff>154440</xdr:colOff>
      <xdr:row>1</xdr:row>
      <xdr:rowOff>1800</xdr:rowOff>
    </xdr:from>
    <xdr:to>
      <xdr:col>9</xdr:col>
      <xdr:colOff>153000</xdr:colOff>
      <xdr:row>9</xdr:row>
      <xdr:rowOff>144720</xdr:rowOff>
    </xdr:to>
    <xdr:sp macro="" textlink="">
      <xdr:nvSpPr>
        <xdr:cNvPr id="8" name="CustomShape 1"/>
        <xdr:cNvSpPr/>
      </xdr:nvSpPr>
      <xdr:spPr>
        <a:xfrm>
          <a:off x="2845440" y="201600"/>
          <a:ext cx="5288760" cy="16668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endParaRPr lang="es-CO" sz="1200" b="0" strike="noStrike" spc="-1">
            <a:latin typeface="Times New Roman"/>
          </a:endParaRPr>
        </a:p>
        <a:p>
          <a:pPr algn="ctr">
            <a:lnSpc>
              <a:spcPct val="100000"/>
            </a:lnSpc>
          </a:pPr>
          <a:r>
            <a:rPr lang="es-CO" sz="1200" b="0" strike="noStrike" spc="-1">
              <a:solidFill>
                <a:srgbClr val="000000"/>
              </a:solidFill>
              <a:latin typeface="Arial"/>
            </a:rPr>
            <a:t>SISTEMAS DE GESTIÓN Y CONTROL </a:t>
          </a:r>
          <a:endParaRPr lang="es-CO" sz="1200" b="0" strike="noStrike" spc="-1">
            <a:latin typeface="Times New Roman"/>
          </a:endParaRPr>
        </a:p>
        <a:p>
          <a:pPr algn="ctr">
            <a:lnSpc>
              <a:spcPct val="100000"/>
            </a:lnSpc>
          </a:pPr>
          <a:r>
            <a:rPr lang="es-CO" sz="1200" b="0" strike="noStrike" spc="-1">
              <a:solidFill>
                <a:srgbClr val="000000"/>
              </a:solidFill>
              <a:latin typeface="Arial"/>
            </a:rPr>
            <a:t>INTEGRADOS</a:t>
          </a:r>
          <a:endParaRPr lang="es-CO" sz="1200" b="0" strike="noStrike" spc="-1">
            <a:latin typeface="Times New Roman"/>
          </a:endParaRPr>
        </a:p>
        <a:p>
          <a:pPr algn="ctr">
            <a:lnSpc>
              <a:spcPct val="100000"/>
            </a:lnSpc>
          </a:pPr>
          <a:r>
            <a:rPr lang="es-CO" sz="1200" b="0" strike="noStrike" spc="-1">
              <a:solidFill>
                <a:srgbClr val="000000"/>
              </a:solidFill>
              <a:latin typeface="Arial"/>
            </a:rPr>
            <a:t> (SISTEDA, SGC y MECI)</a:t>
          </a:r>
          <a:endParaRPr lang="es-CO" sz="1200" b="0" strike="noStrike" spc="-1">
            <a:latin typeface="Times New Roman"/>
          </a:endParaRPr>
        </a:p>
        <a:p>
          <a:pPr algn="ctr">
            <a:lnSpc>
              <a:spcPct val="100000"/>
            </a:lnSpc>
          </a:pPr>
          <a:endParaRPr lang="es-CO" sz="1200" b="0" strike="noStrike" spc="-1">
            <a:latin typeface="Times New Roman"/>
          </a:endParaRPr>
        </a:p>
        <a:p>
          <a:pPr algn="ctr">
            <a:lnSpc>
              <a:spcPct val="100000"/>
            </a:lnSpc>
          </a:pPr>
          <a:r>
            <a:rPr lang="es-CO" sz="1200" b="1" strike="noStrike" spc="-1">
              <a:solidFill>
                <a:srgbClr val="000000"/>
              </a:solidFill>
              <a:latin typeface="Arial"/>
            </a:rPr>
            <a:t>FICHA TÉCNICA DE FORMULACIÓN DE INDICADORES </a:t>
          </a:r>
          <a:endParaRPr lang="es-CO" sz="1200" b="0" strike="noStrike" spc="-1">
            <a:latin typeface="Times New Roman"/>
          </a:endParaRPr>
        </a:p>
        <a:p>
          <a:pPr algn="ctr">
            <a:lnSpc>
              <a:spcPct val="100000"/>
            </a:lnSpc>
          </a:pPr>
          <a:endParaRPr lang="es-CO" sz="1200" b="0" strike="noStrike" spc="-1">
            <a:latin typeface="Times New Roman"/>
          </a:endParaRPr>
        </a:p>
        <a:p>
          <a:pPr algn="ctr">
            <a:lnSpc>
              <a:spcPct val="100000"/>
            </a:lnSpc>
          </a:pPr>
          <a:r>
            <a:rPr lang="es-CO" sz="1200" b="1" strike="noStrike" spc="-1">
              <a:solidFill>
                <a:srgbClr val="000000"/>
              </a:solidFill>
              <a:latin typeface="Arial"/>
            </a:rPr>
            <a:t>  </a:t>
          </a:r>
          <a:endParaRPr lang="es-CO" sz="1200" b="0" strike="noStrike" spc="-1">
            <a:latin typeface="Times New Roman"/>
          </a:endParaRPr>
        </a:p>
      </xdr:txBody>
    </xdr:sp>
    <xdr:clientData/>
  </xdr:twoCellAnchor>
  <xdr:twoCellAnchor editAs="absolute">
    <xdr:from>
      <xdr:col>1</xdr:col>
      <xdr:colOff>106200</xdr:colOff>
      <xdr:row>6</xdr:row>
      <xdr:rowOff>10800</xdr:rowOff>
    </xdr:from>
    <xdr:to>
      <xdr:col>2</xdr:col>
      <xdr:colOff>46440</xdr:colOff>
      <xdr:row>9</xdr:row>
      <xdr:rowOff>147600</xdr:rowOff>
    </xdr:to>
    <xdr:sp macro="" textlink="">
      <xdr:nvSpPr>
        <xdr:cNvPr id="9" name="CustomShape 1"/>
        <xdr:cNvSpPr/>
      </xdr:nvSpPr>
      <xdr:spPr>
        <a:xfrm>
          <a:off x="498960" y="1163160"/>
          <a:ext cx="2238480" cy="708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27360" tIns="18360" rIns="27360" bIns="18360" anchor="ctr">
          <a:noAutofit/>
        </a:bodyPr>
        <a:lstStyle/>
        <a:p>
          <a:pPr algn="ctr">
            <a:lnSpc>
              <a:spcPct val="100000"/>
            </a:lnSpc>
          </a:pPr>
          <a:endParaRPr lang="es-CO" sz="1200" b="0" strike="noStrike" spc="-1">
            <a:latin typeface="Times New Roman"/>
          </a:endParaRPr>
        </a:p>
        <a:p>
          <a:pPr algn="ctr">
            <a:lnSpc>
              <a:spcPct val="100000"/>
            </a:lnSpc>
          </a:pPr>
          <a:r>
            <a:rPr lang="es-CO" sz="700" b="0" strike="noStrike" spc="-1">
              <a:solidFill>
                <a:srgbClr val="000000"/>
              </a:solidFill>
              <a:latin typeface="Arial"/>
            </a:rPr>
            <a:t>DIRECCIONAMIENTO </a:t>
          </a:r>
          <a:endParaRPr lang="es-CO" sz="700" b="0" strike="noStrike" spc="-1">
            <a:latin typeface="Times New Roman"/>
          </a:endParaRPr>
        </a:p>
        <a:p>
          <a:pPr algn="ctr">
            <a:lnSpc>
              <a:spcPct val="100000"/>
            </a:lnSpc>
          </a:pPr>
          <a:r>
            <a:rPr lang="es-CO" sz="700" b="0" strike="noStrike" spc="-1">
              <a:solidFill>
                <a:srgbClr val="000000"/>
              </a:solidFill>
              <a:latin typeface="Arial"/>
            </a:rPr>
            <a:t>ESTRATÉGICO</a:t>
          </a:r>
          <a:endParaRPr lang="es-CO" sz="700" b="0" strike="noStrike" spc="-1">
            <a:latin typeface="Times New Roman"/>
          </a:endParaRPr>
        </a:p>
        <a:p>
          <a:pPr algn="ctr">
            <a:lnSpc>
              <a:spcPct val="100000"/>
            </a:lnSpc>
          </a:pPr>
          <a:r>
            <a:rPr lang="es-CO" sz="700" b="0" strike="noStrike" spc="-1">
              <a:solidFill>
                <a:srgbClr val="000000"/>
              </a:solidFill>
              <a:latin typeface="Arial"/>
            </a:rPr>
            <a:t>INFORMACIÓN ESTRATÉGICA</a:t>
          </a:r>
          <a:endParaRPr lang="es-CO" sz="700" b="0" strike="noStrike" spc="-1">
            <a:latin typeface="Times New Roman"/>
          </a:endParaRPr>
        </a:p>
      </xdr:txBody>
    </xdr:sp>
    <xdr:clientData/>
  </xdr:twoCellAnchor>
  <xdr:twoCellAnchor editAs="absolute">
    <xdr:from>
      <xdr:col>1</xdr:col>
      <xdr:colOff>538920</xdr:colOff>
      <xdr:row>2</xdr:row>
      <xdr:rowOff>105120</xdr:rowOff>
    </xdr:from>
    <xdr:to>
      <xdr:col>1</xdr:col>
      <xdr:colOff>1752120</xdr:colOff>
      <xdr:row>6</xdr:row>
      <xdr:rowOff>99720</xdr:rowOff>
    </xdr:to>
    <xdr:pic>
      <xdr:nvPicPr>
        <xdr:cNvPr id="10" name="Picture 250"/>
        <xdr:cNvPicPr/>
      </xdr:nvPicPr>
      <xdr:blipFill>
        <a:blip xmlns:r="http://schemas.openxmlformats.org/officeDocument/2006/relationships" r:embed="rId1"/>
        <a:stretch/>
      </xdr:blipFill>
      <xdr:spPr>
        <a:xfrm>
          <a:off x="931680" y="495360"/>
          <a:ext cx="1213200" cy="756720"/>
        </a:xfrm>
        <a:prstGeom prst="rect">
          <a:avLst/>
        </a:prstGeom>
        <a:ln w="9360">
          <a:noFill/>
        </a:ln>
      </xdr:spPr>
    </xdr:pic>
    <xdr:clientData/>
  </xdr:twoCellAnchor>
  <xdr:twoCellAnchor>
    <xdr:from>
      <xdr:col>0</xdr:col>
      <xdr:colOff>0</xdr:colOff>
      <xdr:row>0</xdr:row>
      <xdr:rowOff>0</xdr:rowOff>
    </xdr:from>
    <xdr:to>
      <xdr:col>11</xdr:col>
      <xdr:colOff>914400</xdr:colOff>
      <xdr:row>39</xdr:row>
      <xdr:rowOff>0</xdr:rowOff>
    </xdr:to>
    <xdr:sp macro="" textlink="">
      <xdr:nvSpPr>
        <xdr:cNvPr id="109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9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9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9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8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8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8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8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8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7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7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7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6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6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6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6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6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5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5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5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5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5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4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4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4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4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4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3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3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3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3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3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2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02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1" name="AutoShape 7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2" name="AutoShape 7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3" name="AutoShape 6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4" name="AutoShape 6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5" name="AutoShape 6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6" name="AutoShape 6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7" name="AutoShape 6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8" name="AutoShape 5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9" name="AutoShape 5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20" name="AutoShape 5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21" name="AutoShape 5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22" name="AutoShape 5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23" name="AutoShape 4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24" name="AutoShape 4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25" name="AutoShape 4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26" name="AutoShape 4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27" name="AutoShape 4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28" name="AutoShape 3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29" name="AutoShape 3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30" name="AutoShape 3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31" name="AutoShape 3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32"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33" name="AutoShape 2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34"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35" name="AutoShape 2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36" name="AutoShape 2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37" name="AutoShape 2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38"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39"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40"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41"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42"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43"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44"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45"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4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2</xdr:row>
      <xdr:rowOff>0</xdr:rowOff>
    </xdr:from>
    <xdr:to>
      <xdr:col>10</xdr:col>
      <xdr:colOff>530008</xdr:colOff>
      <xdr:row>8</xdr:row>
      <xdr:rowOff>123120</xdr:rowOff>
    </xdr:to>
    <xdr:sp macro="" textlink="">
      <xdr:nvSpPr>
        <xdr:cNvPr id="9" name="CustomShape 1"/>
        <xdr:cNvSpPr/>
      </xdr:nvSpPr>
      <xdr:spPr>
        <a:xfrm>
          <a:off x="382680" y="380880"/>
          <a:ext cx="10924920" cy="1304280"/>
        </a:xfrm>
        <a:prstGeom prst="rect">
          <a:avLst/>
        </a:prstGeom>
        <a:no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absolute">
    <xdr:from>
      <xdr:col>8</xdr:col>
      <xdr:colOff>825705</xdr:colOff>
      <xdr:row>2</xdr:row>
      <xdr:rowOff>0</xdr:rowOff>
    </xdr:from>
    <xdr:to>
      <xdr:col>10</xdr:col>
      <xdr:colOff>530368</xdr:colOff>
      <xdr:row>4</xdr:row>
      <xdr:rowOff>59760</xdr:rowOff>
    </xdr:to>
    <xdr:sp macro="" textlink="">
      <xdr:nvSpPr>
        <xdr:cNvPr id="10" name="CustomShape 1"/>
        <xdr:cNvSpPr/>
      </xdr:nvSpPr>
      <xdr:spPr>
        <a:xfrm>
          <a:off x="8354880" y="380880"/>
          <a:ext cx="2953080" cy="4406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900" b="0" strike="noStrike" spc="-1">
              <a:solidFill>
                <a:srgbClr val="000000"/>
              </a:solidFill>
              <a:latin typeface="Arial"/>
            </a:rPr>
            <a:t>MEDE01.07.01.18.P05.F05</a:t>
          </a:r>
          <a:endParaRPr lang="es-CO" sz="900" b="0" strike="noStrike" spc="-1">
            <a:latin typeface="Times New Roman"/>
          </a:endParaRPr>
        </a:p>
      </xdr:txBody>
    </xdr:sp>
    <xdr:clientData/>
  </xdr:twoCellAnchor>
  <xdr:twoCellAnchor editAs="absolute">
    <xdr:from>
      <xdr:col>9</xdr:col>
      <xdr:colOff>1475791</xdr:colOff>
      <xdr:row>4</xdr:row>
      <xdr:rowOff>60480</xdr:rowOff>
    </xdr:from>
    <xdr:to>
      <xdr:col>10</xdr:col>
      <xdr:colOff>530008</xdr:colOff>
      <xdr:row>5</xdr:row>
      <xdr:rowOff>95040</xdr:rowOff>
    </xdr:to>
    <xdr:sp macro="" textlink="">
      <xdr:nvSpPr>
        <xdr:cNvPr id="11" name="CustomShape 1"/>
        <xdr:cNvSpPr/>
      </xdr:nvSpPr>
      <xdr:spPr>
        <a:xfrm>
          <a:off x="9929880" y="822240"/>
          <a:ext cx="1377720" cy="2250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800" b="0" strike="noStrike" spc="-1">
              <a:solidFill>
                <a:srgbClr val="000000"/>
              </a:solidFill>
              <a:latin typeface="Arial"/>
            </a:rPr>
            <a:t>1</a:t>
          </a:r>
          <a:endParaRPr lang="es-CO" sz="800" b="0" strike="noStrike" spc="-1">
            <a:latin typeface="Times New Roman"/>
          </a:endParaRPr>
        </a:p>
      </xdr:txBody>
    </xdr:sp>
    <xdr:clientData/>
  </xdr:twoCellAnchor>
  <xdr:twoCellAnchor editAs="absolute">
    <xdr:from>
      <xdr:col>8</xdr:col>
      <xdr:colOff>825705</xdr:colOff>
      <xdr:row>4</xdr:row>
      <xdr:rowOff>60480</xdr:rowOff>
    </xdr:from>
    <xdr:to>
      <xdr:col>9</xdr:col>
      <xdr:colOff>1475071</xdr:colOff>
      <xdr:row>5</xdr:row>
      <xdr:rowOff>95040</xdr:rowOff>
    </xdr:to>
    <xdr:sp macro="" textlink="">
      <xdr:nvSpPr>
        <xdr:cNvPr id="12" name="CustomShape 1"/>
        <xdr:cNvSpPr/>
      </xdr:nvSpPr>
      <xdr:spPr>
        <a:xfrm>
          <a:off x="8354880" y="822240"/>
          <a:ext cx="1574280" cy="22500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800" b="0" strike="noStrike" spc="-1">
              <a:solidFill>
                <a:srgbClr val="000000"/>
              </a:solidFill>
              <a:latin typeface="Arial"/>
            </a:rPr>
            <a:t>VERSIÓN</a:t>
          </a:r>
          <a:endParaRPr lang="es-CO" sz="800" b="0" strike="noStrike" spc="-1">
            <a:latin typeface="Times New Roman"/>
          </a:endParaRPr>
        </a:p>
      </xdr:txBody>
    </xdr:sp>
    <xdr:clientData/>
  </xdr:twoCellAnchor>
  <xdr:twoCellAnchor editAs="absolute">
    <xdr:from>
      <xdr:col>9</xdr:col>
      <xdr:colOff>1465351</xdr:colOff>
      <xdr:row>5</xdr:row>
      <xdr:rowOff>86040</xdr:rowOff>
    </xdr:from>
    <xdr:to>
      <xdr:col>10</xdr:col>
      <xdr:colOff>530008</xdr:colOff>
      <xdr:row>8</xdr:row>
      <xdr:rowOff>123120</xdr:rowOff>
    </xdr:to>
    <xdr:sp macro="" textlink="">
      <xdr:nvSpPr>
        <xdr:cNvPr id="13" name="CustomShape 1"/>
        <xdr:cNvSpPr/>
      </xdr:nvSpPr>
      <xdr:spPr>
        <a:xfrm>
          <a:off x="9919440" y="1038240"/>
          <a:ext cx="1388160" cy="6469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800" b="0" strike="noStrike" spc="-1">
              <a:solidFill>
                <a:srgbClr val="000000"/>
              </a:solidFill>
              <a:latin typeface="Arial"/>
            </a:rPr>
            <a:t>09/mar/2018</a:t>
          </a:r>
          <a:endParaRPr lang="es-CO" sz="800" b="0" strike="noStrike" spc="-1">
            <a:latin typeface="Times New Roman"/>
          </a:endParaRPr>
        </a:p>
      </xdr:txBody>
    </xdr:sp>
    <xdr:clientData/>
  </xdr:twoCellAnchor>
  <xdr:twoCellAnchor editAs="absolute">
    <xdr:from>
      <xdr:col>8</xdr:col>
      <xdr:colOff>825705</xdr:colOff>
      <xdr:row>5</xdr:row>
      <xdr:rowOff>86040</xdr:rowOff>
    </xdr:from>
    <xdr:to>
      <xdr:col>9</xdr:col>
      <xdr:colOff>1475071</xdr:colOff>
      <xdr:row>8</xdr:row>
      <xdr:rowOff>123120</xdr:rowOff>
    </xdr:to>
    <xdr:sp macro="" textlink="">
      <xdr:nvSpPr>
        <xdr:cNvPr id="14" name="CustomShape 1"/>
        <xdr:cNvSpPr/>
      </xdr:nvSpPr>
      <xdr:spPr>
        <a:xfrm>
          <a:off x="8354880" y="1038240"/>
          <a:ext cx="1574280" cy="6469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800" b="0" strike="noStrike" spc="-1">
              <a:solidFill>
                <a:srgbClr val="000000"/>
              </a:solidFill>
              <a:latin typeface="Arial"/>
            </a:rPr>
            <a:t>FECHA DE</a:t>
          </a:r>
          <a:endParaRPr lang="es-CO" sz="800" b="0" strike="noStrike" spc="-1">
            <a:latin typeface="Times New Roman"/>
          </a:endParaRPr>
        </a:p>
        <a:p>
          <a:pPr algn="ctr">
            <a:lnSpc>
              <a:spcPct val="100000"/>
            </a:lnSpc>
          </a:pPr>
          <a:r>
            <a:rPr lang="es-CO" sz="800" b="0" strike="noStrike" spc="-1">
              <a:solidFill>
                <a:srgbClr val="000000"/>
              </a:solidFill>
              <a:latin typeface="Arial"/>
            </a:rPr>
            <a:t>ENTRADA</a:t>
          </a:r>
          <a:endParaRPr lang="es-CO" sz="800" b="0" strike="noStrike" spc="-1">
            <a:latin typeface="Times New Roman"/>
          </a:endParaRPr>
        </a:p>
        <a:p>
          <a:pPr algn="ctr">
            <a:lnSpc>
              <a:spcPct val="100000"/>
            </a:lnSpc>
          </a:pPr>
          <a:r>
            <a:rPr lang="es-CO" sz="800" b="0" strike="noStrike" spc="-1">
              <a:solidFill>
                <a:srgbClr val="000000"/>
              </a:solidFill>
              <a:latin typeface="Arial"/>
            </a:rPr>
            <a:t>EN VIGENCIA                    </a:t>
          </a:r>
          <a:endParaRPr lang="es-CO" sz="800" b="0" strike="noStrike" spc="-1">
            <a:latin typeface="Times New Roman"/>
          </a:endParaRPr>
        </a:p>
      </xdr:txBody>
    </xdr:sp>
    <xdr:clientData/>
  </xdr:twoCellAnchor>
  <xdr:twoCellAnchor editAs="absolute">
    <xdr:from>
      <xdr:col>3</xdr:col>
      <xdr:colOff>281160</xdr:colOff>
      <xdr:row>2</xdr:row>
      <xdr:rowOff>0</xdr:rowOff>
    </xdr:from>
    <xdr:to>
      <xdr:col>8</xdr:col>
      <xdr:colOff>824985</xdr:colOff>
      <xdr:row>8</xdr:row>
      <xdr:rowOff>123120</xdr:rowOff>
    </xdr:to>
    <xdr:sp macro="" textlink="">
      <xdr:nvSpPr>
        <xdr:cNvPr id="15" name="CustomShape 1"/>
        <xdr:cNvSpPr/>
      </xdr:nvSpPr>
      <xdr:spPr>
        <a:xfrm>
          <a:off x="2911680" y="380880"/>
          <a:ext cx="5442480" cy="1304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1000" b="0" strike="noStrike" spc="-1">
              <a:solidFill>
                <a:srgbClr val="000000"/>
              </a:solidFill>
              <a:latin typeface="Arial"/>
            </a:rPr>
            <a:t>SISTEMAS DE GESTIÓN Y CONTROL </a:t>
          </a:r>
          <a:endParaRPr lang="es-CO" sz="1000" b="0" strike="noStrike" spc="-1">
            <a:latin typeface="Times New Roman"/>
          </a:endParaRPr>
        </a:p>
        <a:p>
          <a:pPr algn="ctr">
            <a:lnSpc>
              <a:spcPct val="100000"/>
            </a:lnSpc>
          </a:pPr>
          <a:r>
            <a:rPr lang="es-CO" sz="1000" b="0" strike="noStrike" spc="-1">
              <a:solidFill>
                <a:srgbClr val="000000"/>
              </a:solidFill>
              <a:latin typeface="Arial"/>
            </a:rPr>
            <a:t>INTEGRADOS</a:t>
          </a:r>
          <a:endParaRPr lang="es-CO" sz="1000" b="0" strike="noStrike" spc="-1">
            <a:latin typeface="Times New Roman"/>
          </a:endParaRPr>
        </a:p>
        <a:p>
          <a:pPr algn="ctr">
            <a:lnSpc>
              <a:spcPct val="100000"/>
            </a:lnSpc>
          </a:pPr>
          <a:r>
            <a:rPr lang="es-CO" sz="1000" b="0" strike="noStrike" spc="-1">
              <a:solidFill>
                <a:srgbClr val="000000"/>
              </a:solidFill>
              <a:latin typeface="Arial"/>
            </a:rPr>
            <a:t>(SISTEDA, SGC y MECI)</a:t>
          </a:r>
          <a:endParaRPr lang="es-CO" sz="1000" b="0" strike="noStrike" spc="-1">
            <a:latin typeface="Times New Roman"/>
          </a:endParaRPr>
        </a:p>
        <a:p>
          <a:pPr algn="ctr">
            <a:lnSpc>
              <a:spcPct val="100000"/>
            </a:lnSpc>
          </a:pPr>
          <a:endParaRPr lang="es-CO" sz="1000" b="0" strike="noStrike" spc="-1">
            <a:latin typeface="Times New Roman"/>
          </a:endParaRPr>
        </a:p>
        <a:p>
          <a:pPr algn="ctr">
            <a:lnSpc>
              <a:spcPct val="100000"/>
            </a:lnSpc>
          </a:pPr>
          <a:r>
            <a:rPr lang="es-CO" sz="1200" b="1" strike="noStrike" spc="-1">
              <a:solidFill>
                <a:srgbClr val="000000"/>
              </a:solidFill>
              <a:latin typeface="Arial"/>
            </a:rPr>
            <a:t>FICHA TÉCNICA DE SEGUIMIENTO DE INDICADORES  </a:t>
          </a:r>
          <a:endParaRPr lang="es-CO" sz="1200" b="0" strike="noStrike" spc="-1">
            <a:latin typeface="Times New Roman"/>
          </a:endParaRPr>
        </a:p>
      </xdr:txBody>
    </xdr:sp>
    <xdr:clientData/>
  </xdr:twoCellAnchor>
  <xdr:twoCellAnchor editAs="absolute">
    <xdr:from>
      <xdr:col>1</xdr:col>
      <xdr:colOff>62280</xdr:colOff>
      <xdr:row>6</xdr:row>
      <xdr:rowOff>63360</xdr:rowOff>
    </xdr:from>
    <xdr:to>
      <xdr:col>3</xdr:col>
      <xdr:colOff>239040</xdr:colOff>
      <xdr:row>8</xdr:row>
      <xdr:rowOff>93600</xdr:rowOff>
    </xdr:to>
    <xdr:sp macro="" textlink="">
      <xdr:nvSpPr>
        <xdr:cNvPr id="16" name="CustomShape 1"/>
        <xdr:cNvSpPr/>
      </xdr:nvSpPr>
      <xdr:spPr>
        <a:xfrm>
          <a:off x="444960" y="1244160"/>
          <a:ext cx="2424600" cy="4114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lIns="27360" tIns="18360" rIns="27360" bIns="18360" anchor="ctr">
          <a:noAutofit/>
        </a:bodyPr>
        <a:lstStyle/>
        <a:p>
          <a:pPr algn="ctr">
            <a:lnSpc>
              <a:spcPct val="100000"/>
            </a:lnSpc>
          </a:pPr>
          <a:r>
            <a:rPr lang="es-CO" sz="700" b="0" strike="noStrike" spc="-1">
              <a:solidFill>
                <a:srgbClr val="000000"/>
              </a:solidFill>
              <a:latin typeface="Arial"/>
            </a:rPr>
            <a:t>DIRECCIONAMIENTO ESTRATEGICO</a:t>
          </a:r>
          <a:endParaRPr lang="es-CO" sz="700" b="0" strike="noStrike" spc="-1">
            <a:latin typeface="Times New Roman"/>
          </a:endParaRPr>
        </a:p>
        <a:p>
          <a:pPr algn="ctr">
            <a:lnSpc>
              <a:spcPct val="100000"/>
            </a:lnSpc>
          </a:pPr>
          <a:r>
            <a:rPr lang="es-CO" sz="700" b="0" strike="noStrike" spc="-1">
              <a:solidFill>
                <a:srgbClr val="000000"/>
              </a:solidFill>
              <a:latin typeface="Arial"/>
            </a:rPr>
            <a:t>INFORMACIÓN ESTRATEGICA</a:t>
          </a:r>
          <a:endParaRPr lang="es-CO" sz="700" b="0" strike="noStrike" spc="-1">
            <a:latin typeface="Times New Roman"/>
          </a:endParaRPr>
        </a:p>
      </xdr:txBody>
    </xdr:sp>
    <xdr:clientData/>
  </xdr:twoCellAnchor>
  <xdr:twoCellAnchor editAs="absolute">
    <xdr:from>
      <xdr:col>1</xdr:col>
      <xdr:colOff>637200</xdr:colOff>
      <xdr:row>2</xdr:row>
      <xdr:rowOff>38880</xdr:rowOff>
    </xdr:from>
    <xdr:to>
      <xdr:col>2</xdr:col>
      <xdr:colOff>1012680</xdr:colOff>
      <xdr:row>6</xdr:row>
      <xdr:rowOff>91080</xdr:rowOff>
    </xdr:to>
    <xdr:pic>
      <xdr:nvPicPr>
        <xdr:cNvPr id="17" name="Picture 250"/>
        <xdr:cNvPicPr/>
      </xdr:nvPicPr>
      <xdr:blipFill>
        <a:blip xmlns:r="http://schemas.openxmlformats.org/officeDocument/2006/relationships" r:embed="rId1"/>
        <a:stretch/>
      </xdr:blipFill>
      <xdr:spPr>
        <a:xfrm>
          <a:off x="1019880" y="419760"/>
          <a:ext cx="1283040" cy="852120"/>
        </a:xfrm>
        <a:prstGeom prst="rect">
          <a:avLst/>
        </a:prstGeom>
        <a:ln w="9360">
          <a:noFill/>
        </a:ln>
      </xdr:spPr>
    </xdr:pic>
    <xdr:clientData/>
  </xdr:twoCellAnchor>
  <xdr:twoCellAnchor editAs="oneCell">
    <xdr:from>
      <xdr:col>1</xdr:col>
      <xdr:colOff>111240</xdr:colOff>
      <xdr:row>25</xdr:row>
      <xdr:rowOff>63360</xdr:rowOff>
    </xdr:from>
    <xdr:to>
      <xdr:col>10</xdr:col>
      <xdr:colOff>407096</xdr:colOff>
      <xdr:row>45</xdr:row>
      <xdr:rowOff>62640</xdr:rowOff>
    </xdr:to>
    <xdr:graphicFrame macro="">
      <xdr:nvGraphicFramePr>
        <xdr:cNvPr id="18" name="1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MK57"/>
  <sheetViews>
    <sheetView showGridLines="0" tabSelected="1" topLeftCell="A27" zoomScale="85" zoomScaleNormal="85" workbookViewId="0">
      <selection activeCell="G33" sqref="G33:M33"/>
    </sheetView>
  </sheetViews>
  <sheetFormatPr baseColWidth="10" defaultColWidth="9.140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62.42578125" style="1" customWidth="1"/>
    <col min="15" max="1025" width="12.28515625" style="1" customWidth="1"/>
  </cols>
  <sheetData>
    <row r="2" spans="2:13" x14ac:dyDescent="0.25">
      <c r="B2" s="72"/>
      <c r="C2" s="72"/>
      <c r="D2" s="72"/>
      <c r="E2" s="72"/>
      <c r="F2" s="72"/>
      <c r="G2" s="72"/>
      <c r="H2" s="72"/>
      <c r="I2" s="72"/>
      <c r="J2" s="72"/>
      <c r="K2" s="72"/>
      <c r="L2" s="72"/>
      <c r="M2" s="72"/>
    </row>
    <row r="3" spans="2:13" x14ac:dyDescent="0.25">
      <c r="B3" s="72"/>
      <c r="C3" s="72"/>
      <c r="D3" s="72"/>
      <c r="E3" s="72"/>
      <c r="F3" s="72"/>
      <c r="G3" s="72"/>
      <c r="H3" s="72"/>
      <c r="I3" s="72"/>
      <c r="J3" s="72"/>
      <c r="K3" s="72"/>
      <c r="L3" s="72"/>
      <c r="M3" s="72"/>
    </row>
    <row r="4" spans="2:13" x14ac:dyDescent="0.25">
      <c r="B4" s="72"/>
      <c r="C4" s="72"/>
      <c r="D4" s="72"/>
      <c r="E4" s="72"/>
      <c r="F4" s="72"/>
      <c r="G4" s="72"/>
      <c r="H4" s="72"/>
      <c r="I4" s="72"/>
      <c r="J4" s="72"/>
      <c r="K4" s="72"/>
      <c r="L4" s="72"/>
      <c r="M4" s="72"/>
    </row>
    <row r="5" spans="2:13" x14ac:dyDescent="0.25">
      <c r="B5" s="72"/>
      <c r="C5" s="72"/>
      <c r="D5" s="72"/>
      <c r="E5" s="72"/>
      <c r="F5" s="72"/>
      <c r="G5" s="72"/>
      <c r="H5" s="72"/>
      <c r="I5" s="72"/>
      <c r="J5" s="72"/>
      <c r="K5" s="72"/>
      <c r="L5" s="72"/>
      <c r="M5" s="72"/>
    </row>
    <row r="6" spans="2:13" x14ac:dyDescent="0.25">
      <c r="B6" s="72"/>
      <c r="C6" s="72"/>
      <c r="D6" s="72"/>
      <c r="E6" s="72"/>
      <c r="F6" s="72"/>
      <c r="G6" s="72"/>
      <c r="H6" s="72"/>
      <c r="I6" s="72"/>
      <c r="J6" s="72"/>
      <c r="K6" s="72"/>
      <c r="L6" s="72"/>
      <c r="M6" s="72"/>
    </row>
    <row r="7" spans="2:13" x14ac:dyDescent="0.25">
      <c r="B7" s="72"/>
      <c r="C7" s="72"/>
      <c r="D7" s="72"/>
      <c r="E7" s="72"/>
      <c r="F7" s="72"/>
      <c r="G7" s="72"/>
      <c r="H7" s="72"/>
      <c r="I7" s="72"/>
      <c r="J7" s="72"/>
      <c r="K7" s="72"/>
      <c r="L7" s="72"/>
      <c r="M7" s="72"/>
    </row>
    <row r="8" spans="2:13" x14ac:dyDescent="0.25">
      <c r="B8" s="72"/>
      <c r="C8" s="72"/>
      <c r="D8" s="72"/>
      <c r="E8" s="72"/>
      <c r="F8" s="72"/>
      <c r="G8" s="72"/>
      <c r="H8" s="72"/>
      <c r="I8" s="72"/>
      <c r="J8" s="72"/>
      <c r="K8" s="72"/>
      <c r="L8" s="72"/>
      <c r="M8" s="72"/>
    </row>
    <row r="9" spans="2:13" x14ac:dyDescent="0.25">
      <c r="B9" s="72"/>
      <c r="C9" s="72"/>
      <c r="D9" s="72"/>
      <c r="E9" s="72"/>
      <c r="F9" s="72"/>
      <c r="G9" s="72"/>
      <c r="H9" s="72"/>
      <c r="I9" s="72"/>
      <c r="J9" s="72"/>
      <c r="K9" s="72"/>
      <c r="L9" s="72"/>
      <c r="M9" s="72"/>
    </row>
    <row r="10" spans="2:13" x14ac:dyDescent="0.25">
      <c r="B10" s="72"/>
      <c r="C10" s="72"/>
      <c r="D10" s="72"/>
      <c r="E10" s="72"/>
      <c r="F10" s="72"/>
      <c r="G10" s="72"/>
      <c r="H10" s="72"/>
      <c r="I10" s="72"/>
      <c r="J10" s="72"/>
      <c r="K10" s="72"/>
      <c r="L10" s="72"/>
      <c r="M10" s="72"/>
    </row>
    <row r="11" spans="2:13" ht="12.75" customHeight="1" x14ac:dyDescent="0.25">
      <c r="B11" s="2"/>
      <c r="C11" s="3"/>
      <c r="D11" s="3"/>
      <c r="E11" s="3"/>
      <c r="F11" s="4"/>
      <c r="G11" s="3"/>
      <c r="H11" s="3"/>
      <c r="I11" s="3"/>
      <c r="J11" s="3"/>
      <c r="K11" s="3"/>
      <c r="L11" s="3"/>
      <c r="M11" s="5"/>
    </row>
    <row r="12" spans="2:13" ht="23.25" customHeight="1" x14ac:dyDescent="0.25">
      <c r="B12" s="73" t="s">
        <v>0</v>
      </c>
      <c r="C12" s="73"/>
      <c r="D12" s="73"/>
      <c r="E12" s="73"/>
      <c r="F12" s="73"/>
      <c r="G12" s="73"/>
      <c r="H12" s="73"/>
      <c r="I12" s="73"/>
      <c r="J12" s="73"/>
      <c r="K12" s="73"/>
      <c r="L12" s="73"/>
      <c r="M12" s="73"/>
    </row>
    <row r="13" spans="2:13" ht="15.75" customHeight="1" x14ac:dyDescent="0.25">
      <c r="B13" s="6"/>
      <c r="C13" s="7"/>
      <c r="D13" s="8"/>
      <c r="E13" s="8"/>
      <c r="F13" s="7"/>
      <c r="G13" s="7"/>
      <c r="H13" s="7"/>
      <c r="I13" s="8"/>
      <c r="J13" s="8"/>
      <c r="K13" s="7"/>
      <c r="L13" s="7"/>
      <c r="M13" s="9"/>
    </row>
    <row r="14" spans="2:13" ht="12.75" customHeight="1" x14ac:dyDescent="0.25">
      <c r="B14" s="74" t="s">
        <v>1</v>
      </c>
      <c r="C14" s="74"/>
      <c r="D14" s="10"/>
      <c r="E14" s="10"/>
      <c r="F14" s="75" t="s">
        <v>2</v>
      </c>
      <c r="G14" s="75"/>
      <c r="H14" s="75"/>
      <c r="I14" s="10"/>
      <c r="J14" s="10"/>
      <c r="K14" s="75" t="s">
        <v>3</v>
      </c>
      <c r="L14" s="75"/>
      <c r="M14" s="11"/>
    </row>
    <row r="15" spans="2:13" ht="12.75" customHeight="1" x14ac:dyDescent="0.25">
      <c r="B15" s="74"/>
      <c r="C15" s="74"/>
      <c r="D15" s="10"/>
      <c r="E15" s="10"/>
      <c r="F15" s="75"/>
      <c r="G15" s="75"/>
      <c r="H15" s="75"/>
      <c r="I15" s="10"/>
      <c r="J15" s="10"/>
      <c r="K15" s="75"/>
      <c r="L15" s="75"/>
      <c r="M15" s="11"/>
    </row>
    <row r="16" spans="2:13" ht="14.25" customHeight="1" x14ac:dyDescent="0.25">
      <c r="B16" s="12" t="s">
        <v>4</v>
      </c>
      <c r="C16" s="13"/>
      <c r="F16" s="14" t="s">
        <v>5</v>
      </c>
      <c r="G16" s="70"/>
      <c r="H16" s="70"/>
      <c r="J16" s="10"/>
      <c r="K16" s="71" t="s">
        <v>6</v>
      </c>
      <c r="L16" s="71"/>
      <c r="M16" s="11"/>
    </row>
    <row r="17" spans="2:13" x14ac:dyDescent="0.25">
      <c r="B17" s="12" t="s">
        <v>7</v>
      </c>
      <c r="C17" s="13" t="s">
        <v>8</v>
      </c>
      <c r="F17" s="14" t="s">
        <v>9</v>
      </c>
      <c r="G17" s="70" t="s">
        <v>8</v>
      </c>
      <c r="H17" s="70"/>
      <c r="J17" s="10"/>
      <c r="K17" s="71"/>
      <c r="L17" s="71"/>
      <c r="M17" s="11"/>
    </row>
    <row r="18" spans="2:13" x14ac:dyDescent="0.25">
      <c r="B18" s="12" t="s">
        <v>10</v>
      </c>
      <c r="C18" s="13"/>
      <c r="F18" s="14" t="s">
        <v>11</v>
      </c>
      <c r="G18" s="70"/>
      <c r="H18" s="70"/>
      <c r="J18" s="10"/>
      <c r="K18" s="71"/>
      <c r="L18" s="71"/>
      <c r="M18" s="11"/>
    </row>
    <row r="19" spans="2:13" x14ac:dyDescent="0.25">
      <c r="B19" s="12" t="s">
        <v>12</v>
      </c>
      <c r="C19" s="13"/>
      <c r="F19" s="14" t="s">
        <v>13</v>
      </c>
      <c r="G19" s="70"/>
      <c r="H19" s="70"/>
      <c r="I19" s="10"/>
      <c r="J19" s="15"/>
      <c r="K19" s="15"/>
      <c r="L19" s="15"/>
      <c r="M19" s="11"/>
    </row>
    <row r="20" spans="2:13" ht="10.5" customHeight="1" x14ac:dyDescent="0.25">
      <c r="B20" s="16"/>
      <c r="C20" s="17"/>
      <c r="D20" s="10"/>
      <c r="E20" s="10"/>
      <c r="F20" s="10"/>
      <c r="G20" s="10"/>
      <c r="H20" s="18"/>
      <c r="I20" s="10"/>
      <c r="J20" s="15"/>
      <c r="K20" s="15"/>
      <c r="L20" s="15"/>
      <c r="M20" s="11"/>
    </row>
    <row r="21" spans="2:13" ht="17.25" customHeight="1" x14ac:dyDescent="0.25">
      <c r="B21" s="67" t="s">
        <v>14</v>
      </c>
      <c r="C21" s="67"/>
      <c r="D21" s="67"/>
      <c r="E21" s="67"/>
      <c r="F21" s="67"/>
      <c r="G21" s="67"/>
      <c r="H21" s="67"/>
      <c r="I21" s="67"/>
      <c r="J21" s="67"/>
      <c r="K21" s="67"/>
      <c r="L21" s="67"/>
      <c r="M21" s="67"/>
    </row>
    <row r="22" spans="2:13" ht="14.25" customHeight="1" x14ac:dyDescent="0.25">
      <c r="B22" s="67"/>
      <c r="C22" s="67"/>
      <c r="D22" s="67"/>
      <c r="E22" s="67"/>
      <c r="F22" s="67"/>
      <c r="G22" s="67"/>
      <c r="H22" s="67"/>
      <c r="I22" s="67"/>
      <c r="J22" s="67"/>
      <c r="K22" s="67"/>
      <c r="L22" s="67"/>
      <c r="M22" s="67"/>
    </row>
    <row r="23" spans="2:13" ht="21" customHeight="1" x14ac:dyDescent="0.25">
      <c r="B23" s="68" t="s">
        <v>15</v>
      </c>
      <c r="C23" s="66" t="s">
        <v>16</v>
      </c>
      <c r="D23" s="66"/>
      <c r="E23" s="66"/>
      <c r="F23" s="66"/>
      <c r="G23" s="60" t="s">
        <v>17</v>
      </c>
      <c r="H23" s="60"/>
      <c r="I23" s="60"/>
      <c r="J23" s="60"/>
      <c r="K23" s="60"/>
      <c r="L23" s="60"/>
      <c r="M23" s="60"/>
    </row>
    <row r="24" spans="2:13" ht="20.100000000000001" customHeight="1" x14ac:dyDescent="0.25">
      <c r="B24" s="68"/>
      <c r="C24" s="66" t="s">
        <v>18</v>
      </c>
      <c r="D24" s="66"/>
      <c r="E24" s="66"/>
      <c r="F24" s="66"/>
      <c r="G24" s="69" t="s">
        <v>19</v>
      </c>
      <c r="H24" s="69"/>
      <c r="I24" s="69"/>
      <c r="J24" s="69"/>
      <c r="K24" s="69"/>
      <c r="L24" s="69"/>
      <c r="M24" s="69"/>
    </row>
    <row r="25" spans="2:13" ht="20.100000000000001" customHeight="1" x14ac:dyDescent="0.25">
      <c r="B25" s="68"/>
      <c r="C25" s="66" t="s">
        <v>20</v>
      </c>
      <c r="D25" s="66"/>
      <c r="E25" s="66"/>
      <c r="F25" s="66"/>
      <c r="G25" s="60" t="s">
        <v>21</v>
      </c>
      <c r="H25" s="60"/>
      <c r="I25" s="60"/>
      <c r="J25" s="60"/>
      <c r="K25" s="60"/>
      <c r="L25" s="60"/>
      <c r="M25" s="60"/>
    </row>
    <row r="26" spans="2:13" ht="20.100000000000001" customHeight="1" x14ac:dyDescent="0.25">
      <c r="B26" s="68"/>
      <c r="C26" s="66" t="s">
        <v>22</v>
      </c>
      <c r="D26" s="66"/>
      <c r="E26" s="66"/>
      <c r="F26" s="66"/>
      <c r="G26" s="60" t="s">
        <v>23</v>
      </c>
      <c r="H26" s="60"/>
      <c r="I26" s="60"/>
      <c r="J26" s="60"/>
      <c r="K26" s="60"/>
      <c r="L26" s="60"/>
      <c r="M26" s="60"/>
    </row>
    <row r="27" spans="2:13" ht="23.25" customHeight="1" x14ac:dyDescent="0.25">
      <c r="B27" s="65" t="s">
        <v>24</v>
      </c>
      <c r="C27" s="66" t="s">
        <v>25</v>
      </c>
      <c r="D27" s="66"/>
      <c r="E27" s="66"/>
      <c r="F27" s="66"/>
      <c r="G27" s="60" t="s">
        <v>26</v>
      </c>
      <c r="H27" s="60"/>
      <c r="I27" s="60"/>
      <c r="J27" s="60"/>
      <c r="K27" s="60"/>
      <c r="L27" s="60"/>
      <c r="M27" s="60"/>
    </row>
    <row r="28" spans="2:13" ht="23.25" customHeight="1" x14ac:dyDescent="0.25">
      <c r="B28" s="65"/>
      <c r="C28" s="66" t="s">
        <v>27</v>
      </c>
      <c r="D28" s="66"/>
      <c r="E28" s="66"/>
      <c r="F28" s="66"/>
      <c r="G28" s="60" t="s">
        <v>28</v>
      </c>
      <c r="H28" s="60"/>
      <c r="I28" s="60"/>
      <c r="J28" s="60"/>
      <c r="K28" s="60"/>
      <c r="L28" s="60"/>
      <c r="M28" s="60"/>
    </row>
    <row r="29" spans="2:13" ht="31.5" customHeight="1" x14ac:dyDescent="0.25">
      <c r="B29" s="65"/>
      <c r="C29" s="66" t="s">
        <v>29</v>
      </c>
      <c r="D29" s="66"/>
      <c r="E29" s="66"/>
      <c r="F29" s="66"/>
      <c r="G29" s="82" t="s">
        <v>26</v>
      </c>
      <c r="H29" s="83"/>
      <c r="I29" s="83"/>
      <c r="J29" s="83"/>
      <c r="K29" s="83"/>
      <c r="L29" s="83"/>
      <c r="M29" s="84"/>
    </row>
    <row r="30" spans="2:13" ht="23.25" customHeight="1" x14ac:dyDescent="0.25">
      <c r="B30" s="65"/>
      <c r="C30" s="66" t="s">
        <v>30</v>
      </c>
      <c r="D30" s="66"/>
      <c r="E30" s="66"/>
      <c r="F30" s="66"/>
      <c r="G30" s="82" t="s">
        <v>28</v>
      </c>
      <c r="H30" s="83"/>
      <c r="I30" s="83"/>
      <c r="J30" s="83"/>
      <c r="K30" s="83"/>
      <c r="L30" s="83"/>
      <c r="M30" s="84"/>
    </row>
    <row r="31" spans="2:13" ht="25.5" customHeight="1" x14ac:dyDescent="0.25">
      <c r="B31" s="63" t="s">
        <v>31</v>
      </c>
      <c r="C31" s="64" t="s">
        <v>32</v>
      </c>
      <c r="D31" s="64"/>
      <c r="E31" s="64"/>
      <c r="F31" s="64"/>
      <c r="G31" s="85" t="s">
        <v>100</v>
      </c>
      <c r="H31" s="83"/>
      <c r="I31" s="83"/>
      <c r="J31" s="83"/>
      <c r="K31" s="83"/>
      <c r="L31" s="83"/>
      <c r="M31" s="84"/>
    </row>
    <row r="32" spans="2:13" ht="21" customHeight="1" x14ac:dyDescent="0.25">
      <c r="B32" s="63"/>
      <c r="C32" s="64" t="s">
        <v>34</v>
      </c>
      <c r="D32" s="64"/>
      <c r="E32" s="64"/>
      <c r="F32" s="64"/>
      <c r="G32" s="86" t="s">
        <v>101</v>
      </c>
      <c r="H32" s="87"/>
      <c r="I32" s="87"/>
      <c r="J32" s="87"/>
      <c r="K32" s="87"/>
      <c r="L32" s="87"/>
      <c r="M32" s="88"/>
    </row>
    <row r="33" spans="2:14" ht="24.75" customHeight="1" x14ac:dyDescent="0.25">
      <c r="B33" s="63"/>
      <c r="C33" s="59" t="s">
        <v>35</v>
      </c>
      <c r="D33" s="59"/>
      <c r="E33" s="59"/>
      <c r="F33" s="59"/>
      <c r="G33" s="60" t="s">
        <v>33</v>
      </c>
      <c r="H33" s="60"/>
      <c r="I33" s="60"/>
      <c r="J33" s="60"/>
      <c r="K33" s="60"/>
      <c r="L33" s="60"/>
      <c r="M33" s="60"/>
    </row>
    <row r="34" spans="2:14" ht="28.5" customHeight="1" x14ac:dyDescent="0.25">
      <c r="B34" s="19" t="s">
        <v>36</v>
      </c>
      <c r="C34" s="59" t="s">
        <v>16</v>
      </c>
      <c r="D34" s="59"/>
      <c r="E34" s="59"/>
      <c r="F34" s="59"/>
      <c r="G34" s="60" t="s">
        <v>33</v>
      </c>
      <c r="H34" s="60"/>
      <c r="I34" s="60"/>
      <c r="J34" s="60"/>
      <c r="K34" s="60"/>
      <c r="L34" s="60"/>
      <c r="M34" s="60"/>
    </row>
    <row r="35" spans="2:14" s="20" customFormat="1" ht="28.5" customHeight="1" x14ac:dyDescent="0.25">
      <c r="B35" s="61" t="s">
        <v>37</v>
      </c>
      <c r="C35" s="61"/>
      <c r="D35" s="61"/>
      <c r="E35" s="61"/>
      <c r="F35" s="61"/>
      <c r="G35" s="61"/>
      <c r="H35" s="61"/>
      <c r="I35" s="61"/>
      <c r="J35" s="61"/>
      <c r="K35" s="61"/>
      <c r="L35" s="61"/>
      <c r="M35" s="61"/>
    </row>
    <row r="36" spans="2:14" s="20" customFormat="1" ht="24.75" customHeight="1" x14ac:dyDescent="0.25">
      <c r="B36" s="21" t="s">
        <v>38</v>
      </c>
      <c r="C36" s="62" t="s">
        <v>39</v>
      </c>
      <c r="D36" s="62"/>
      <c r="E36" s="62"/>
      <c r="F36" s="62"/>
      <c r="G36" s="62"/>
      <c r="H36" s="62"/>
      <c r="I36" s="62"/>
      <c r="J36" s="62"/>
      <c r="K36" s="62"/>
      <c r="L36" s="62"/>
      <c r="M36" s="62"/>
    </row>
    <row r="37" spans="2:14" ht="29.25" customHeight="1" x14ac:dyDescent="0.25">
      <c r="B37" s="22" t="s">
        <v>40</v>
      </c>
      <c r="C37" s="58" t="s">
        <v>41</v>
      </c>
      <c r="D37" s="58"/>
      <c r="E37" s="58"/>
      <c r="F37" s="58"/>
      <c r="G37" s="58"/>
      <c r="H37" s="58"/>
      <c r="I37" s="58"/>
      <c r="J37" s="58"/>
      <c r="K37" s="58"/>
      <c r="L37" s="58"/>
      <c r="M37" s="58"/>
    </row>
    <row r="38" spans="2:14" ht="29.25" customHeight="1" x14ac:dyDescent="0.25">
      <c r="B38" s="23" t="s">
        <v>42</v>
      </c>
      <c r="C38" s="55" t="s">
        <v>43</v>
      </c>
      <c r="D38" s="55"/>
      <c r="E38" s="55"/>
      <c r="F38" s="55"/>
      <c r="G38" s="55"/>
      <c r="H38" s="55"/>
      <c r="I38" s="55"/>
      <c r="J38" s="55"/>
      <c r="K38" s="55"/>
      <c r="L38" s="55"/>
      <c r="M38" s="55"/>
    </row>
    <row r="39" spans="2:14" ht="29.25" customHeight="1" x14ac:dyDescent="0.25">
      <c r="B39" s="23" t="s">
        <v>44</v>
      </c>
      <c r="C39" s="58" t="s">
        <v>45</v>
      </c>
      <c r="D39" s="58"/>
      <c r="E39" s="58"/>
      <c r="F39" s="58"/>
      <c r="G39" s="58"/>
      <c r="H39" s="58"/>
      <c r="I39" s="58"/>
      <c r="J39" s="58"/>
      <c r="K39" s="58"/>
      <c r="L39" s="58"/>
      <c r="M39" s="58"/>
      <c r="N39" s="24"/>
    </row>
    <row r="40" spans="2:14" ht="33" customHeight="1" x14ac:dyDescent="0.25">
      <c r="B40" s="25" t="s">
        <v>46</v>
      </c>
      <c r="C40" s="58" t="s">
        <v>47</v>
      </c>
      <c r="D40" s="58"/>
      <c r="E40" s="58"/>
      <c r="F40" s="58"/>
      <c r="G40" s="58"/>
      <c r="H40" s="58"/>
      <c r="I40" s="58"/>
      <c r="J40" s="58"/>
      <c r="K40" s="58"/>
      <c r="L40" s="58"/>
      <c r="M40" s="58"/>
    </row>
    <row r="41" spans="2:14" ht="46.5" customHeight="1" x14ac:dyDescent="0.25">
      <c r="B41" s="25" t="s">
        <v>48</v>
      </c>
      <c r="C41" s="56" t="s">
        <v>49</v>
      </c>
      <c r="D41" s="56"/>
      <c r="E41" s="56"/>
      <c r="F41" s="56"/>
      <c r="G41" s="56"/>
      <c r="H41" s="56"/>
      <c r="I41" s="56"/>
      <c r="J41" s="56"/>
      <c r="K41" s="56"/>
      <c r="L41" s="56"/>
      <c r="M41" s="56"/>
      <c r="N41" s="24"/>
    </row>
    <row r="42" spans="2:14" ht="47.25" customHeight="1" x14ac:dyDescent="0.25">
      <c r="B42" s="25" t="s">
        <v>50</v>
      </c>
      <c r="C42" s="56" t="s">
        <v>51</v>
      </c>
      <c r="D42" s="56"/>
      <c r="E42" s="56"/>
      <c r="F42" s="56"/>
      <c r="G42" s="56"/>
      <c r="H42" s="56"/>
      <c r="I42" s="56"/>
      <c r="J42" s="56"/>
      <c r="K42" s="56"/>
      <c r="L42" s="56"/>
      <c r="M42" s="56"/>
      <c r="N42" s="24"/>
    </row>
    <row r="43" spans="2:14" ht="26.25" customHeight="1" x14ac:dyDescent="0.25">
      <c r="B43" s="26" t="s">
        <v>52</v>
      </c>
      <c r="C43" s="56" t="s">
        <v>53</v>
      </c>
      <c r="D43" s="56"/>
      <c r="E43" s="56"/>
      <c r="F43" s="56"/>
      <c r="G43" s="56"/>
      <c r="H43" s="56"/>
      <c r="I43" s="56"/>
      <c r="J43" s="56"/>
      <c r="K43" s="56"/>
      <c r="L43" s="56"/>
      <c r="M43" s="56"/>
    </row>
    <row r="44" spans="2:14" ht="26.25" customHeight="1" x14ac:dyDescent="0.25">
      <c r="B44" s="26" t="s">
        <v>54</v>
      </c>
      <c r="C44" s="56" t="s">
        <v>55</v>
      </c>
      <c r="D44" s="56"/>
      <c r="E44" s="56"/>
      <c r="F44" s="56"/>
      <c r="G44" s="56"/>
      <c r="H44" s="56"/>
      <c r="I44" s="56"/>
      <c r="J44" s="56"/>
      <c r="K44" s="56"/>
      <c r="L44" s="56"/>
      <c r="M44" s="56"/>
    </row>
    <row r="45" spans="2:14" ht="32.25" customHeight="1" x14ac:dyDescent="0.25">
      <c r="B45" s="57" t="s">
        <v>56</v>
      </c>
      <c r="C45" s="56" t="s">
        <v>57</v>
      </c>
      <c r="D45" s="56"/>
      <c r="E45" s="56"/>
      <c r="F45" s="56"/>
      <c r="G45" s="56"/>
      <c r="H45" s="56"/>
      <c r="I45" s="56"/>
      <c r="J45" s="56"/>
      <c r="K45" s="56"/>
      <c r="L45" s="56"/>
      <c r="M45" s="56"/>
    </row>
    <row r="46" spans="2:14" ht="23.25" customHeight="1" x14ac:dyDescent="0.25">
      <c r="B46" s="57"/>
      <c r="C46" s="56" t="s">
        <v>58</v>
      </c>
      <c r="D46" s="56"/>
      <c r="E46" s="56"/>
      <c r="F46" s="56"/>
      <c r="G46" s="56"/>
      <c r="H46" s="56"/>
      <c r="I46" s="56"/>
      <c r="J46" s="56"/>
      <c r="K46" s="56"/>
      <c r="L46" s="56"/>
      <c r="M46" s="56"/>
    </row>
    <row r="47" spans="2:14" ht="42.75" customHeight="1" x14ac:dyDescent="0.25">
      <c r="B47" s="26" t="s">
        <v>59</v>
      </c>
      <c r="C47" s="55" t="s">
        <v>60</v>
      </c>
      <c r="D47" s="55"/>
      <c r="E47" s="55"/>
      <c r="F47" s="55"/>
      <c r="G47" s="55"/>
      <c r="H47" s="55"/>
      <c r="I47" s="55"/>
      <c r="J47" s="55"/>
      <c r="K47" s="55"/>
      <c r="L47" s="55"/>
      <c r="M47" s="55"/>
    </row>
    <row r="48" spans="2:14" ht="33" customHeight="1" x14ac:dyDescent="0.25">
      <c r="B48" s="26" t="s">
        <v>61</v>
      </c>
      <c r="C48" s="55" t="s">
        <v>62</v>
      </c>
      <c r="D48" s="55"/>
      <c r="E48" s="55"/>
      <c r="F48" s="55"/>
      <c r="G48" s="55"/>
      <c r="H48" s="55"/>
      <c r="I48" s="55"/>
      <c r="J48" s="55"/>
      <c r="K48" s="55"/>
      <c r="L48" s="55"/>
      <c r="M48" s="55"/>
    </row>
    <row r="49" spans="2:14" ht="33" customHeight="1" x14ac:dyDescent="0.25">
      <c r="B49" s="26" t="s">
        <v>63</v>
      </c>
      <c r="C49" s="55" t="s">
        <v>62</v>
      </c>
      <c r="D49" s="55"/>
      <c r="E49" s="55"/>
      <c r="F49" s="55"/>
      <c r="G49" s="55"/>
      <c r="H49" s="55"/>
      <c r="I49" s="55"/>
      <c r="J49" s="55"/>
      <c r="K49" s="55"/>
      <c r="L49" s="55"/>
      <c r="M49" s="55"/>
    </row>
    <row r="50" spans="2:14" ht="27" customHeight="1" x14ac:dyDescent="0.25">
      <c r="B50" s="26" t="s">
        <v>64</v>
      </c>
      <c r="C50" s="51" t="s">
        <v>65</v>
      </c>
      <c r="D50" s="51"/>
      <c r="E50" s="51"/>
      <c r="F50" s="51"/>
      <c r="G50" s="51"/>
      <c r="H50" s="51"/>
      <c r="I50" s="51"/>
      <c r="J50" s="51"/>
      <c r="K50" s="51"/>
      <c r="L50" s="51"/>
      <c r="M50" s="51"/>
    </row>
    <row r="51" spans="2:14" ht="38.25" customHeight="1" x14ac:dyDescent="0.25">
      <c r="B51" s="26" t="s">
        <v>66</v>
      </c>
      <c r="C51" s="51" t="s">
        <v>67</v>
      </c>
      <c r="D51" s="51"/>
      <c r="E51" s="51"/>
      <c r="F51" s="51"/>
      <c r="G51" s="51"/>
      <c r="H51" s="51"/>
      <c r="I51" s="51"/>
      <c r="J51" s="51"/>
      <c r="K51" s="51"/>
      <c r="L51" s="51"/>
      <c r="M51" s="51"/>
    </row>
    <row r="52" spans="2:14" ht="31.5" customHeight="1" x14ac:dyDescent="0.25">
      <c r="B52" s="26" t="s">
        <v>68</v>
      </c>
      <c r="C52" s="51" t="s">
        <v>69</v>
      </c>
      <c r="D52" s="51"/>
      <c r="E52" s="51"/>
      <c r="F52" s="51"/>
      <c r="G52" s="51"/>
      <c r="H52" s="51"/>
      <c r="I52" s="51"/>
      <c r="J52" s="51"/>
      <c r="K52" s="51"/>
      <c r="L52" s="51"/>
      <c r="M52" s="51"/>
    </row>
    <row r="53" spans="2:14" ht="27" customHeight="1" x14ac:dyDescent="0.25">
      <c r="B53" s="26" t="s">
        <v>70</v>
      </c>
      <c r="C53" s="51" t="s">
        <v>71</v>
      </c>
      <c r="D53" s="51"/>
      <c r="E53" s="51"/>
      <c r="F53" s="51"/>
      <c r="G53" s="51"/>
      <c r="H53" s="51"/>
      <c r="I53" s="51"/>
      <c r="J53" s="51"/>
      <c r="K53" s="51"/>
      <c r="L53" s="51"/>
      <c r="M53" s="51"/>
      <c r="N53" s="24"/>
    </row>
    <row r="54" spans="2:14" ht="27" customHeight="1" x14ac:dyDescent="0.25">
      <c r="B54" s="27" t="s">
        <v>72</v>
      </c>
      <c r="C54" s="51" t="s">
        <v>73</v>
      </c>
      <c r="D54" s="51"/>
      <c r="E54" s="51"/>
      <c r="F54" s="51"/>
      <c r="G54" s="51"/>
      <c r="H54" s="51"/>
      <c r="I54" s="51"/>
      <c r="J54" s="51"/>
      <c r="K54" s="51"/>
      <c r="L54" s="51"/>
      <c r="M54" s="51"/>
    </row>
    <row r="55" spans="2:14" ht="48" customHeight="1" x14ac:dyDescent="0.25">
      <c r="B55" s="28" t="s">
        <v>74</v>
      </c>
      <c r="C55" s="52" t="s">
        <v>75</v>
      </c>
      <c r="D55" s="52"/>
      <c r="E55" s="52"/>
      <c r="F55" s="52"/>
      <c r="G55" s="52"/>
      <c r="H55" s="53" t="s">
        <v>76</v>
      </c>
      <c r="I55" s="53"/>
      <c r="J55" s="53"/>
      <c r="K55" s="54"/>
      <c r="L55" s="54"/>
      <c r="M55" s="54"/>
    </row>
    <row r="56" spans="2:14" ht="9" customHeight="1" x14ac:dyDescent="0.25"/>
    <row r="57" spans="2:14" ht="15.75" x14ac:dyDescent="0.25">
      <c r="B57" s="50" t="s">
        <v>77</v>
      </c>
      <c r="C57" s="50"/>
      <c r="D57" s="50"/>
      <c r="E57" s="50"/>
      <c r="F57" s="50"/>
      <c r="G57" s="50"/>
      <c r="H57" s="50"/>
      <c r="I57" s="50"/>
      <c r="J57" s="50"/>
      <c r="K57" s="50"/>
      <c r="L57" s="50"/>
      <c r="M57" s="50"/>
    </row>
  </sheetData>
  <mergeCells count="63">
    <mergeCell ref="B2:M10"/>
    <mergeCell ref="B12:M12"/>
    <mergeCell ref="B14:C15"/>
    <mergeCell ref="F14:H15"/>
    <mergeCell ref="K14:L15"/>
    <mergeCell ref="G16:H16"/>
    <mergeCell ref="K16:L18"/>
    <mergeCell ref="G17:H17"/>
    <mergeCell ref="G18:H18"/>
    <mergeCell ref="G19:H19"/>
    <mergeCell ref="B21:M22"/>
    <mergeCell ref="B23:B26"/>
    <mergeCell ref="C23:F23"/>
    <mergeCell ref="G23:M23"/>
    <mergeCell ref="C24:F24"/>
    <mergeCell ref="G24:M24"/>
    <mergeCell ref="C25:F25"/>
    <mergeCell ref="G25:M25"/>
    <mergeCell ref="C26:F26"/>
    <mergeCell ref="G26:M26"/>
    <mergeCell ref="B27:B30"/>
    <mergeCell ref="C27:F27"/>
    <mergeCell ref="G27:M27"/>
    <mergeCell ref="C28:F28"/>
    <mergeCell ref="G28:M28"/>
    <mergeCell ref="C29:F29"/>
    <mergeCell ref="G29:M29"/>
    <mergeCell ref="C30:F30"/>
    <mergeCell ref="G30:M30"/>
    <mergeCell ref="B31:B33"/>
    <mergeCell ref="C31:F31"/>
    <mergeCell ref="G31:M31"/>
    <mergeCell ref="C32:F32"/>
    <mergeCell ref="G32:M32"/>
    <mergeCell ref="C33:F33"/>
    <mergeCell ref="G33:M33"/>
    <mergeCell ref="C34:F34"/>
    <mergeCell ref="G34:M34"/>
    <mergeCell ref="B35:M35"/>
    <mergeCell ref="C36:M36"/>
    <mergeCell ref="C37:M37"/>
    <mergeCell ref="C38:M38"/>
    <mergeCell ref="C39:M39"/>
    <mergeCell ref="C40:M40"/>
    <mergeCell ref="C41:M41"/>
    <mergeCell ref="C42:M42"/>
    <mergeCell ref="C43:M43"/>
    <mergeCell ref="C44:M44"/>
    <mergeCell ref="B45:B46"/>
    <mergeCell ref="C45:M45"/>
    <mergeCell ref="C46:M46"/>
    <mergeCell ref="C47:M47"/>
    <mergeCell ref="C48:M48"/>
    <mergeCell ref="C49:M49"/>
    <mergeCell ref="C50:M50"/>
    <mergeCell ref="C51:M51"/>
    <mergeCell ref="B57:M57"/>
    <mergeCell ref="C52:M52"/>
    <mergeCell ref="C53:M53"/>
    <mergeCell ref="C54:M54"/>
    <mergeCell ref="C55:G55"/>
    <mergeCell ref="H55:J55"/>
    <mergeCell ref="K55:M55"/>
  </mergeCells>
  <pageMargins left="0.55138888888888904" right="0.39374999999999999" top="0.39374999999999999" bottom="0.23611111111111099" header="0.51180555555555496" footer="0.196527777777778"/>
  <pageSetup scale="60" firstPageNumber="0" orientation="portrait" horizontalDpi="300" verticalDpi="300"/>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6"/>
  <sheetViews>
    <sheetView showGridLines="0" topLeftCell="D13" zoomScale="95" zoomScaleNormal="95" workbookViewId="0">
      <selection activeCell="E16" sqref="E16"/>
    </sheetView>
  </sheetViews>
  <sheetFormatPr baseColWidth="10" defaultColWidth="9.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33.7109375" customWidth="1"/>
    <col min="11" max="11" width="20.7109375" customWidth="1"/>
    <col min="12" max="13" width="12.5703125" customWidth="1"/>
    <col min="14" max="14" width="6.42578125" customWidth="1"/>
    <col min="15" max="254" width="11.42578125"/>
    <col min="255" max="255" width="18.140625" customWidth="1"/>
    <col min="256" max="256" width="13.7109375" customWidth="1"/>
    <col min="257" max="1025" width="14.14062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77" t="s">
        <v>78</v>
      </c>
      <c r="N6" s="77"/>
      <c r="O6" s="77"/>
    </row>
    <row r="7" spans="2:15" x14ac:dyDescent="0.25">
      <c r="B7" s="10"/>
      <c r="C7" s="10"/>
      <c r="D7" s="10"/>
      <c r="E7" s="29"/>
      <c r="F7" s="29"/>
      <c r="G7" s="29"/>
      <c r="H7" s="29"/>
      <c r="I7" s="29"/>
      <c r="J7" s="29"/>
      <c r="K7" s="1"/>
      <c r="M7" s="30" t="s">
        <v>79</v>
      </c>
      <c r="N7" s="31" t="s">
        <v>80</v>
      </c>
      <c r="O7" s="32">
        <v>0.9</v>
      </c>
    </row>
    <row r="8" spans="2:15" x14ac:dyDescent="0.25">
      <c r="B8" s="29"/>
      <c r="C8" s="29"/>
      <c r="D8" s="29"/>
      <c r="E8" s="29"/>
      <c r="F8" s="29"/>
      <c r="G8" s="29"/>
      <c r="H8" s="29"/>
      <c r="I8" s="29"/>
      <c r="J8" s="29"/>
      <c r="K8" s="1"/>
      <c r="M8" s="33" t="s">
        <v>81</v>
      </c>
      <c r="N8" s="31" t="s">
        <v>82</v>
      </c>
      <c r="O8" s="20" t="s">
        <v>83</v>
      </c>
    </row>
    <row r="9" spans="2:15" ht="18.75" customHeight="1" x14ac:dyDescent="0.25">
      <c r="B9" s="29"/>
      <c r="C9" s="29"/>
      <c r="D9" s="29"/>
      <c r="E9" s="29"/>
      <c r="F9" s="29"/>
      <c r="G9" s="29"/>
      <c r="H9" s="29"/>
      <c r="I9" s="29"/>
      <c r="J9" s="29"/>
      <c r="K9" s="1"/>
      <c r="M9" s="34" t="s">
        <v>84</v>
      </c>
      <c r="N9" s="31" t="s">
        <v>85</v>
      </c>
      <c r="O9" s="32">
        <v>0.67</v>
      </c>
    </row>
    <row r="10" spans="2:15" ht="48.75" customHeight="1" x14ac:dyDescent="0.25">
      <c r="B10" s="78" t="s">
        <v>86</v>
      </c>
      <c r="C10" s="78"/>
      <c r="D10" s="78"/>
      <c r="E10" s="79" t="str">
        <f>'Ficha Técnica Formulación'!C37</f>
        <v>Porcentaje de cobertura en la población del área rural con sistemas de alcantarillados con sistemas de tratamiento de agua residual</v>
      </c>
      <c r="F10" s="79"/>
      <c r="G10" s="79"/>
      <c r="H10" s="79"/>
      <c r="I10" s="79"/>
      <c r="J10" s="79"/>
      <c r="K10" s="79"/>
      <c r="L10" s="35"/>
    </row>
    <row r="11" spans="2:15" ht="10.5" customHeight="1" x14ac:dyDescent="0.25"/>
    <row r="12" spans="2:15" ht="135.75" customHeight="1" x14ac:dyDescent="0.25">
      <c r="B12" s="36" t="s">
        <v>87</v>
      </c>
      <c r="C12" s="36" t="s">
        <v>88</v>
      </c>
      <c r="D12" s="36" t="s">
        <v>89</v>
      </c>
      <c r="E12" s="37" t="s">
        <v>57</v>
      </c>
      <c r="F12" s="37" t="s">
        <v>58</v>
      </c>
      <c r="G12" s="38" t="s">
        <v>90</v>
      </c>
      <c r="H12" s="80" t="s">
        <v>91</v>
      </c>
      <c r="I12" s="80"/>
      <c r="J12" s="38" t="s">
        <v>92</v>
      </c>
      <c r="K12" s="38" t="s">
        <v>93</v>
      </c>
    </row>
    <row r="13" spans="2:15" ht="34.5" customHeight="1" x14ac:dyDescent="0.25">
      <c r="B13" s="81">
        <v>2018</v>
      </c>
      <c r="C13" s="39" t="s">
        <v>94</v>
      </c>
      <c r="D13" s="40">
        <v>0.8</v>
      </c>
      <c r="E13" s="41">
        <f>8753*4</f>
        <v>35012</v>
      </c>
      <c r="F13" s="41">
        <v>57304</v>
      </c>
      <c r="G13" s="42">
        <f>IF(E13="","",E13/F13)</f>
        <v>0.61098701661315091</v>
      </c>
      <c r="H13" s="43">
        <f t="shared" ref="H13:H24" si="0">IF(G13="","",G13/D13)</f>
        <v>0.76373377076643856</v>
      </c>
      <c r="I13" s="39" t="str">
        <f t="shared" ref="I13:I24" si="1">IF(H13&lt;$O$9,"Critico",IF(H13&lt;$O$7,"Medio",IF(H13="","","Satisfactorio")))</f>
        <v>Medio</v>
      </c>
      <c r="J13" s="39"/>
      <c r="K13" s="39"/>
    </row>
    <row r="14" spans="2:15" ht="85.5" x14ac:dyDescent="0.25">
      <c r="B14" s="81"/>
      <c r="C14" s="44" t="s">
        <v>95</v>
      </c>
      <c r="D14" s="40">
        <v>0.8</v>
      </c>
      <c r="E14" s="41">
        <f>8753*4+57*4</f>
        <v>35240</v>
      </c>
      <c r="F14" s="41">
        <v>57304</v>
      </c>
      <c r="G14" s="40">
        <f>IF(E14="","",E14/F14)</f>
        <v>0.61496579645399974</v>
      </c>
      <c r="H14" s="45">
        <f t="shared" si="0"/>
        <v>0.76870724556749959</v>
      </c>
      <c r="I14" s="39" t="str">
        <f t="shared" si="1"/>
        <v>Medio</v>
      </c>
      <c r="J14" s="46" t="s">
        <v>96</v>
      </c>
      <c r="K14" s="46" t="s">
        <v>97</v>
      </c>
    </row>
    <row r="15" spans="2:15" ht="68.25" customHeight="1" x14ac:dyDescent="0.25">
      <c r="B15" s="76">
        <v>2019</v>
      </c>
      <c r="C15" s="39" t="s">
        <v>94</v>
      </c>
      <c r="D15" s="40">
        <v>0.8</v>
      </c>
      <c r="E15" s="47">
        <f>117*4+35012</f>
        <v>35480</v>
      </c>
      <c r="F15" s="41">
        <v>57304</v>
      </c>
      <c r="G15" s="40">
        <f>IF(E15="","",E15/F15)</f>
        <v>0.61915398576015634</v>
      </c>
      <c r="H15" s="45">
        <f t="shared" si="0"/>
        <v>0.77394248220019535</v>
      </c>
      <c r="I15" s="39" t="str">
        <f t="shared" si="1"/>
        <v>Medio</v>
      </c>
      <c r="J15" s="46" t="s">
        <v>98</v>
      </c>
      <c r="K15" s="44"/>
    </row>
    <row r="16" spans="2:15" ht="114.75" customHeight="1" x14ac:dyDescent="0.25">
      <c r="B16" s="76"/>
      <c r="C16" s="44" t="s">
        <v>95</v>
      </c>
      <c r="D16" s="40">
        <v>0.8</v>
      </c>
      <c r="E16" s="47">
        <v>43160</v>
      </c>
      <c r="F16" s="41">
        <v>55115</v>
      </c>
      <c r="G16" s="40">
        <f>IF(E16="","",E16/F16)</f>
        <v>0.78308990293023673</v>
      </c>
      <c r="H16" s="43">
        <f t="shared" si="0"/>
        <v>0.97886237866279591</v>
      </c>
      <c r="I16" s="39" t="str">
        <f t="shared" si="1"/>
        <v>Satisfactorio</v>
      </c>
      <c r="J16" s="46" t="s">
        <v>99</v>
      </c>
      <c r="K16" s="44"/>
    </row>
    <row r="17" spans="2:11" x14ac:dyDescent="0.25">
      <c r="B17" s="76"/>
      <c r="C17" s="44"/>
      <c r="D17" s="40"/>
      <c r="E17" s="47"/>
      <c r="F17" s="47"/>
      <c r="G17" s="40" t="str">
        <f t="shared" ref="G17:G24" si="2">IF(E17="","",E141/F17)</f>
        <v/>
      </c>
      <c r="H17" s="45" t="str">
        <f t="shared" si="0"/>
        <v/>
      </c>
      <c r="I17" s="39" t="str">
        <f t="shared" si="1"/>
        <v/>
      </c>
      <c r="J17" s="44"/>
      <c r="K17" s="44"/>
    </row>
    <row r="18" spans="2:11" x14ac:dyDescent="0.25">
      <c r="B18" s="76"/>
      <c r="C18" s="44"/>
      <c r="D18" s="40"/>
      <c r="E18" s="47"/>
      <c r="F18" s="47"/>
      <c r="G18" s="40" t="str">
        <f t="shared" si="2"/>
        <v/>
      </c>
      <c r="H18" s="45" t="str">
        <f t="shared" si="0"/>
        <v/>
      </c>
      <c r="I18" s="39" t="str">
        <f t="shared" si="1"/>
        <v/>
      </c>
      <c r="J18" s="44"/>
      <c r="K18" s="44"/>
    </row>
    <row r="19" spans="2:11" x14ac:dyDescent="0.25">
      <c r="B19" s="44"/>
      <c r="C19" s="44"/>
      <c r="D19" s="40"/>
      <c r="E19" s="47"/>
      <c r="F19" s="47"/>
      <c r="G19" s="40" t="str">
        <f t="shared" si="2"/>
        <v/>
      </c>
      <c r="H19" s="45" t="str">
        <f t="shared" si="0"/>
        <v/>
      </c>
      <c r="I19" s="39" t="str">
        <f t="shared" si="1"/>
        <v/>
      </c>
      <c r="J19" s="44"/>
      <c r="K19" s="44"/>
    </row>
    <row r="20" spans="2:11" x14ac:dyDescent="0.25">
      <c r="B20" s="44"/>
      <c r="C20" s="44"/>
      <c r="D20" s="40"/>
      <c r="E20" s="47"/>
      <c r="F20" s="47"/>
      <c r="G20" s="40" t="str">
        <f t="shared" si="2"/>
        <v/>
      </c>
      <c r="H20" s="45" t="str">
        <f t="shared" si="0"/>
        <v/>
      </c>
      <c r="I20" s="39" t="str">
        <f t="shared" si="1"/>
        <v/>
      </c>
      <c r="J20" s="44"/>
      <c r="K20" s="44"/>
    </row>
    <row r="21" spans="2:11" x14ac:dyDescent="0.25">
      <c r="B21" s="44"/>
      <c r="C21" s="44"/>
      <c r="D21" s="40"/>
      <c r="E21" s="47"/>
      <c r="F21" s="47"/>
      <c r="G21" s="40" t="str">
        <f t="shared" si="2"/>
        <v/>
      </c>
      <c r="H21" s="45" t="str">
        <f t="shared" si="0"/>
        <v/>
      </c>
      <c r="I21" s="39" t="str">
        <f t="shared" si="1"/>
        <v/>
      </c>
      <c r="J21" s="44"/>
      <c r="K21" s="44"/>
    </row>
    <row r="22" spans="2:11" x14ac:dyDescent="0.25">
      <c r="B22" s="44"/>
      <c r="C22" s="44"/>
      <c r="D22" s="40"/>
      <c r="E22" s="47"/>
      <c r="F22" s="47"/>
      <c r="G22" s="40" t="str">
        <f t="shared" si="2"/>
        <v/>
      </c>
      <c r="H22" s="45" t="str">
        <f t="shared" si="0"/>
        <v/>
      </c>
      <c r="I22" s="39" t="str">
        <f t="shared" si="1"/>
        <v/>
      </c>
      <c r="J22" s="44"/>
      <c r="K22" s="44"/>
    </row>
    <row r="23" spans="2:11" x14ac:dyDescent="0.25">
      <c r="B23" s="44"/>
      <c r="C23" s="44"/>
      <c r="D23" s="40"/>
      <c r="E23" s="47"/>
      <c r="F23" s="47"/>
      <c r="G23" s="40" t="str">
        <f t="shared" si="2"/>
        <v/>
      </c>
      <c r="H23" s="45" t="str">
        <f t="shared" si="0"/>
        <v/>
      </c>
      <c r="I23" s="39" t="str">
        <f t="shared" si="1"/>
        <v/>
      </c>
      <c r="J23" s="44"/>
      <c r="K23" s="44"/>
    </row>
    <row r="24" spans="2:11" x14ac:dyDescent="0.25">
      <c r="B24" s="44"/>
      <c r="C24" s="44"/>
      <c r="D24" s="40"/>
      <c r="E24" s="47"/>
      <c r="F24" s="47"/>
      <c r="G24" s="40" t="str">
        <f t="shared" si="2"/>
        <v/>
      </c>
      <c r="H24" s="45" t="str">
        <f t="shared" si="0"/>
        <v/>
      </c>
      <c r="I24" s="39" t="str">
        <f t="shared" si="1"/>
        <v/>
      </c>
      <c r="J24" s="44"/>
      <c r="K24" s="44"/>
    </row>
    <row r="25" spans="2:11" x14ac:dyDescent="0.25">
      <c r="C25" s="48"/>
      <c r="D25" s="48"/>
      <c r="E25" s="48"/>
      <c r="F25" s="48"/>
      <c r="G25" s="48"/>
      <c r="H25" s="48"/>
      <c r="I25" s="48"/>
      <c r="J25" s="48"/>
      <c r="K25" s="48"/>
    </row>
    <row r="26" spans="2:11" x14ac:dyDescent="0.25">
      <c r="B26" s="48"/>
      <c r="C26" s="48"/>
      <c r="D26" s="48"/>
      <c r="E26" s="48"/>
      <c r="F26" s="48"/>
      <c r="G26" s="48"/>
      <c r="H26" s="48"/>
      <c r="I26" s="48"/>
      <c r="J26" s="48"/>
      <c r="K26" s="48"/>
    </row>
    <row r="27" spans="2:11" x14ac:dyDescent="0.25">
      <c r="B27" s="48"/>
      <c r="C27" s="48"/>
      <c r="D27" s="48"/>
      <c r="E27" s="48"/>
      <c r="F27" s="48"/>
      <c r="G27" s="48"/>
      <c r="H27" s="48"/>
      <c r="I27" s="48"/>
      <c r="J27" s="48"/>
      <c r="K27" s="48"/>
    </row>
    <row r="28" spans="2:11" x14ac:dyDescent="0.25">
      <c r="B28" s="48"/>
      <c r="C28" s="48"/>
      <c r="D28" s="48"/>
      <c r="E28" s="48"/>
      <c r="F28" s="48"/>
      <c r="G28" s="48"/>
      <c r="H28" s="48"/>
      <c r="I28" s="48"/>
      <c r="J28" s="48"/>
      <c r="K28" s="48"/>
    </row>
    <row r="29" spans="2:11" x14ac:dyDescent="0.25">
      <c r="B29" s="48"/>
      <c r="C29" s="48"/>
      <c r="D29" s="48"/>
      <c r="E29" s="48"/>
      <c r="F29" s="48"/>
      <c r="G29" s="48"/>
      <c r="H29" s="48"/>
      <c r="I29" s="48"/>
      <c r="J29" s="48"/>
      <c r="K29" s="48"/>
    </row>
    <row r="30" spans="2:11" x14ac:dyDescent="0.25">
      <c r="B30" s="48"/>
      <c r="C30" s="48"/>
      <c r="D30" s="48"/>
      <c r="E30" s="48"/>
      <c r="F30" s="48"/>
      <c r="G30" s="48"/>
      <c r="H30" s="48"/>
      <c r="I30" s="48"/>
      <c r="J30" s="48"/>
      <c r="K30" s="48"/>
    </row>
    <row r="31" spans="2:11" x14ac:dyDescent="0.25">
      <c r="B31" s="48"/>
      <c r="C31" s="48"/>
      <c r="D31" s="48"/>
      <c r="E31" s="48"/>
      <c r="F31" s="48"/>
      <c r="G31" s="48"/>
      <c r="H31" s="48"/>
      <c r="I31" s="48"/>
      <c r="J31" s="48"/>
      <c r="K31" s="48"/>
    </row>
    <row r="32" spans="2:11" x14ac:dyDescent="0.25">
      <c r="B32" s="48"/>
      <c r="C32" s="48"/>
      <c r="D32" s="48"/>
      <c r="E32" s="48"/>
      <c r="F32" s="48"/>
      <c r="G32" s="48"/>
      <c r="H32" s="48"/>
      <c r="I32" s="48"/>
      <c r="J32" s="48"/>
      <c r="K32" s="48"/>
    </row>
    <row r="33" spans="2:11" x14ac:dyDescent="0.25">
      <c r="B33" s="48"/>
      <c r="C33" s="48"/>
      <c r="D33" s="48"/>
      <c r="E33" s="48"/>
      <c r="F33" s="48"/>
      <c r="G33" s="48"/>
      <c r="H33" s="48"/>
      <c r="I33" s="48"/>
      <c r="J33" s="48"/>
      <c r="K33" s="48"/>
    </row>
    <row r="34" spans="2:11" x14ac:dyDescent="0.25">
      <c r="B34" s="48"/>
      <c r="C34" s="48"/>
      <c r="D34" s="48"/>
      <c r="E34" s="48"/>
      <c r="F34" s="48"/>
      <c r="G34" s="48"/>
      <c r="H34" s="48"/>
      <c r="I34" s="48"/>
      <c r="J34" s="48"/>
      <c r="K34" s="48"/>
    </row>
    <row r="35" spans="2:11" x14ac:dyDescent="0.25">
      <c r="B35" s="48"/>
      <c r="C35" s="48"/>
      <c r="D35" s="48"/>
      <c r="E35" s="48"/>
      <c r="F35" s="48"/>
      <c r="G35" s="48"/>
      <c r="H35" s="48"/>
      <c r="I35" s="48"/>
      <c r="J35" s="48"/>
      <c r="K35" s="48"/>
    </row>
    <row r="36" spans="2:11" x14ac:dyDescent="0.25">
      <c r="B36" s="48"/>
      <c r="C36" s="48"/>
      <c r="D36" s="48"/>
      <c r="E36" s="48"/>
      <c r="F36" s="48"/>
      <c r="G36" s="48"/>
      <c r="H36" s="48"/>
      <c r="I36" s="48"/>
      <c r="J36" s="48"/>
      <c r="K36" s="48"/>
    </row>
    <row r="37" spans="2:11" ht="15" customHeight="1" x14ac:dyDescent="0.25">
      <c r="B37" s="48"/>
      <c r="C37" s="48"/>
      <c r="D37" s="48"/>
      <c r="E37" s="48"/>
      <c r="F37" s="48"/>
      <c r="G37" s="48"/>
      <c r="H37" s="48"/>
      <c r="I37" s="48"/>
      <c r="J37" s="48"/>
      <c r="K37" s="48"/>
    </row>
    <row r="38" spans="2:11" x14ac:dyDescent="0.25">
      <c r="B38" s="48"/>
      <c r="C38" s="48"/>
      <c r="D38" s="48"/>
      <c r="E38" s="48"/>
      <c r="F38" s="48"/>
      <c r="G38" s="48"/>
      <c r="H38" s="48"/>
      <c r="I38" s="48"/>
      <c r="J38" s="48"/>
      <c r="K38" s="48"/>
    </row>
    <row r="39" spans="2:11" x14ac:dyDescent="0.25">
      <c r="B39" s="48"/>
      <c r="C39" s="48"/>
      <c r="D39" s="48"/>
      <c r="E39" s="48"/>
      <c r="F39" s="48"/>
      <c r="G39" s="48"/>
      <c r="H39" s="48"/>
      <c r="I39" s="48"/>
      <c r="J39" s="48"/>
      <c r="K39" s="48"/>
    </row>
    <row r="40" spans="2:11" x14ac:dyDescent="0.25">
      <c r="B40" s="48"/>
      <c r="C40" s="48"/>
      <c r="D40" s="48"/>
      <c r="E40" s="48"/>
      <c r="F40" s="48"/>
      <c r="G40" s="48"/>
      <c r="H40" s="48"/>
      <c r="I40" s="48"/>
      <c r="J40" s="48"/>
      <c r="K40" s="48"/>
    </row>
    <row r="41" spans="2:11" x14ac:dyDescent="0.25">
      <c r="B41" s="48"/>
      <c r="C41" s="48"/>
      <c r="D41" s="48"/>
      <c r="E41" s="48"/>
      <c r="F41" s="48"/>
      <c r="G41" s="48"/>
      <c r="H41" s="48"/>
      <c r="I41" s="48"/>
      <c r="J41" s="48"/>
      <c r="K41" s="48"/>
    </row>
    <row r="43" spans="2:11" x14ac:dyDescent="0.25">
      <c r="E43" s="49"/>
    </row>
    <row r="44" spans="2:11" x14ac:dyDescent="0.25">
      <c r="E44" s="49"/>
    </row>
    <row r="45" spans="2:11" x14ac:dyDescent="0.25">
      <c r="E45" s="49"/>
    </row>
    <row r="46" spans="2:11" x14ac:dyDescent="0.25">
      <c r="E46" s="49"/>
    </row>
  </sheetData>
  <mergeCells count="7">
    <mergeCell ref="B15:B16"/>
    <mergeCell ref="B17:B18"/>
    <mergeCell ref="M6:O6"/>
    <mergeCell ref="B10:D10"/>
    <mergeCell ref="E10:K10"/>
    <mergeCell ref="H12:I12"/>
    <mergeCell ref="B13:B14"/>
  </mergeCells>
  <conditionalFormatting sqref="H13:H24">
    <cfRule type="cellIs" dxfId="39" priority="2" operator="between">
      <formula>0.66</formula>
      <formula>0.79</formula>
    </cfRule>
    <cfRule type="cellIs" dxfId="38" priority="3" operator="lessThan">
      <formula>0.66</formula>
    </cfRule>
    <cfRule type="cellIs" dxfId="37" priority="4" operator="between">
      <formula>0.8</formula>
      <formula>1</formula>
    </cfRule>
  </conditionalFormatting>
  <conditionalFormatting sqref="H13:H24">
    <cfRule type="expression" dxfId="36" priority="5">
      <formula>ISERROR(H13)</formula>
    </cfRule>
  </conditionalFormatting>
  <conditionalFormatting sqref="H13:H24">
    <cfRule type="cellIs" dxfId="35" priority="6" operator="between">
      <formula>0.66</formula>
      <formula>0.79</formula>
    </cfRule>
    <cfRule type="cellIs" dxfId="34" priority="7" operator="lessThan">
      <formula>0.66</formula>
    </cfRule>
    <cfRule type="cellIs" dxfId="33" priority="8" operator="greaterThanOrEqual">
      <formula>0.8</formula>
    </cfRule>
  </conditionalFormatting>
  <conditionalFormatting sqref="I13:I24">
    <cfRule type="containsText" dxfId="32" priority="9" operator="containsText" text="Critico">
      <formula>NOT(ISERROR(SEARCH("Critico",I13)))</formula>
    </cfRule>
    <cfRule type="containsText" dxfId="31" priority="10" operator="containsText" text="Satisfactorio">
      <formula>NOT(ISERROR(SEARCH("Satisfactorio",I13)))</formula>
    </cfRule>
    <cfRule type="containsText" dxfId="30" priority="11" operator="containsText" text="Medio">
      <formula>NOT(ISERROR(SEARCH("Medio",I13)))</formula>
    </cfRule>
  </conditionalFormatting>
  <conditionalFormatting sqref="J13:K24">
    <cfRule type="containsText" dxfId="29" priority="12" operator="containsText" text="Critico">
      <formula>NOT(ISERROR(SEARCH("Critico",J13)))</formula>
    </cfRule>
    <cfRule type="containsText" dxfId="28" priority="13" operator="containsText" text="Satisfactorio">
      <formula>NOT(ISERROR(SEARCH("Satisfactorio",J13)))</formula>
    </cfRule>
    <cfRule type="containsText" dxfId="27" priority="14" operator="containsText" text="Medio">
      <formula>NOT(ISERROR(SEARCH("Medio",J13)))</formula>
    </cfRule>
  </conditionalFormatting>
  <conditionalFormatting sqref="B17:D17 B19:D23 C18:D18 D13:D24">
    <cfRule type="containsText" dxfId="26" priority="15" operator="containsText" text="Critico">
      <formula>NOT(ISERROR(SEARCH("Critico",B13)))</formula>
    </cfRule>
    <cfRule type="containsText" dxfId="25" priority="16" operator="containsText" text="Satisfactorio">
      <formula>NOT(ISERROR(SEARCH("Satisfactorio",B13)))</formula>
    </cfRule>
    <cfRule type="containsText" dxfId="24" priority="17" operator="containsText" text="Medio">
      <formula>NOT(ISERROR(SEARCH("Medio",B13)))</formula>
    </cfRule>
  </conditionalFormatting>
  <conditionalFormatting sqref="B24:C24">
    <cfRule type="containsText" dxfId="23" priority="18" operator="containsText" text="Critico">
      <formula>NOT(ISERROR(SEARCH("Critico",B24)))</formula>
    </cfRule>
    <cfRule type="containsText" dxfId="22" priority="19" operator="containsText" text="Satisfactorio">
      <formula>NOT(ISERROR(SEARCH("Satisfactorio",B24)))</formula>
    </cfRule>
    <cfRule type="containsText" dxfId="21" priority="20" operator="containsText" text="Medio">
      <formula>NOT(ISERROR(SEARCH("Medio",B24)))</formula>
    </cfRule>
  </conditionalFormatting>
  <conditionalFormatting sqref="G13:G24">
    <cfRule type="containsText" dxfId="20" priority="21" operator="containsText" text="Critico">
      <formula>NOT(ISERROR(SEARCH("Critico",G13)))</formula>
    </cfRule>
    <cfRule type="containsText" dxfId="19" priority="22" operator="containsText" text="Satisfactorio">
      <formula>NOT(ISERROR(SEARCH("Satisfactorio",G13)))</formula>
    </cfRule>
    <cfRule type="containsText" dxfId="18" priority="23" operator="containsText" text="Medio">
      <formula>NOT(ISERROR(SEARCH("Medio",G13)))</formula>
    </cfRule>
  </conditionalFormatting>
  <conditionalFormatting sqref="C14">
    <cfRule type="containsText" dxfId="17" priority="24" operator="containsText" text="Critico">
      <formula>NOT(ISERROR(SEARCH("Critico",C14)))</formula>
    </cfRule>
    <cfRule type="containsText" dxfId="16" priority="25" operator="containsText" text="Satisfactorio">
      <formula>NOT(ISERROR(SEARCH("Satisfactorio",C14)))</formula>
    </cfRule>
    <cfRule type="containsText" dxfId="15" priority="26" operator="containsText" text="Medio">
      <formula>NOT(ISERROR(SEARCH("Medio",C14)))</formula>
    </cfRule>
  </conditionalFormatting>
  <conditionalFormatting sqref="C13">
    <cfRule type="containsText" dxfId="14" priority="27" operator="containsText" text="Critico">
      <formula>NOT(ISERROR(SEARCH("Critico",C13)))</formula>
    </cfRule>
  </conditionalFormatting>
  <conditionalFormatting sqref="C13">
    <cfRule type="containsText" dxfId="13" priority="28" operator="containsText" text="Satisfactorio">
      <formula>NOT(ISERROR(SEARCH("Satisfactorio",C13)))</formula>
    </cfRule>
  </conditionalFormatting>
  <conditionalFormatting sqref="C13">
    <cfRule type="containsText" dxfId="12" priority="29" operator="containsText" text="Medio">
      <formula>NOT(ISERROR(SEARCH("Medio",C13)))</formula>
    </cfRule>
  </conditionalFormatting>
  <conditionalFormatting sqref="C16">
    <cfRule type="containsText" dxfId="11" priority="30" operator="containsText" text="Critico">
      <formula>NOT(ISERROR(SEARCH("Critico",C16)))</formula>
    </cfRule>
    <cfRule type="containsText" dxfId="10" priority="31" operator="containsText" text="Satisfactorio">
      <formula>NOT(ISERROR(SEARCH("Satisfactorio",C16)))</formula>
    </cfRule>
    <cfRule type="containsText" dxfId="9" priority="32" operator="containsText" text="Medio">
      <formula>NOT(ISERROR(SEARCH("Medio",C16)))</formula>
    </cfRule>
  </conditionalFormatting>
  <conditionalFormatting sqref="C15">
    <cfRule type="containsText" dxfId="8" priority="33" operator="containsText" text="Critico">
      <formula>NOT(ISERROR(SEARCH("Critico",C15)))</formula>
    </cfRule>
  </conditionalFormatting>
  <conditionalFormatting sqref="C15">
    <cfRule type="containsText" dxfId="7" priority="34" operator="containsText" text="Satisfactorio">
      <formula>NOT(ISERROR(SEARCH("Satisfactorio",C15)))</formula>
    </cfRule>
  </conditionalFormatting>
  <conditionalFormatting sqref="C15">
    <cfRule type="containsText" dxfId="6" priority="35" operator="containsText" text="Medio">
      <formula>NOT(ISERROR(SEARCH("Medio",C15)))</formula>
    </cfRule>
  </conditionalFormatting>
  <conditionalFormatting sqref="B13">
    <cfRule type="containsText" dxfId="5" priority="36" operator="containsText" text="Critico">
      <formula>NOT(ISERROR(SEARCH("Critico",B13)))</formula>
    </cfRule>
    <cfRule type="containsText" dxfId="4" priority="37" operator="containsText" text="Satisfactorio">
      <formula>NOT(ISERROR(SEARCH("Satisfactorio",B13)))</formula>
    </cfRule>
    <cfRule type="containsText" dxfId="3" priority="38" operator="containsText" text="Medio">
      <formula>NOT(ISERROR(SEARCH("Medio",B13)))</formula>
    </cfRule>
  </conditionalFormatting>
  <conditionalFormatting sqref="B15">
    <cfRule type="containsText" dxfId="2" priority="39" operator="containsText" text="Critico">
      <formula>NOT(ISERROR(SEARCH("Critico",B15)))</formula>
    </cfRule>
    <cfRule type="containsText" dxfId="1" priority="40" operator="containsText" text="Satisfactorio">
      <formula>NOT(ISERROR(SEARCH("Satisfactorio",B15)))</formula>
    </cfRule>
    <cfRule type="containsText" dxfId="0" priority="41" operator="containsText" text="Medio">
      <formula>NOT(ISERROR(SEARCH("Medio",B15)))</formula>
    </cfRule>
  </conditionalFormatting>
  <pageMargins left="0.51180555555555496" right="0.23611111111111099" top="0.43333333333333302" bottom="0.23749999999999999" header="0.51180555555555496" footer="0.31527777777777799"/>
  <pageSetup scale="59" firstPageNumber="0" orientation="portrait" horizontalDpi="300" verticalDpi="300"/>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Alejandra Muñoz</dc:creator>
  <dc:description/>
  <cp:lastModifiedBy>Francisco Javier Godoy Zuluaga</cp:lastModifiedBy>
  <cp:revision>1</cp:revision>
  <dcterms:created xsi:type="dcterms:W3CDTF">2017-09-28T15:09:54Z</dcterms:created>
  <dcterms:modified xsi:type="dcterms:W3CDTF">2019-11-27T19:11:54Z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