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book.xml" ContentType="application/vnd.openxmlformats-officedocument.spreadsheetml.sheet.main+xml"/>
  <Override PartName="/xl/media/image236.jpeg" ContentType="image/jpeg"/>
  <Override PartName="/xl/media/image237.jpeg" ContentType="image/jpe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harts/chart22.xml" ContentType="application/vnd.openxmlformats-officedocument.drawingml.chart+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icha Técnica Formulación" sheetId="1" state="visible" r:id="rId2"/>
    <sheet name="Ficha T Seguimiento" sheetId="2" state="visible" r:id="rId3"/>
  </sheets>
  <definedNames>
    <definedName function="false" hidden="false" localSheetId="0" name="_xlnm.Print_Area" vbProcedure="false">'Ficha Técnica Formulación'!$B$2:$M$56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4" authorId="0">
      <text>
        <r>
          <rPr>
            <sz val="9"/>
            <color rgb="FF000000"/>
            <rFont val="Tahoma"/>
            <family val="2"/>
            <charset val="1"/>
          </rPr>
          <t xml:space="preserve">se refiere al contexto de medición, es decir, bajo que enfoque está dado el indicador que se está registrando; por lo cual, seleccione con una “X”, en:</t>
        </r>
      </text>
    </comment>
    <comment ref="B16" authorId="0">
      <text>
        <r>
          <rPr>
            <sz val="9"/>
            <color rgb="FF000000"/>
            <rFont val="Tahoma"/>
            <family val="2"/>
            <charset val="1"/>
          </rPr>
          <t xml:space="preserve">si el indicador corresponde a un indicador de producto o resultado del Plan de Desarrollo vigente.</t>
        </r>
      </text>
    </comment>
    <comment ref="B17" authorId="0">
      <text>
        <r>
          <rPr>
            <sz val="9"/>
            <color rgb="FF000000"/>
            <rFont val="Tahoma"/>
            <family val="2"/>
            <charset val="1"/>
          </rPr>
          <t xml:space="preserve">si el indicador corresponde a la medición de un Proceso determinado en el Modelo de Operación por Procesos - MOP de la Entidad.</t>
        </r>
      </text>
    </comment>
    <comment ref="B18" authorId="0">
      <text>
        <r>
          <rPr>
            <sz val="9"/>
            <color rgb="FF000000"/>
            <rFont val="Tahoma"/>
            <family val="2"/>
            <charset val="1"/>
          </rPr>
          <t xml:space="preserve">si el indicador corresponde a la medición de un trámite o un servicio priorizado por la entidad.</t>
        </r>
      </text>
    </comment>
    <comment ref="B19" authorId="0">
      <text>
        <r>
          <rPr>
            <sz val="9"/>
            <color rgb="FF000000"/>
            <rFont val="Tahoma"/>
            <family val="2"/>
            <charset val="1"/>
          </rPr>
          <t xml:space="preserve">si el indicador no se encuentra asociado ninguna de las anteriores categorías e indique cual sería la temática a la cual se asocia el indicador.
Ejemplo: Plan Sectorial, Expediente Municipal, Indicador Social, …etc</t>
        </r>
      </text>
    </comment>
    <comment ref="B21" authorId="0">
      <text>
        <r>
          <rPr>
            <sz val="9"/>
            <color rgb="FF000000"/>
            <rFont val="Tahoma"/>
            <family val="2"/>
            <charset val="1"/>
          </rPr>
          <t xml:space="preserve">pretende identificar a mayor detalle el contexto donde se realiza la medición del indicador; diligencie en el campo:</t>
        </r>
      </text>
    </comment>
    <comment ref="B23" authorId="0">
      <text>
        <r>
          <rPr>
            <sz val="9"/>
            <color rgb="FF000000"/>
            <rFont val="Tahoma"/>
            <family val="2"/>
            <charset val="1"/>
          </rPr>
          <t xml:space="preserve">Diligencie el nombre y vigencia del Plan, el código y nombre del eje, componente y programa, al cual pertenece o se asocia el indicador, escribiéndose tal cual aparece en el Plan vigente. </t>
        </r>
      </text>
    </comment>
    <comment ref="B27" authorId="0">
      <text>
        <r>
          <rPr>
            <sz val="9"/>
            <color rgb="FF000000"/>
            <rFont val="Tahoma"/>
            <family val="2"/>
            <charset val="1"/>
          </rPr>
          <t xml:space="preserve">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text>
        <r>
          <rPr>
            <sz val="9"/>
            <color rgb="FF000000"/>
            <rFont val="Tahoma"/>
            <family val="2"/>
            <charset val="1"/>
          </rPr>
          <t xml:space="preserve">Si el indicador corresponde a la medición de un Trámite o Servicio, sdiligencie el nombre, el tiempo máximo de respuesta legal y el documento normativo específico que lo regula.</t>
        </r>
      </text>
    </comment>
    <comment ref="B34" authorId="0">
      <text>
        <r>
          <rPr>
            <sz val="9"/>
            <color rgb="FF000000"/>
            <rFont val="Tahoma"/>
            <family val="2"/>
            <charset val="1"/>
          </rPr>
          <t xml:space="preserve">Si el indicador no se encuentra asociado a las anteriores categorías, se diligencia el nombre y la vigencia del plan, programa o documento, que está asociado, por ejemplo: Plan Sectorial, Plan de Ordenamiento Territorial, etc.</t>
        </r>
      </text>
    </comment>
    <comment ref="B35" authorId="0">
      <text>
        <r>
          <rPr>
            <sz val="9"/>
            <color rgb="FF000000"/>
            <rFont val="Tahoma"/>
            <family val="2"/>
            <charset val="1"/>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text>
        <r>
          <rPr>
            <sz val="9"/>
            <color rgb="FF000000"/>
            <rFont val="Tahoma"/>
            <family val="2"/>
            <charset val="1"/>
          </rPr>
          <t xml:space="preserve">Se diligencia la expresión verbal, precisa y concreta que identifica el indicador.</t>
        </r>
      </text>
    </comment>
    <comment ref="B38" authorId="0">
      <text>
        <r>
          <rPr>
            <sz val="9"/>
            <color rgb="FF000000"/>
            <rFont val="Tahoma"/>
            <family val="2"/>
            <charset val="1"/>
          </rPr>
          <t xml:space="preserve">Se especifican el término abreviado que representa el nombre del indicador. De ser complejo o no ser posible, se diligencia no aplica. </t>
        </r>
      </text>
    </comment>
    <comment ref="B39" authorId="0">
      <text>
        <r>
          <rPr>
            <sz val="9"/>
            <color rgb="FF000000"/>
            <rFont val="Tahoma"/>
            <family val="2"/>
            <charset val="1"/>
          </rPr>
          <t xml:space="preserve">Se diligencia la explicación conceptual de cada uno de los términos utilizados en el indicador. </t>
        </r>
      </text>
    </comment>
    <comment ref="B40" authorId="0">
      <text>
        <r>
          <rPr>
            <sz val="9"/>
            <color rgb="FF000000"/>
            <rFont val="Tahoma"/>
            <family val="2"/>
            <charset val="1"/>
          </rPr>
          <t xml:space="preserve">Se diligencia el propósito que se persigue con la medición del indicador, es decir, la finalidad e importancia del indicador.</t>
        </r>
      </text>
    </comment>
    <comment ref="B41" authorId="0">
      <text>
        <r>
          <rPr>
            <sz val="9"/>
            <color rgb="FF000000"/>
            <rFont val="Tahoma"/>
            <family val="2"/>
            <charset val="1"/>
          </rPr>
          <t xml:space="preserve">Se registra una explicación técnica sobre los pasos que se deben realizar para la obtención de los datos y del cálculo del indicador.
</t>
        </r>
      </text>
    </comment>
    <comment ref="B42" authorId="0">
      <text>
        <r>
          <rPr>
            <sz val="9"/>
            <color rgb="FF000000"/>
            <rFont val="Tahoma"/>
            <family val="2"/>
            <charset val="1"/>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text>
        <r>
          <rPr>
            <sz val="9"/>
            <color rgb="FF000000"/>
            <rFont val="Tahoma"/>
            <family val="2"/>
            <charset val="1"/>
          </rPr>
          <t xml:space="preserve">se diligencia el parámetro de referencia para la medición, de acuerdo con la(s) variable(s) establecidas, ejemplo: porcentaje, número, kilo, grados, etc.</t>
        </r>
      </text>
    </comment>
    <comment ref="B44" authorId="0">
      <text>
        <r>
          <rPr>
            <sz val="9"/>
            <color rgb="FF000000"/>
            <rFont val="Tahoma"/>
            <family val="2"/>
            <charset val="1"/>
          </rPr>
          <t xml:space="preserve">Se diligencia la expresión matemática mediante la cual se calcula el indicador. La fórmula se debe presentar con siglas claras, donde en lo posible den cuenta del nombre del indicador.
</t>
        </r>
      </text>
    </comment>
    <comment ref="B45" authorId="0">
      <text>
        <r>
          <rPr>
            <sz val="9"/>
            <color rgb="FF000000"/>
            <rFont val="Tahoma"/>
            <family val="2"/>
            <charset val="1"/>
          </rPr>
          <t xml:space="preserve">Diligenciar la descripción de cada variable de la fórmula. Se especifica claramente cada una de las variables con su respectiva sigla. </t>
        </r>
      </text>
    </comment>
    <comment ref="B47" authorId="0">
      <text>
        <r>
          <rPr>
            <sz val="9"/>
            <color rgb="FF000000"/>
            <rFont val="Tahoma"/>
            <family val="2"/>
            <charset val="1"/>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text>
        <r>
          <rPr>
            <sz val="9"/>
            <color rgb="FF000000"/>
            <rFont val="Tahoma"/>
            <family val="2"/>
            <charset val="1"/>
          </rPr>
          <t xml:space="preserve">Se diligencia si el indicador posee desagregaciones temáticas, entre las que se encuentran: la escolaridad, ingresos, áreas geográficas, la edad, sexo, raza, etnicidad, tipo de hogar. De no obtener esta desagregación se diligencia  “No Aplica”.</t>
        </r>
      </text>
    </comment>
    <comment ref="B49" authorId="0">
      <text>
        <r>
          <rPr>
            <sz val="9"/>
            <color rgb="FF000000"/>
            <rFont val="Tahoma"/>
            <family val="2"/>
            <charset val="1"/>
          </rPr>
          <t xml:space="preserve">Se registra si el indicador posee desagregaciones a nivel geográfico, por ejemplo: nacional, departamentales, municipal, comunas y barrios. De no obtener esta desagregación se diligencia  “No Aplica”.</t>
        </r>
      </text>
    </comment>
    <comment ref="B50" authorId="0">
      <text>
        <r>
          <rPr>
            <sz val="9"/>
            <color rgb="FF000000"/>
            <rFont val="Tahoma"/>
            <family val="2"/>
            <charset val="1"/>
          </rPr>
          <t xml:space="preserve">Diligenciar el valor inicial del indicador antes de empezar a ejecutar acciones para su cambio o modificación, especificando el tiempo o periodo de dicha medición. </t>
        </r>
      </text>
    </comment>
    <comment ref="B51" authorId="0">
      <text>
        <r>
          <rPr>
            <sz val="9"/>
            <color rgb="FF000000"/>
            <rFont val="Tahoma"/>
            <family val="2"/>
            <charset val="1"/>
          </rPr>
          <t xml:space="preserve">Se diligencia la frecuencia con que se recolecta la información. Esta se registra teniendo en cuenta la disponibilidad de los datos, la necesidad de seguimiento, la complejidad del indicador.</t>
        </r>
      </text>
    </comment>
    <comment ref="B52" authorId="0">
      <text>
        <r>
          <rPr>
            <sz val="9"/>
            <color rgb="FF000000"/>
            <rFont val="Tahoma"/>
            <family val="2"/>
            <charset val="1"/>
          </rPr>
          <t xml:space="preserve">Diligenciar el nombre de los organismos encargados de la producción y/o suministro de la información que se utiliza para la construcción del indicador y operación estadística que produce la fuente.</t>
        </r>
      </text>
    </comment>
    <comment ref="B53" authorId="0">
      <text>
        <r>
          <rPr>
            <sz val="9"/>
            <color rgb="FF000000"/>
            <rFont val="Tahoma"/>
            <family val="2"/>
            <charset val="1"/>
          </rPr>
          <t xml:space="preserve">Se diligencia el organismo  encargado de la elaboración del indicador.</t>
        </r>
      </text>
    </comment>
    <comment ref="B54" authorId="0">
      <text>
        <r>
          <rPr>
            <sz val="9"/>
            <color rgb="FF000000"/>
            <rFont val="Tahoma"/>
            <family val="2"/>
            <charset val="1"/>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text>
        <r>
          <rPr>
            <sz val="9"/>
            <color rgb="FF000000"/>
            <rFont val="Tahoma"/>
            <family val="2"/>
            <charset val="1"/>
          </rPr>
          <t xml:space="preserve">Se diligencia la fecha en que formula el indicador.</t>
        </r>
      </text>
    </comment>
    <comment ref="F14" authorId="0">
      <text>
        <r>
          <rPr>
            <sz val="9"/>
            <color rgb="FF000000"/>
            <rFont val="Tahoma"/>
            <family val="2"/>
            <charset val="1"/>
          </rPr>
          <t xml:space="preserve">pretende identificar la tipología del indicador tomando en cuenta para la Alcaldía los indicadores desde el punto de vista del desempeño según calidad; indicadores de eficiencia, eficacia y efectividad ; por lo cual, seleccione con una “X”, en:</t>
        </r>
      </text>
    </comment>
    <comment ref="F16" authorId="0">
      <text>
        <r>
          <rPr>
            <sz val="9"/>
            <color rgb="FF000000"/>
            <rFont val="Tahoma"/>
            <family val="2"/>
            <charset val="1"/>
          </rPr>
          <t xml:space="preserve">si el indicador expresa el logro de los objetivos, metas y resultados de un proceso, plan, programa, proyecto o política. (DANE)
</t>
        </r>
      </text>
    </comment>
    <comment ref="F17" authorId="0">
      <text>
        <r>
          <rPr>
            <sz val="9"/>
            <color rgb="FF000000"/>
            <rFont val="Tahoma"/>
            <family val="2"/>
            <charset val="1"/>
          </rPr>
          <t xml:space="preserve">si el indicador permite establecer la relación de productividad en el uso de los recursos. (DANE)</t>
        </r>
      </text>
    </comment>
    <comment ref="F18" authorId="0">
      <text>
        <r>
          <rPr>
            <sz val="9"/>
            <color rgb="FF000000"/>
            <rFont val="Tahoma"/>
            <family val="2"/>
            <charset val="1"/>
          </rPr>
          <t xml:space="preserve">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F19" authorId="0">
      <text>
        <r>
          <rPr>
            <sz val="9"/>
            <color rgb="FF000000"/>
            <rFont val="Tahoma"/>
            <family val="2"/>
            <charset val="1"/>
          </rPr>
          <t xml:space="preserve">Diligenciar otra  clasificación para el indicador, por ejemplo:indicadores de gestión, estatégicos, tácticos, insumos, productos y resultado.</t>
        </r>
      </text>
    </comment>
    <comment ref="H55" authorId="0">
      <text>
        <r>
          <rPr>
            <sz val="11"/>
            <color rgb="FF000000"/>
            <rFont val="Calibri"/>
            <family val="2"/>
            <charset val="1"/>
          </rPr>
          <t xml:space="preserve">Se diligencia la fecha en la se realizan ajustes o modificaciones a la ficha.</t>
        </r>
      </text>
    </comment>
    <comment ref="K14" authorId="0">
      <text>
        <r>
          <rPr>
            <sz val="9"/>
            <color rgb="FF000000"/>
            <rFont val="Tahoma"/>
            <family val="2"/>
            <charset val="1"/>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List>
</comments>
</file>

<file path=xl/sharedStrings.xml><?xml version="1.0" encoding="utf-8"?>
<sst xmlns="http://schemas.openxmlformats.org/spreadsheetml/2006/main" count="121" uniqueCount="109">
  <si>
    <t xml:space="preserve">1. IDENTIFICACIÓN </t>
  </si>
  <si>
    <t xml:space="preserve">Indicador asociado a:</t>
  </si>
  <si>
    <t xml:space="preserve">Tipo de Indicador</t>
  </si>
  <si>
    <t xml:space="preserve">Código del Indicador</t>
  </si>
  <si>
    <t xml:space="preserve">Plan de desarrollo</t>
  </si>
  <si>
    <t xml:space="preserve">Eficiencia</t>
  </si>
  <si>
    <t xml:space="preserve">MMDS01.08.18.FT06</t>
  </si>
  <si>
    <t xml:space="preserve">Procesos</t>
  </si>
  <si>
    <t xml:space="preserve">X</t>
  </si>
  <si>
    <t xml:space="preserve">Eficacia</t>
  </si>
  <si>
    <t xml:space="preserve">Trámites y servicios</t>
  </si>
  <si>
    <t xml:space="preserve">Efectividad</t>
  </si>
  <si>
    <t xml:space="preserve">Otro ¿Cuál?</t>
  </si>
  <si>
    <t xml:space="preserve">Otro ¿cual?</t>
  </si>
  <si>
    <t xml:space="preserve">Descripción </t>
  </si>
  <si>
    <t xml:space="preserve">Plan de Desarrollo Municipal</t>
  </si>
  <si>
    <t xml:space="preserve">Nombre y vigencia :</t>
  </si>
  <si>
    <t xml:space="preserve">Cali progresa contigo 2016-2019</t>
  </si>
  <si>
    <t xml:space="preserve">Eje:</t>
  </si>
  <si>
    <t xml:space="preserve">4.2 Cali Amable y Sostenible</t>
  </si>
  <si>
    <t xml:space="preserve">Componente: </t>
  </si>
  <si>
    <t xml:space="preserve">4.2.6 Gestión Efeciente para la Prestación de los Servicios Públicos</t>
  </si>
  <si>
    <t xml:space="preserve">Programa:</t>
  </si>
  <si>
    <t xml:space="preserve">4.2.6.1: Servicios Públicos Domiciliarios y TIC</t>
  </si>
  <si>
    <t xml:space="preserve">Modelo de operación por procesos</t>
  </si>
  <si>
    <t xml:space="preserve">Macroproceso:</t>
  </si>
  <si>
    <t xml:space="preserve">Desarrollo Social - MMDS01</t>
  </si>
  <si>
    <t xml:space="preserve">Proceso:</t>
  </si>
  <si>
    <t xml:space="preserve">Servicios Públicos - MMDS01.08</t>
  </si>
  <si>
    <t xml:space="preserve">Subproceso:</t>
  </si>
  <si>
    <t xml:space="preserve">Aseguramiento de la prestación de los servicios de agua potable y saneamiento básico en la zona rural - MMDS01.08.04</t>
  </si>
  <si>
    <t xml:space="preserve">Procedimiento (Código):</t>
  </si>
  <si>
    <t xml:space="preserve">MMDS01.08.04.18.P02</t>
  </si>
  <si>
    <t xml:space="preserve">Tramites y Servicios</t>
  </si>
  <si>
    <t xml:space="preserve">Nombre del Tramite o Servicio:</t>
  </si>
  <si>
    <t xml:space="preserve">No Aplica</t>
  </si>
  <si>
    <t xml:space="preserve">Tiempo máximo de respuesta legal:</t>
  </si>
  <si>
    <t xml:space="preserve">Normatividad que regula el tiempo de respuesta:</t>
  </si>
  <si>
    <t xml:space="preserve">Otro</t>
  </si>
  <si>
    <t xml:space="preserve">2. METADATO DEL INDICADOR</t>
  </si>
  <si>
    <t xml:space="preserve">Componente</t>
  </si>
  <si>
    <t xml:space="preserve">Descripción</t>
  </si>
  <si>
    <t xml:space="preserve">Nombre del indicador</t>
  </si>
  <si>
    <t xml:space="preserve">Porcentaje de cumplimiento  de la programación de asistencias técnicas (en componentes técnicos, sociales y a viviendas) a las Juntas Administradoras de Acueducto y Alcantarillado en la zona rural de Cali</t>
  </si>
  <si>
    <t xml:space="preserve">Sigla o abreviatura*</t>
  </si>
  <si>
    <t xml:space="preserve">NEATAJAC</t>
  </si>
  <si>
    <t xml:space="preserve">Definiciones y conceptos</t>
  </si>
  <si>
    <t xml:space="preserve">Juntas Administradoras de Acueducto y Alcantarillado:son organizaciones  con personería juridica y sin animo de lucro, que son las encargadas de administrar los sistemas de acueducto y alcantarillado en la zona rural</t>
  </si>
  <si>
    <t xml:space="preserve">Objetivo del Indicador</t>
  </si>
  <si>
    <t xml:space="preserve">Medir el cumplimiento en la programación del acompañamiento tecnico a las juntas administradoras de acueducto y alcandtarillado</t>
  </si>
  <si>
    <t xml:space="preserve">Método de Medición</t>
  </si>
  <si>
    <t xml:space="preserve">Para realizar la medición se debe tomar la información del cuadro de registro de consecutivo de actas de reunión, luego extraer del total las concernientes a las asistencias tecnicas, sociales y economicas para despues colocarlas como dato de la variable 1, la variable 2 serían las visitas programadas por el equipo de agua potable para por ultimo realizar la división de la variable 1 sobre la variable 2 y expresarlo como porcentaje</t>
  </si>
  <si>
    <t xml:space="preserve">Rangos de Cumplimiento</t>
  </si>
  <si>
    <t xml:space="preserve">Cumplimiento satisfactorio: &gt;90% 
Cumplimiento medio: Entre 67% y 90%
Cumplimiento critico: &lt;67%                                                                      </t>
  </si>
  <si>
    <t xml:space="preserve">Unidad de Medida</t>
  </si>
  <si>
    <t xml:space="preserve">Porcentaje</t>
  </si>
  <si>
    <t xml:space="preserve">Formula</t>
  </si>
  <si>
    <t xml:space="preserve">(v1/v2)*100</t>
  </si>
  <si>
    <t xml:space="preserve">Definición de Variables de la Formula</t>
  </si>
  <si>
    <t xml:space="preserve">V1 = Número de asistencias realizadas a las Juntas Administradoras de Acueducto y Alcantarillado</t>
  </si>
  <si>
    <t xml:space="preserve">V2 = Número de asistencias (en componentes técnicos, sociales y economicos) programadas en la zona rural de Cali</t>
  </si>
  <si>
    <t xml:space="preserve">Valores de Referencia*</t>
  </si>
  <si>
    <t xml:space="preserve">No aplica</t>
  </si>
  <si>
    <t xml:space="preserve">Desagregación temática*</t>
  </si>
  <si>
    <t xml:space="preserve">Desagregación geográfica*</t>
  </si>
  <si>
    <t xml:space="preserve">Línea de Base </t>
  </si>
  <si>
    <t xml:space="preserve">2017= 39%</t>
  </si>
  <si>
    <t xml:space="preserve">Periodicidad de  medición (Mes/Trimestre/Semestre/Anual)</t>
  </si>
  <si>
    <t xml:space="preserve">Trimestral</t>
  </si>
  <si>
    <t xml:space="preserve">Fuente de los Datos</t>
  </si>
  <si>
    <t xml:space="preserve">Unidad Administrativa Especial de Servicios Públicos Municipales</t>
  </si>
  <si>
    <t xml:space="preserve">Responsable </t>
  </si>
  <si>
    <t xml:space="preserve">Unidad Administrativa Especial de Servicios Públicos Municipales / Líder del Proceso Servicios Públicos.</t>
  </si>
  <si>
    <t xml:space="preserve">Observaciones</t>
  </si>
  <si>
    <t xml:space="preserve">Datos de las variables tomados del  seguimiento del plan de acción-proyectos de inversión-  cuadro 1S y expedientes de actas de reunión</t>
  </si>
  <si>
    <t xml:space="preserve">Fecha de elaboración de la Ficha  Técnica</t>
  </si>
  <si>
    <t xml:space="preserve">09/jun2018</t>
  </si>
  <si>
    <t xml:space="preserve">Fecha de actualización de la Ficha  Técnica</t>
  </si>
  <si>
    <t xml:space="preserve">* Si aplica</t>
  </si>
  <si>
    <t xml:space="preserve">% Cumplimiento</t>
  </si>
  <si>
    <t xml:space="preserve">satisfactorio</t>
  </si>
  <si>
    <t xml:space="preserve">&gt; </t>
  </si>
  <si>
    <t xml:space="preserve">medio</t>
  </si>
  <si>
    <t xml:space="preserve">entre </t>
  </si>
  <si>
    <t xml:space="preserve">70% y 90%</t>
  </si>
  <si>
    <t xml:space="preserve">critico</t>
  </si>
  <si>
    <t xml:space="preserve">&lt;</t>
  </si>
  <si>
    <t xml:space="preserve">Nombre del Indicador</t>
  </si>
  <si>
    <t xml:space="preserve">Vigencia 
(Año del seguiminto)</t>
  </si>
  <si>
    <t xml:space="preserve">Periodicidad de  medición (Mes/Trimestre/Semestre/Año)</t>
  </si>
  <si>
    <t xml:space="preserve">Meta según Periodicidad de medición</t>
  </si>
  <si>
    <t xml:space="preserve">V1 = Número de asistencias  realizadas  a las Juntas Administradoras de Acueducto y Alcantarillado</t>
  </si>
  <si>
    <t xml:space="preserve">Resultado del Indicador</t>
  </si>
  <si>
    <t xml:space="preserve">% de Cumplimiento de la meta</t>
  </si>
  <si>
    <t xml:space="preserve">Análisis y Observaciones</t>
  </si>
  <si>
    <t xml:space="preserve">Mejora</t>
  </si>
  <si>
    <t xml:space="preserve">semestral</t>
  </si>
  <si>
    <t xml:space="preserve">Enero-marzo</t>
  </si>
  <si>
    <t xml:space="preserve">Durante el mes de enero por temas de contratacióin y ARL no fue posible desarrollar las asistencias de manera eficaz</t>
  </si>
  <si>
    <t xml:space="preserve">Abril-junio</t>
  </si>
  <si>
    <t xml:space="preserve">Realizar plan de trabajo a fin de poder cumplir con la meta de JAAC fortalecidas y programación propuesta</t>
  </si>
  <si>
    <t xml:space="preserve">Julio-septiembre</t>
  </si>
  <si>
    <t xml:space="preserve">Octubre-diciembre</t>
  </si>
  <si>
    <t xml:space="preserve">Dado que el año pasado fue ampliamente superada la meta se optó por aumentar la meta de asistencias tecnicas para esta vigencia. El numero de visitas se vio afectado por temas contractuales en el mes de enero y por problemas de transponrte </t>
  </si>
  <si>
    <t xml:space="preserve">Realizar progamación de visitas a fin de preveer las necesidades de transporte</t>
  </si>
  <si>
    <t xml:space="preserve">En el mes de mayo se presento el periodo de contratacion para las trabajadoras sociales y en el mes de junio tambien se presento periodo de contratacion para  el equipo de fortalecimiento contable y financiero y la psicologa  lo que ocasiónó demoras en la continuidad de la operación</t>
  </si>
  <si>
    <t xml:space="preserve">Fortalecer la contratación de PS para un mejor desempeño del subproces.</t>
  </si>
  <si>
    <t xml:space="preserve">se ha venido estableciendo la prestacion del servicio debido al apoyo del director en cuanto a la asignacion de vehiculos y la continuidad en la contratacion con respecto a las trabajadoras sociales, la psicologa, y el equipo de fortalecimiento contable y financiero.</t>
  </si>
  <si>
    <t xml:space="preserve">para el proximo año se debera reformular el indicador en cuanto a la meta formulada en el plan de desarrollo, se deja constancia que solo se reportan las asistencias tecnicas y sociales hasta el 25 de noviembre del 2019 </t>
  </si>
</sst>
</file>

<file path=xl/styles.xml><?xml version="1.0" encoding="utf-8"?>
<styleSheet xmlns="http://schemas.openxmlformats.org/spreadsheetml/2006/main">
  <numFmts count="8">
    <numFmt numFmtId="164" formatCode="General"/>
    <numFmt numFmtId="165" formatCode="_-* #,##0.00&quot; €&quot;_-;\-* #,##0.00&quot; €&quot;_-;_-* \-??&quot; €&quot;_-;_-@_-"/>
    <numFmt numFmtId="166" formatCode="_-* #,##0.00_-;\-* #,##0.00_-;_-* \-??_-;_-@_-"/>
    <numFmt numFmtId="167" formatCode="0%"/>
    <numFmt numFmtId="168" formatCode="@"/>
    <numFmt numFmtId="169" formatCode="#,##0"/>
    <numFmt numFmtId="170" formatCode="0.0%"/>
    <numFmt numFmtId="171" formatCode="0.0"/>
  </numFmts>
  <fonts count="31">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Tahoma"/>
      <family val="2"/>
      <charset val="1"/>
    </font>
    <font>
      <sz val="11"/>
      <color rgb="FF000000"/>
      <name val="Arial"/>
      <family val="2"/>
      <charset val="1"/>
    </font>
    <font>
      <b val="true"/>
      <sz val="16"/>
      <color rgb="FFFFFFFF"/>
      <name val="Arial"/>
      <family val="2"/>
      <charset val="1"/>
    </font>
    <font>
      <b val="true"/>
      <sz val="11"/>
      <color rgb="FFFFFFFF"/>
      <name val="Arial"/>
      <family val="2"/>
      <charset val="1"/>
    </font>
    <font>
      <b val="true"/>
      <sz val="13"/>
      <color rgb="FF000000"/>
      <name val="Arial"/>
      <family val="2"/>
      <charset val="1"/>
    </font>
    <font>
      <b val="true"/>
      <sz val="11"/>
      <name val="Arial"/>
      <family val="2"/>
      <charset val="1"/>
    </font>
    <font>
      <sz val="11"/>
      <name val="Arial"/>
      <family val="2"/>
      <charset val="1"/>
    </font>
    <font>
      <b val="true"/>
      <sz val="11"/>
      <color rgb="FF000000"/>
      <name val="Arial"/>
      <family val="2"/>
      <charset val="1"/>
    </font>
    <font>
      <sz val="8"/>
      <color rgb="FFFF0000"/>
      <name val="Calibri"/>
      <family val="2"/>
      <charset val="1"/>
    </font>
    <font>
      <b val="true"/>
      <sz val="12"/>
      <color rgb="FF000000"/>
      <name val="Calibri"/>
      <family val="2"/>
      <charset val="1"/>
    </font>
    <font>
      <sz val="9"/>
      <color rgb="FF000000"/>
      <name val="Tahoma"/>
      <family val="2"/>
      <charset val="1"/>
    </font>
    <font>
      <sz val="9"/>
      <color rgb="FF000000"/>
      <name val="Arial"/>
      <family val="0"/>
    </font>
    <font>
      <sz val="8"/>
      <color rgb="FF000000"/>
      <name val="Arial"/>
      <family val="0"/>
    </font>
    <font>
      <sz val="12"/>
      <name val="Times New Roman"/>
      <family val="0"/>
    </font>
    <font>
      <sz val="12"/>
      <color rgb="FF000000"/>
      <name val="Arial"/>
      <family val="0"/>
    </font>
    <font>
      <b val="true"/>
      <sz val="12"/>
      <color rgb="FF000000"/>
      <name val="Arial"/>
      <family val="0"/>
    </font>
    <font>
      <sz val="7"/>
      <color rgb="FF000000"/>
      <name val="Arial"/>
      <family val="0"/>
    </font>
    <font>
      <b val="true"/>
      <sz val="12"/>
      <color rgb="FFFFFFFF"/>
      <name val="Arial"/>
      <family val="2"/>
      <charset val="1"/>
    </font>
    <font>
      <b val="true"/>
      <sz val="14"/>
      <color rgb="FF000000"/>
      <name val="Arial"/>
      <family val="2"/>
      <charset val="1"/>
    </font>
    <font>
      <b val="true"/>
      <sz val="9"/>
      <name val="Arial"/>
      <family val="2"/>
      <charset val="1"/>
    </font>
    <font>
      <sz val="10"/>
      <color rgb="FF000000"/>
      <name val="Arial"/>
      <family val="0"/>
    </font>
    <font>
      <sz val="10"/>
      <name val="Times New Roman"/>
      <family val="0"/>
    </font>
    <font>
      <b val="true"/>
      <sz val="18"/>
      <color rgb="FF000000"/>
      <name val="Calibri"/>
      <family val="2"/>
    </font>
    <font>
      <sz val="11"/>
      <color rgb="FF000000"/>
      <name val="Calibri"/>
      <family val="2"/>
    </font>
    <font>
      <sz val="10.5"/>
      <color rgb="FF000000"/>
      <name val="Calibri"/>
      <family val="2"/>
    </font>
    <font>
      <sz val="10"/>
      <color rgb="FF000000"/>
      <name val="Calibri"/>
      <family val="2"/>
    </font>
  </fonts>
  <fills count="14">
    <fill>
      <patternFill patternType="none"/>
    </fill>
    <fill>
      <patternFill patternType="gray125"/>
    </fill>
    <fill>
      <patternFill patternType="solid">
        <fgColor rgb="FFFFFFFF"/>
        <bgColor rgb="FFF2F2F2"/>
      </patternFill>
    </fill>
    <fill>
      <patternFill patternType="solid">
        <fgColor rgb="FF2683C6"/>
        <bgColor rgb="FF147FA8"/>
      </patternFill>
    </fill>
    <fill>
      <patternFill patternType="solid">
        <fgColor rgb="FF00B0F0"/>
        <bgColor rgb="FF1CADE4"/>
      </patternFill>
    </fill>
    <fill>
      <patternFill patternType="solid">
        <fgColor rgb="FF1CADE4"/>
        <bgColor rgb="FF00B0F0"/>
      </patternFill>
    </fill>
    <fill>
      <patternFill patternType="solid">
        <fgColor rgb="FFF2F2F2"/>
        <bgColor rgb="FFE7E7E7"/>
      </patternFill>
    </fill>
    <fill>
      <patternFill patternType="solid">
        <fgColor rgb="FFD2EFFA"/>
        <bgColor rgb="FFD1EEF9"/>
      </patternFill>
    </fill>
    <fill>
      <patternFill patternType="solid">
        <fgColor rgb="FF92D050"/>
        <bgColor rgb="FFC0C0C0"/>
      </patternFill>
    </fill>
    <fill>
      <patternFill patternType="solid">
        <fgColor rgb="FFFFFF00"/>
        <bgColor rgb="FFFFFF00"/>
      </patternFill>
    </fill>
    <fill>
      <patternFill patternType="solid">
        <fgColor rgb="FFFF0000"/>
        <bgColor rgb="FF993300"/>
      </patternFill>
    </fill>
    <fill>
      <patternFill patternType="solid">
        <fgColor rgb="FFD1EEF9"/>
        <bgColor rgb="FFD2EFFA"/>
      </patternFill>
    </fill>
    <fill>
      <patternFill patternType="solid">
        <fgColor rgb="FFD3F5F7"/>
        <bgColor rgb="FFD4F5F7"/>
      </patternFill>
    </fill>
    <fill>
      <patternFill patternType="solid">
        <fgColor rgb="FFD4F5F7"/>
        <bgColor rgb="FFD3F5F7"/>
      </patternFill>
    </fill>
  </fills>
  <borders count="23">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thin"/>
      <bottom style="thin"/>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medium"/>
      <right/>
      <top/>
      <bottom/>
      <diagonal/>
    </border>
    <border diagonalUp="false" diagonalDown="false">
      <left style="medium"/>
      <right style="thin"/>
      <top style="thin"/>
      <bottom/>
      <diagonal/>
    </border>
    <border diagonalUp="false" diagonalDown="false">
      <left style="thin"/>
      <right style="medium"/>
      <top style="thin"/>
      <bottom style="thin"/>
      <diagonal/>
    </border>
    <border diagonalUp="false" diagonalDown="false">
      <left style="medium"/>
      <right style="thin"/>
      <top/>
      <bottom style="thin"/>
      <diagonal/>
    </border>
    <border diagonalUp="false" diagonalDown="false">
      <left style="medium"/>
      <right style="medium"/>
      <top/>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bottom/>
      <diagonal/>
    </border>
    <border diagonalUp="false" diagonalDown="false">
      <left style="hair"/>
      <right style="hair"/>
      <top/>
      <bottom style="hair"/>
      <diagonal/>
    </border>
    <border diagonalUp="false" diagonalDown="false">
      <left style="thin"/>
      <right style="thin"/>
      <top/>
      <bottom style="thin"/>
      <diagonal/>
    </border>
    <border diagonalUp="false" diagonalDown="false">
      <left style="hair"/>
      <right style="hair"/>
      <top style="hair"/>
      <bottom style="hair"/>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4" fontId="7" fillId="2" borderId="6" xfId="0" applyFont="true" applyBorder="true" applyAlignment="true" applyProtection="false">
      <alignment horizontal="center" vertical="center" textRotation="0" wrapText="false" indent="0" shrinkToFit="false"/>
      <protection locked="true" hidden="false"/>
    </xf>
    <xf numFmtId="164" fontId="7" fillId="2" borderId="7"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7" fillId="2" borderId="8" xfId="0" applyFont="true" applyBorder="true" applyAlignment="true" applyProtection="false">
      <alignment horizontal="center" vertical="center" textRotation="0" wrapText="false" indent="0" shrinkToFit="false"/>
      <protection locked="true" hidden="false"/>
    </xf>
    <xf numFmtId="164" fontId="8" fillId="4" borderId="9"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8" fillId="5" borderId="10" xfId="0" applyFont="true" applyBorder="true" applyAlignment="true" applyProtection="false">
      <alignment horizontal="center" vertical="center" textRotation="0" wrapText="false" indent="0" shrinkToFit="false"/>
      <protection locked="true" hidden="false"/>
    </xf>
    <xf numFmtId="164" fontId="6" fillId="2" borderId="8" xfId="0" applyFont="true" applyBorder="true" applyAlignment="true" applyProtection="false">
      <alignment horizontal="general" vertical="center" textRotation="0" wrapText="false" indent="0" shrinkToFit="false"/>
      <protection locked="true" hidden="false"/>
    </xf>
    <xf numFmtId="164" fontId="6" fillId="6" borderId="9" xfId="0" applyFont="true" applyBorder="true" applyAlignment="true" applyProtection="false">
      <alignment horizontal="left" vertical="center" textRotation="0" wrapText="false" indent="0" shrinkToFit="false"/>
      <protection locked="true" hidden="false"/>
    </xf>
    <xf numFmtId="164" fontId="6" fillId="2" borderId="10" xfId="0" applyFont="true" applyBorder="true" applyAlignment="true" applyProtection="true">
      <alignment horizontal="center" vertical="center" textRotation="0" wrapText="false" indent="0" shrinkToFit="false"/>
      <protection locked="false" hidden="false"/>
    </xf>
    <xf numFmtId="164" fontId="6" fillId="6" borderId="10" xfId="0" applyFont="true" applyBorder="true" applyAlignment="true" applyProtection="false">
      <alignment horizontal="left"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6" fillId="2" borderId="1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0" borderId="11" xfId="0" applyFont="fals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true">
      <alignment horizontal="center" vertical="center" textRotation="0" wrapText="false" indent="0" shrinkToFit="false"/>
      <protection locked="false" hidden="false"/>
    </xf>
    <xf numFmtId="164" fontId="6" fillId="2" borderId="0" xfId="0" applyFont="true" applyBorder="false" applyAlignment="true" applyProtection="true">
      <alignment horizontal="general" vertical="center" textRotation="0" wrapText="false" indent="0" shrinkToFit="false"/>
      <protection locked="false" hidden="false"/>
    </xf>
    <xf numFmtId="164" fontId="9" fillId="7" borderId="5" xfId="0" applyFont="true" applyBorder="true" applyAlignment="true" applyProtection="false">
      <alignment horizontal="center" vertical="center" textRotation="0" wrapText="false" indent="0" shrinkToFit="false"/>
      <protection locked="true" hidden="false"/>
    </xf>
    <xf numFmtId="164" fontId="10" fillId="6" borderId="12" xfId="0" applyFont="true" applyBorder="true" applyAlignment="true" applyProtection="false">
      <alignment horizontal="left" vertical="center" textRotation="0" wrapText="true" indent="0" shrinkToFit="false"/>
      <protection locked="true" hidden="false"/>
    </xf>
    <xf numFmtId="164" fontId="10" fillId="2" borderId="10" xfId="0" applyFont="true" applyBorder="true" applyAlignment="true" applyProtection="false">
      <alignment horizontal="left" vertical="center" textRotation="0" wrapText="false" indent="0" shrinkToFit="false"/>
      <protection locked="true" hidden="false"/>
    </xf>
    <xf numFmtId="164" fontId="11" fillId="2" borderId="13" xfId="0" applyFont="true" applyBorder="true" applyAlignment="true" applyProtection="false">
      <alignment horizontal="left" vertical="center" textRotation="0" wrapText="false" indent="0" shrinkToFit="false"/>
      <protection locked="true" hidden="false"/>
    </xf>
    <xf numFmtId="164" fontId="6" fillId="2" borderId="13" xfId="0" applyFont="true" applyBorder="true" applyAlignment="true" applyProtection="false">
      <alignment horizontal="general" vertical="center" textRotation="0" wrapText="false" indent="0" shrinkToFit="false"/>
      <protection locked="true" hidden="false"/>
    </xf>
    <xf numFmtId="164" fontId="10" fillId="6" borderId="9" xfId="0" applyFont="true" applyBorder="true" applyAlignment="true" applyProtection="false">
      <alignment horizontal="left" vertical="center" textRotation="0" wrapText="true" indent="0" shrinkToFit="false"/>
      <protection locked="true" hidden="false"/>
    </xf>
    <xf numFmtId="164" fontId="11" fillId="2" borderId="13" xfId="0" applyFont="true" applyBorder="true" applyAlignment="true" applyProtection="false">
      <alignment horizontal="general" vertical="bottom" textRotation="0" wrapText="true" indent="0" shrinkToFit="false"/>
      <protection locked="true" hidden="false"/>
    </xf>
    <xf numFmtId="164" fontId="11" fillId="2" borderId="13" xfId="0" applyFont="true" applyBorder="true" applyAlignment="true" applyProtection="false">
      <alignment horizontal="general" vertical="center" textRotation="0" wrapText="false" indent="0" shrinkToFit="false"/>
      <protection locked="true" hidden="false"/>
    </xf>
    <xf numFmtId="164" fontId="10" fillId="6" borderId="14" xfId="0" applyFont="true" applyBorder="true" applyAlignment="true" applyProtection="false">
      <alignment horizontal="left" vertical="center" textRotation="0" wrapText="false" indent="0" shrinkToFit="false"/>
      <protection locked="true" hidden="false"/>
    </xf>
    <xf numFmtId="164" fontId="12" fillId="2" borderId="10" xfId="0" applyFont="true" applyBorder="true" applyAlignment="true" applyProtection="false">
      <alignment horizontal="left" vertical="center" textRotation="0" wrapText="false" indent="0" shrinkToFit="false"/>
      <protection locked="true" hidden="false"/>
    </xf>
    <xf numFmtId="164" fontId="12" fillId="2" borderId="10" xfId="0" applyFont="true" applyBorder="true" applyAlignment="true" applyProtection="false">
      <alignment horizontal="left" vertical="center" textRotation="0" wrapText="true" indent="0" shrinkToFit="false"/>
      <protection locked="true" hidden="false"/>
    </xf>
    <xf numFmtId="164" fontId="10" fillId="6" borderId="9"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12" fillId="7" borderId="9" xfId="0" applyFont="true" applyBorder="true" applyAlignment="true" applyProtection="true">
      <alignment horizontal="center" vertical="center" textRotation="0" wrapText="false" indent="0" shrinkToFit="false"/>
      <protection locked="false" hidden="false"/>
    </xf>
    <xf numFmtId="164" fontId="12" fillId="7" borderId="13" xfId="0" applyFont="true" applyBorder="true" applyAlignment="true" applyProtection="true">
      <alignment horizontal="center" vertical="center" textRotation="0" wrapText="false" indent="0" shrinkToFit="false"/>
      <protection locked="false" hidden="false"/>
    </xf>
    <xf numFmtId="164" fontId="12" fillId="6" borderId="9" xfId="0" applyFont="true" applyBorder="true" applyAlignment="true" applyProtection="false">
      <alignment horizontal="general" vertical="center" textRotation="0" wrapText="false" indent="0" shrinkToFit="false"/>
      <protection locked="true" hidden="false"/>
    </xf>
    <xf numFmtId="164" fontId="6" fillId="2" borderId="13" xfId="0" applyFont="true" applyBorder="true" applyAlignment="true" applyProtection="false">
      <alignment horizontal="justify" vertical="center" textRotation="0" wrapText="true" indent="0" shrinkToFit="false"/>
      <protection locked="true" hidden="false"/>
    </xf>
    <xf numFmtId="164" fontId="10" fillId="6" borderId="9" xfId="0" applyFont="true" applyBorder="true" applyAlignment="true" applyProtection="false">
      <alignment horizontal="general" vertical="center" textRotation="0" wrapText="false" indent="0" shrinkToFit="false"/>
      <protection locked="true" hidden="false"/>
    </xf>
    <xf numFmtId="164" fontId="11" fillId="2" borderId="13"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justify" vertical="center" textRotation="0" wrapText="true" indent="0" shrinkToFit="false"/>
      <protection locked="true" hidden="false"/>
    </xf>
    <xf numFmtId="164" fontId="12" fillId="6" borderId="9" xfId="0" applyFont="true" applyBorder="true" applyAlignment="true" applyProtection="false">
      <alignment horizontal="left" vertical="center" textRotation="0" wrapText="true" indent="0" shrinkToFit="false"/>
      <protection locked="true" hidden="false"/>
    </xf>
    <xf numFmtId="164" fontId="6" fillId="2" borderId="13" xfId="0" applyFont="true" applyBorder="true" applyAlignment="true" applyProtection="false">
      <alignment horizontal="left" vertical="center" textRotation="0" wrapText="true" indent="0" shrinkToFit="false"/>
      <protection locked="true" hidden="false"/>
    </xf>
    <xf numFmtId="164" fontId="12" fillId="6" borderId="9" xfId="0" applyFont="true" applyBorder="true" applyAlignment="true" applyProtection="false">
      <alignment horizontal="general" vertical="center" textRotation="0" wrapText="true" indent="0" shrinkToFit="false"/>
      <protection locked="true" hidden="false"/>
    </xf>
    <xf numFmtId="164" fontId="6" fillId="0" borderId="13" xfId="0" applyFont="true" applyBorder="true" applyAlignment="true" applyProtection="false">
      <alignment horizontal="left" vertical="center" textRotation="0" wrapText="true" indent="0" shrinkToFit="false"/>
      <protection locked="true" hidden="false"/>
    </xf>
    <xf numFmtId="164" fontId="12" fillId="6" borderId="12" xfId="0" applyFont="true" applyBorder="true" applyAlignment="true" applyProtection="false">
      <alignment horizontal="general" vertical="center" textRotation="0" wrapText="true" indent="0" shrinkToFit="false"/>
      <protection locked="true" hidden="false"/>
    </xf>
    <xf numFmtId="164" fontId="12" fillId="6" borderId="16" xfId="0" applyFont="true" applyBorder="true" applyAlignment="true" applyProtection="false">
      <alignment horizontal="general" vertical="center" textRotation="0" wrapText="true" indent="0" shrinkToFit="false"/>
      <protection locked="true" hidden="false"/>
    </xf>
    <xf numFmtId="168" fontId="6" fillId="0" borderId="17" xfId="0" applyFont="true" applyBorder="true" applyAlignment="true" applyProtection="false">
      <alignment horizontal="left" vertical="center" textRotation="0" wrapText="true" indent="0" shrinkToFit="false"/>
      <protection locked="true" hidden="false"/>
    </xf>
    <xf numFmtId="164" fontId="12" fillId="6" borderId="17" xfId="0" applyFont="true" applyBorder="true" applyAlignment="true" applyProtection="false">
      <alignment horizontal="center" vertical="center" textRotation="0" wrapText="true" indent="0" shrinkToFit="false"/>
      <protection locked="true" hidden="false"/>
    </xf>
    <xf numFmtId="168" fontId="6" fillId="0" borderId="18"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left" vertical="center"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22" fillId="3" borderId="10" xfId="0" applyFont="true" applyBorder="true" applyAlignment="true" applyProtection="false">
      <alignment horizontal="left" vertical="center" textRotation="0" wrapText="false" indent="0" shrinkToFit="false"/>
      <protection locked="true" hidden="false"/>
    </xf>
    <xf numFmtId="164" fontId="23" fillId="2" borderId="10" xfId="0" applyFont="true" applyBorder="true" applyAlignment="true" applyProtection="false">
      <alignment horizontal="center" vertical="center" textRotation="0" wrapText="tru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24" fillId="7" borderId="10" xfId="22" applyFont="true" applyBorder="true" applyAlignment="true" applyProtection="true">
      <alignment horizontal="center" vertical="center" textRotation="0" wrapText="true" indent="0" shrinkToFit="false"/>
      <protection locked="true" hidden="true"/>
    </xf>
    <xf numFmtId="164" fontId="24" fillId="11" borderId="10" xfId="0" applyFont="true" applyBorder="true" applyAlignment="true" applyProtection="false">
      <alignment horizontal="center" vertical="center" textRotation="0" wrapText="true" indent="0" shrinkToFit="false"/>
      <protection locked="true" hidden="false"/>
    </xf>
    <xf numFmtId="164" fontId="24" fillId="7" borderId="10" xfId="0" applyFont="true" applyBorder="true" applyAlignment="true" applyProtection="true">
      <alignment horizontal="center" vertical="center" textRotation="0" wrapText="true" indent="0" shrinkToFit="false"/>
      <protection locked="true" hidden="true"/>
    </xf>
    <xf numFmtId="164" fontId="11" fillId="0" borderId="20" xfId="0" applyFont="true" applyBorder="true" applyAlignment="true" applyProtection="false">
      <alignment horizontal="center" vertical="center" textRotation="0" wrapText="false" indent="0" shrinkToFit="false"/>
      <protection locked="true" hidden="false"/>
    </xf>
    <xf numFmtId="167" fontId="11" fillId="0" borderId="20" xfId="0" applyFont="true" applyBorder="true" applyAlignment="true" applyProtection="false">
      <alignment horizontal="center" vertical="center" textRotation="0" wrapText="false" indent="0" shrinkToFit="false"/>
      <protection locked="true" hidden="false"/>
    </xf>
    <xf numFmtId="169" fontId="6" fillId="12" borderId="20" xfId="0" applyFont="true" applyBorder="true" applyAlignment="true" applyProtection="false">
      <alignment horizontal="center" vertical="center" textRotation="0" wrapText="false" indent="0" shrinkToFit="false"/>
      <protection locked="true" hidden="false"/>
    </xf>
    <xf numFmtId="167" fontId="11" fillId="2" borderId="21" xfId="0" applyFont="true" applyBorder="true" applyAlignment="true" applyProtection="false">
      <alignment horizontal="center" vertical="center" textRotation="0" wrapText="false" indent="0" shrinkToFit="false"/>
      <protection locked="true" hidden="false"/>
    </xf>
    <xf numFmtId="164" fontId="11" fillId="0" borderId="22" xfId="0" applyFont="true" applyBorder="true" applyAlignment="true" applyProtection="false">
      <alignment horizontal="center" vertical="center" textRotation="0" wrapText="true" indent="0" shrinkToFit="false"/>
      <protection locked="true" hidden="false"/>
    </xf>
    <xf numFmtId="167" fontId="11" fillId="0" borderId="22" xfId="19" applyFont="true" applyBorder="true" applyAlignment="true" applyProtection="true">
      <alignment horizontal="center" vertical="center" textRotation="0" wrapText="false" indent="0" shrinkToFit="false"/>
      <protection locked="true" hidden="false"/>
    </xf>
    <xf numFmtId="169" fontId="6" fillId="13" borderId="22" xfId="0" applyFont="true" applyBorder="true" applyAlignment="true" applyProtection="false">
      <alignment horizontal="center" vertical="center" textRotation="0" wrapText="false" indent="0" shrinkToFit="false"/>
      <protection locked="true" hidden="false"/>
    </xf>
    <xf numFmtId="170" fontId="11" fillId="2" borderId="10" xfId="19" applyFont="true" applyBorder="true" applyAlignment="true" applyProtection="true">
      <alignment horizontal="center" vertical="center" textRotation="0" wrapText="false" indent="0" shrinkToFit="false"/>
      <protection locked="true" hidden="true"/>
    </xf>
    <xf numFmtId="164" fontId="11" fillId="0" borderId="2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true"/>
    </xf>
    <xf numFmtId="171" fontId="0" fillId="0" borderId="0" xfId="0" applyFont="false" applyBorder="false" applyAlignment="false" applyProtection="fals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Euro" xfId="20"/>
    <cellStyle name="Millares 2" xfId="21"/>
    <cellStyle name="Normal 2" xfId="22"/>
    <cellStyle name="Normal 2 2" xfId="23"/>
    <cellStyle name="Normal 2 3" xfId="24"/>
    <cellStyle name="Normal 2 4" xfId="25"/>
    <cellStyle name="Normal 3" xfId="26"/>
    <cellStyle name="Porcentaje 2" xfId="27"/>
    <cellStyle name="Porcentual 2" xfId="28"/>
    <cellStyle name="Porcentual 2 2" xfId="29"/>
  </cellStyles>
  <dxfs count="44">
    <dxf>
      <font>
        <b val="1"/>
        <i val="0"/>
        <color rgb="FFFF6600"/>
      </font>
      <border diagonalUp="false" diagonalDown="false">
        <left style="thin"/>
        <right style="thin"/>
        <top style="thin"/>
        <bottom style="thin"/>
        <diagonal/>
      </border>
    </dxf>
    <dxf>
      <font>
        <b val="1"/>
        <i val="0"/>
        <strike val="0"/>
        <color rgb="FFFF0000"/>
      </font>
      <border diagonalUp="false" diagonalDown="false">
        <left style="thin"/>
        <right style="thin"/>
        <top style="thin"/>
        <bottom style="thin"/>
        <diagonal/>
      </border>
    </dxf>
    <dxf>
      <font>
        <b val="1"/>
        <i val="0"/>
        <color rgb="FF008000"/>
      </font>
      <border diagonalUp="false" diagonalDown="false">
        <left style="thin"/>
        <right style="thin"/>
        <top style="thin"/>
        <bottom style="thin"/>
        <diagonal/>
      </border>
    </dxf>
    <dxf>
      <font>
        <color rgb="FFFFFFFF"/>
      </font>
    </dxf>
    <dxf>
      <font>
        <b val="1"/>
        <i val="0"/>
        <color rgb="FFFF6600"/>
      </font>
      <border diagonalUp="false" diagonalDown="false">
        <left style="thin"/>
        <right style="thin"/>
        <top style="thin"/>
        <bottom style="thin"/>
        <diagonal/>
      </border>
    </dxf>
    <dxf>
      <font>
        <b val="1"/>
        <i val="0"/>
        <strike val="0"/>
        <color rgb="FFFF0000"/>
      </font>
      <border diagonalUp="false" diagonalDown="false">
        <left style="thin"/>
        <right style="thin"/>
        <top style="thin"/>
        <bottom style="thin"/>
        <diagonal/>
      </border>
    </dxf>
    <dxf>
      <font>
        <b val="1"/>
        <i val="0"/>
        <color rgb="FF008000"/>
      </font>
      <border diagonalUp="false" diagonalDown="false">
        <left style="thin"/>
        <right style="thin"/>
        <top style="thin"/>
        <bottom style="thin"/>
        <diagonal/>
      </border>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b val="1"/>
        <color rgb="FFFF6600"/>
      </font>
      <fill>
        <patternFill>
          <bgColor rgb="FFFFFFFF"/>
        </patternFill>
      </fill>
      <border diagonalUp="false" diagonalDown="false">
        <left style="thin"/>
        <right style="thin"/>
        <top style="thin"/>
        <bottom style="thin"/>
        <diagonal/>
      </border>
    </dxf>
    <dxf>
      <font>
        <b val="1"/>
        <color rgb="FFFF0000"/>
      </font>
      <fill>
        <patternFill>
          <bgColor rgb="FFFFFFFF"/>
        </patternFill>
      </fill>
      <border diagonalUp="false" diagonalDown="false">
        <left style="thin"/>
        <right style="thin"/>
        <top style="thin"/>
        <bottom style="thin"/>
        <diagonal/>
      </border>
    </dxf>
    <dxf>
      <font>
        <b val="1"/>
        <color rgb="FF008000"/>
      </font>
      <fill>
        <patternFill>
          <bgColor rgb="FFFFFFFF"/>
        </patternFill>
      </fill>
      <border diagonalUp="false" diagonalDown="false">
        <left style="thin"/>
        <right style="thin"/>
        <top style="thin"/>
        <bottom style="thin"/>
        <diagonal/>
      </border>
    </dxf>
    <dxf>
      <font>
        <color rgb="FFFFFFFF"/>
      </font>
      <fill>
        <patternFill>
          <bgColor rgb="FFFFFFFF"/>
        </patternFill>
      </fill>
    </dxf>
    <dxf>
      <font>
        <b val="1"/>
        <color rgb="FFFF6600"/>
      </font>
      <fill>
        <patternFill>
          <bgColor rgb="FFFFFFFF"/>
        </patternFill>
      </fill>
      <border diagonalUp="false" diagonalDown="false">
        <left style="thin"/>
        <right style="thin"/>
        <top style="thin"/>
        <bottom style="thin"/>
        <diagonal/>
      </border>
    </dxf>
    <dxf>
      <font>
        <b val="1"/>
        <color rgb="FFFF0000"/>
      </font>
      <fill>
        <patternFill>
          <bgColor rgb="FFFFFFFF"/>
        </patternFill>
      </fill>
      <border diagonalUp="false" diagonalDown="false">
        <left style="thin"/>
        <right style="thin"/>
        <top style="thin"/>
        <bottom style="thin"/>
        <diagonal/>
      </border>
    </dxf>
    <dxf>
      <font>
        <b val="1"/>
        <color rgb="FF008000"/>
      </font>
      <fill>
        <patternFill>
          <bgColor rgb="FFFFFFFF"/>
        </patternFill>
      </fill>
      <border diagonalUp="false" diagonalDown="false">
        <left style="thin"/>
        <right style="thin"/>
        <top style="thin"/>
        <bottom style="thin"/>
        <diagonal/>
      </border>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47FA8"/>
      <rgbColor rgb="FFC0C0C0"/>
      <rgbColor rgb="FF8B8B8B"/>
      <rgbColor rgb="FF9999FF"/>
      <rgbColor rgb="FF993366"/>
      <rgbColor rgb="FFF2F2F2"/>
      <rgbColor rgb="FFD3F5F7"/>
      <rgbColor rgb="FF660066"/>
      <rgbColor rgb="FFFF8080"/>
      <rgbColor rgb="FF0070C0"/>
      <rgbColor rgb="FFD1EEF9"/>
      <rgbColor rgb="FF000080"/>
      <rgbColor rgb="FFFF00FF"/>
      <rgbColor rgb="FFFFFF00"/>
      <rgbColor rgb="FF00FFFF"/>
      <rgbColor rgb="FF800080"/>
      <rgbColor rgb="FF800000"/>
      <rgbColor rgb="FF1C6092"/>
      <rgbColor rgb="FF0000FF"/>
      <rgbColor rgb="FF00B0F0"/>
      <rgbColor rgb="FFD4F5F7"/>
      <rgbColor rgb="FFD2EFFA"/>
      <rgbColor rgb="FFE7E7E7"/>
      <rgbColor rgb="FF99CCFF"/>
      <rgbColor rgb="FFFF99CC"/>
      <rgbColor rgb="FFCC99FF"/>
      <rgbColor rgb="FFFFCC99"/>
      <rgbColor rgb="FF2683C6"/>
      <rgbColor rgb="FF1CADE4"/>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Seguimiento </a:t>
            </a:r>
          </a:p>
        </c:rich>
      </c:tx>
      <c:overlay val="0"/>
      <c:spPr>
        <a:noFill/>
        <a:ln>
          <a:noFill/>
        </a:ln>
      </c:spPr>
    </c:title>
    <c:autoTitleDeleted val="0"/>
    <c:plotArea>
      <c:layout>
        <c:manualLayout>
          <c:layoutTarget val="inner"/>
          <c:xMode val="edge"/>
          <c:yMode val="edge"/>
          <c:x val="0.0377058604714078"/>
          <c:y val="0.160839160839161"/>
          <c:w val="0.854113827736634"/>
          <c:h val="0.723681723681724"/>
        </c:manualLayout>
      </c:layout>
      <c:barChart>
        <c:barDir val="col"/>
        <c:grouping val="clustered"/>
        <c:varyColors val="0"/>
        <c:ser>
          <c:idx val="0"/>
          <c:order val="0"/>
          <c:tx>
            <c:strRef>
              <c:f>"Meta"</c:f>
              <c:strCache>
                <c:ptCount val="1"/>
                <c:pt idx="0">
                  <c:v>Meta</c:v>
                </c:pt>
              </c:strCache>
            </c:strRef>
          </c:tx>
          <c:spPr>
            <a:solidFill>
              <a:srgbClr val="cc99ff"/>
            </a:solidFill>
            <a:ln w="6480">
              <a:solidFill>
                <a:srgbClr val="147fa8"/>
              </a:solidFill>
              <a:round/>
            </a:ln>
          </c:spPr>
          <c:invertIfNegative val="0"/>
          <c:dLbls>
            <c:numFmt formatCode="0%" sourceLinked="1"/>
            <c:txPr>
              <a:bodyPr/>
              <a:lstStyle/>
              <a:p>
                <a:pPr>
                  <a:defRPr b="0" sz="1000" spc="-1" strike="noStrike">
                    <a:solidFill>
                      <a:srgbClr val="000000"/>
                    </a:solidFill>
                    <a:latin typeface="Calibri"/>
                  </a:defRPr>
                </a:pPr>
              </a:p>
            </c:txPr>
            <c:dLblPos val="outEnd"/>
            <c:showLegendKey val="0"/>
            <c:showVal val="0"/>
            <c:showCatName val="0"/>
            <c:showSerName val="0"/>
            <c:showPercent val="0"/>
            <c:showLeaderLines val="0"/>
          </c:dLbls>
          <c:cat>
            <c:strRef>
              <c:f>'Ficha T Seguimiento'!$C$13:$C$24</c:f>
              <c:strCache>
                <c:ptCount val="11"/>
                <c:pt idx="0">
                  <c:v>Enero-marzo</c:v>
                </c:pt>
                <c:pt idx="1">
                  <c:v>Abril-junio</c:v>
                </c:pt>
                <c:pt idx="2">
                  <c:v>Julio-septiembre</c:v>
                </c:pt>
                <c:pt idx="3">
                  <c:v>Octubre-diciembre</c:v>
                </c:pt>
                <c:pt idx="4">
                  <c:v>Enero-marzo</c:v>
                </c:pt>
                <c:pt idx="5">
                  <c:v>Abril-junio</c:v>
                </c:pt>
                <c:pt idx="6">
                  <c:v>Julio-septiembre</c:v>
                </c:pt>
                <c:pt idx="7">
                  <c:v>Octubre-diciembre</c:v>
                </c:pt>
                <c:pt idx="8">
                  <c:v/>
                </c:pt>
                <c:pt idx="9">
                  <c:v/>
                </c:pt>
                <c:pt idx="10">
                  <c:v/>
                </c:pt>
              </c:strCache>
            </c:strRef>
          </c:cat>
          <c:val>
            <c:numRef>
              <c:f>'Ficha T Seguimiento'!$D$13:$D$24</c:f>
              <c:numCache>
                <c:formatCode>General</c:formatCode>
                <c:ptCount val="11"/>
                <c:pt idx="0">
                  <c:v>1</c:v>
                </c:pt>
                <c:pt idx="1">
                  <c:v>1</c:v>
                </c:pt>
                <c:pt idx="2">
                  <c:v>1</c:v>
                </c:pt>
                <c:pt idx="3">
                  <c:v>1</c:v>
                </c:pt>
                <c:pt idx="4">
                  <c:v>0.1</c:v>
                </c:pt>
                <c:pt idx="5">
                  <c:v>0.5</c:v>
                </c:pt>
                <c:pt idx="6">
                  <c:v>0.75</c:v>
                </c:pt>
                <c:pt idx="7">
                  <c:v>1</c:v>
                </c:pt>
                <c:pt idx="8">
                  <c:v/>
                </c:pt>
                <c:pt idx="9">
                  <c:v/>
                </c:pt>
                <c:pt idx="10">
                  <c:v/>
                </c:pt>
              </c:numCache>
            </c:numRef>
          </c:val>
        </c:ser>
        <c:ser>
          <c:idx val="1"/>
          <c:order val="1"/>
          <c:tx>
            <c:strRef>
              <c:f>"Resultado"</c:f>
              <c:strCache>
                <c:ptCount val="1"/>
                <c:pt idx="0">
                  <c:v>Resultado</c:v>
                </c:pt>
              </c:strCache>
            </c:strRef>
          </c:tx>
          <c:spPr>
            <a:solidFill>
              <a:srgbClr val="0070c0"/>
            </a:solidFill>
            <a:ln w="6480">
              <a:solidFill>
                <a:srgbClr val="1c6092"/>
              </a:solidFill>
              <a:round/>
            </a:ln>
          </c:spPr>
          <c:invertIfNegative val="0"/>
          <c:dLbls>
            <c:numFmt formatCode="0%" sourceLinked="1"/>
            <c:txPr>
              <a:bodyPr/>
              <a:lstStyle/>
              <a:p>
                <a:pPr>
                  <a:defRPr b="0" sz="1000" spc="-1" strike="noStrike">
                    <a:solidFill>
                      <a:srgbClr val="000000"/>
                    </a:solidFill>
                    <a:latin typeface="Calibri"/>
                  </a:defRPr>
                </a:pPr>
              </a:p>
            </c:txPr>
            <c:dLblPos val="outEnd"/>
            <c:showLegendKey val="0"/>
            <c:showVal val="0"/>
            <c:showCatName val="0"/>
            <c:showSerName val="0"/>
            <c:showPercent val="0"/>
            <c:showLeaderLines val="0"/>
          </c:dLbls>
          <c:cat>
            <c:strRef>
              <c:f>'Ficha T Seguimiento'!$C$13:$C$24</c:f>
              <c:strCache>
                <c:ptCount val="11"/>
                <c:pt idx="0">
                  <c:v>Enero-marzo</c:v>
                </c:pt>
                <c:pt idx="1">
                  <c:v>Abril-junio</c:v>
                </c:pt>
                <c:pt idx="2">
                  <c:v>Julio-septiembre</c:v>
                </c:pt>
                <c:pt idx="3">
                  <c:v>Octubre-diciembre</c:v>
                </c:pt>
                <c:pt idx="4">
                  <c:v>Enero-marzo</c:v>
                </c:pt>
                <c:pt idx="5">
                  <c:v>Abril-junio</c:v>
                </c:pt>
                <c:pt idx="6">
                  <c:v>Julio-septiembre</c:v>
                </c:pt>
                <c:pt idx="7">
                  <c:v>Octubre-diciembre</c:v>
                </c:pt>
                <c:pt idx="8">
                  <c:v/>
                </c:pt>
                <c:pt idx="9">
                  <c:v/>
                </c:pt>
                <c:pt idx="10">
                  <c:v/>
                </c:pt>
              </c:strCache>
            </c:strRef>
          </c:cat>
          <c:val>
            <c:numRef>
              <c:f>'Ficha T Seguimiento'!$G$13:$G$24</c:f>
              <c:numCache>
                <c:formatCode>General</c:formatCode>
                <c:ptCount val="11"/>
                <c:pt idx="0">
                  <c:v>0.318181818181818</c:v>
                </c:pt>
                <c:pt idx="1">
                  <c:v>0.568181818181818</c:v>
                </c:pt>
                <c:pt idx="2">
                  <c:v>0.909090909090909</c:v>
                </c:pt>
                <c:pt idx="3">
                  <c:v>1.65909090909091</c:v>
                </c:pt>
                <c:pt idx="4">
                  <c:v>0.216666666666667</c:v>
                </c:pt>
                <c:pt idx="5">
                  <c:v>0.408333333333333</c:v>
                </c:pt>
                <c:pt idx="6">
                  <c:v>0.941666666666667</c:v>
                </c:pt>
                <c:pt idx="7">
                  <c:v>1.23333333333333</c:v>
                </c:pt>
                <c:pt idx="8">
                  <c:v/>
                </c:pt>
                <c:pt idx="9">
                  <c:v/>
                </c:pt>
                <c:pt idx="10">
                  <c:v/>
                </c:pt>
              </c:numCache>
            </c:numRef>
          </c:val>
        </c:ser>
        <c:gapWidth val="75"/>
        <c:overlap val="-25"/>
        <c:axId val="19374946"/>
        <c:axId val="76926333"/>
      </c:barChart>
      <c:catAx>
        <c:axId val="19374946"/>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b="0" sz="1100" spc="-1" strike="noStrike">
                <a:solidFill>
                  <a:srgbClr val="000000"/>
                </a:solidFill>
                <a:latin typeface="Calibri"/>
              </a:defRPr>
            </a:pPr>
          </a:p>
        </c:txPr>
        <c:crossAx val="76926333"/>
        <c:crosses val="autoZero"/>
        <c:auto val="1"/>
        <c:lblAlgn val="ctr"/>
        <c:lblOffset val="100"/>
      </c:catAx>
      <c:valAx>
        <c:axId val="76926333"/>
        <c:scaling>
          <c:orientation val="minMax"/>
        </c:scaling>
        <c:delete val="0"/>
        <c:axPos val="l"/>
        <c:majorGridlines>
          <c:spPr>
            <a:ln w="6480">
              <a:solidFill>
                <a:srgbClr val="8b8b8b"/>
              </a:solidFill>
              <a:round/>
            </a:ln>
          </c:spPr>
        </c:majorGridlines>
        <c:numFmt formatCode="0%" sourceLinked="0"/>
        <c:majorTickMark val="none"/>
        <c:minorTickMark val="none"/>
        <c:tickLblPos val="nextTo"/>
        <c:spPr>
          <a:ln w="6480">
            <a:solidFill>
              <a:srgbClr val="8b8b8b"/>
            </a:solidFill>
            <a:round/>
          </a:ln>
        </c:spPr>
        <c:txPr>
          <a:bodyPr/>
          <a:lstStyle/>
          <a:p>
            <a:pPr>
              <a:defRPr b="0" sz="1050" spc="-1" strike="noStrike">
                <a:solidFill>
                  <a:srgbClr val="000000"/>
                </a:solidFill>
                <a:latin typeface="Calibri"/>
              </a:defRPr>
            </a:pPr>
          </a:p>
        </c:txPr>
        <c:crossAx val="19374946"/>
        <c:crosses val="autoZero"/>
      </c:valAx>
      <c:spPr>
        <a:solidFill>
          <a:srgbClr val="e7e7e7"/>
        </a:solidFill>
        <a:ln>
          <a:noFill/>
        </a:ln>
      </c:spPr>
    </c:plotArea>
    <c:legend>
      <c:layout>
        <c:manualLayout>
          <c:xMode val="edge"/>
          <c:yMode val="edge"/>
          <c:x val="0.897684445552903"/>
          <c:y val="0.257429597057416"/>
          <c:w val="0.0927154784384983"/>
          <c:h val="0.403831568087272"/>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236.jpeg"/>
</Relationships>
</file>

<file path=xl/drawings/_rels/drawing2.xml.rels><?xml version="1.0" encoding="UTF-8"?>
<Relationships xmlns="http://schemas.openxmlformats.org/package/2006/relationships"><Relationship Id="rId1" Type="http://schemas.openxmlformats.org/officeDocument/2006/relationships/image" Target="../media/image237.jpeg"/><Relationship Id="rId2" Type="http://schemas.openxmlformats.org/officeDocument/2006/relationships/chart" Target="../charts/chart2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1080</xdr:colOff>
      <xdr:row>0</xdr:row>
      <xdr:rowOff>176760</xdr:rowOff>
    </xdr:from>
    <xdr:to>
      <xdr:col>12</xdr:col>
      <xdr:colOff>80640</xdr:colOff>
      <xdr:row>9</xdr:row>
      <xdr:rowOff>147240</xdr:rowOff>
    </xdr:to>
    <xdr:sp>
      <xdr:nvSpPr>
        <xdr:cNvPr id="0" name="CustomShape 1"/>
        <xdr:cNvSpPr/>
      </xdr:nvSpPr>
      <xdr:spPr>
        <a:xfrm>
          <a:off x="393840" y="176760"/>
          <a:ext cx="10600200" cy="1684800"/>
        </a:xfrm>
        <a:prstGeom prst="rect">
          <a:avLst/>
        </a:prstGeom>
        <a:noFill/>
        <a:ln w="9360">
          <a:noFill/>
        </a:ln>
      </xdr:spPr>
      <xdr:style>
        <a:lnRef idx="0"/>
        <a:fillRef idx="0"/>
        <a:effectRef idx="0"/>
        <a:fontRef idx="minor"/>
      </xdr:style>
    </xdr:sp>
    <xdr:clientData/>
  </xdr:twoCellAnchor>
  <xdr:twoCellAnchor editAs="absolute">
    <xdr:from>
      <xdr:col>9</xdr:col>
      <xdr:colOff>153720</xdr:colOff>
      <xdr:row>1</xdr:row>
      <xdr:rowOff>1800</xdr:rowOff>
    </xdr:from>
    <xdr:to>
      <xdr:col>12</xdr:col>
      <xdr:colOff>80280</xdr:colOff>
      <xdr:row>3</xdr:row>
      <xdr:rowOff>169560</xdr:rowOff>
    </xdr:to>
    <xdr:sp>
      <xdr:nvSpPr>
        <xdr:cNvPr id="1" name="CustomShape 1"/>
        <xdr:cNvSpPr/>
      </xdr:nvSpPr>
      <xdr:spPr>
        <a:xfrm>
          <a:off x="8134920" y="192240"/>
          <a:ext cx="2858760" cy="548640"/>
        </a:xfrm>
        <a:prstGeom prst="rect">
          <a:avLst/>
        </a:prstGeom>
        <a:solidFill>
          <a:srgbClr val="ffffff"/>
        </a:solidFill>
        <a:ln w="9360">
          <a:noFill/>
        </a:ln>
      </xdr:spPr>
      <xdr:style>
        <a:lnRef idx="0"/>
        <a:fillRef idx="0"/>
        <a:effectRef idx="0"/>
        <a:fontRef idx="minor"/>
      </xdr:style>
      <xdr:txBody>
        <a:bodyPr lIns="27360" rIns="27360" tIns="23040" bIns="0" anchor="ctr">
          <a:noAutofit/>
        </a:bodyPr>
        <a:p>
          <a:pPr algn="ctr">
            <a:lnSpc>
              <a:spcPct val="100000"/>
            </a:lnSpc>
          </a:pPr>
          <a:r>
            <a:rPr b="0" lang="es-CO" sz="900" spc="-1" strike="noStrike">
              <a:solidFill>
                <a:srgbClr val="000000"/>
              </a:solidFill>
              <a:latin typeface="Arial"/>
            </a:rPr>
            <a:t>MEDE01.07.01.18.P05.F02</a:t>
          </a:r>
          <a:endParaRPr b="0" lang="es-CO" sz="900" spc="-1" strike="noStrike">
            <a:latin typeface="Times New Roman"/>
          </a:endParaRPr>
        </a:p>
      </xdr:txBody>
    </xdr:sp>
    <xdr:clientData/>
  </xdr:twoCellAnchor>
  <xdr:twoCellAnchor editAs="absolute">
    <xdr:from>
      <xdr:col>11</xdr:col>
      <xdr:colOff>552240</xdr:colOff>
      <xdr:row>3</xdr:row>
      <xdr:rowOff>171000</xdr:rowOff>
    </xdr:from>
    <xdr:to>
      <xdr:col>12</xdr:col>
      <xdr:colOff>80640</xdr:colOff>
      <xdr:row>5</xdr:row>
      <xdr:rowOff>85680</xdr:rowOff>
    </xdr:to>
    <xdr:sp>
      <xdr:nvSpPr>
        <xdr:cNvPr id="2" name="CustomShape 1"/>
        <xdr:cNvSpPr/>
      </xdr:nvSpPr>
      <xdr:spPr>
        <a:xfrm>
          <a:off x="9661680" y="742320"/>
          <a:ext cx="1332360" cy="295560"/>
        </a:xfrm>
        <a:prstGeom prst="rect">
          <a:avLst/>
        </a:prstGeom>
        <a:solidFill>
          <a:srgbClr val="ffffff"/>
        </a:solidFill>
        <a:ln w="9360">
          <a:noFill/>
        </a:ln>
      </xdr:spPr>
      <xdr:style>
        <a:lnRef idx="0"/>
        <a:fillRef idx="0"/>
        <a:effectRef idx="0"/>
        <a:fontRef idx="minor"/>
      </xdr:style>
      <xdr:txBody>
        <a:bodyPr lIns="27360" rIns="27360" tIns="23040" bIns="0" anchor="ctr">
          <a:noAutofit/>
        </a:bodyPr>
        <a:p>
          <a:pPr algn="ctr">
            <a:lnSpc>
              <a:spcPct val="100000"/>
            </a:lnSpc>
          </a:pPr>
          <a:r>
            <a:rPr b="0" lang="es-CO" sz="800" spc="-1" strike="noStrike">
              <a:solidFill>
                <a:srgbClr val="000000"/>
              </a:solidFill>
              <a:latin typeface="Arial"/>
            </a:rPr>
            <a:t>1</a:t>
          </a:r>
          <a:endParaRPr b="0" lang="es-CO" sz="800" spc="-1" strike="noStrike">
            <a:latin typeface="Times New Roman"/>
          </a:endParaRPr>
        </a:p>
      </xdr:txBody>
    </xdr:sp>
    <xdr:clientData/>
  </xdr:twoCellAnchor>
  <xdr:twoCellAnchor editAs="absolute">
    <xdr:from>
      <xdr:col>9</xdr:col>
      <xdr:colOff>153720</xdr:colOff>
      <xdr:row>3</xdr:row>
      <xdr:rowOff>171000</xdr:rowOff>
    </xdr:from>
    <xdr:to>
      <xdr:col>11</xdr:col>
      <xdr:colOff>551160</xdr:colOff>
      <xdr:row>5</xdr:row>
      <xdr:rowOff>85680</xdr:rowOff>
    </xdr:to>
    <xdr:sp>
      <xdr:nvSpPr>
        <xdr:cNvPr id="3" name="CustomShape 1"/>
        <xdr:cNvSpPr/>
      </xdr:nvSpPr>
      <xdr:spPr>
        <a:xfrm>
          <a:off x="8134920" y="742320"/>
          <a:ext cx="1525680" cy="295560"/>
        </a:xfrm>
        <a:prstGeom prst="rect">
          <a:avLst/>
        </a:prstGeom>
        <a:solidFill>
          <a:srgbClr val="ffffff"/>
        </a:solidFill>
        <a:ln w="9360">
          <a:noFill/>
        </a:ln>
      </xdr:spPr>
      <xdr:style>
        <a:lnRef idx="0"/>
        <a:fillRef idx="0"/>
        <a:effectRef idx="0"/>
        <a:fontRef idx="minor"/>
      </xdr:style>
      <xdr:txBody>
        <a:bodyPr lIns="27360" rIns="27360" tIns="23040" bIns="0" anchor="ctr">
          <a:noAutofit/>
        </a:bodyPr>
        <a:p>
          <a:pPr algn="ctr">
            <a:lnSpc>
              <a:spcPct val="100000"/>
            </a:lnSpc>
          </a:pPr>
          <a:r>
            <a:rPr b="0" lang="es-CO" sz="800" spc="-1" strike="noStrike">
              <a:solidFill>
                <a:srgbClr val="000000"/>
              </a:solidFill>
              <a:latin typeface="Arial"/>
            </a:rPr>
            <a:t>VERSIÓN</a:t>
          </a:r>
          <a:endParaRPr b="0" lang="es-CO" sz="800" spc="-1" strike="noStrike">
            <a:latin typeface="Times New Roman"/>
          </a:endParaRPr>
        </a:p>
      </xdr:txBody>
    </xdr:sp>
    <xdr:clientData/>
  </xdr:twoCellAnchor>
  <xdr:twoCellAnchor editAs="absolute">
    <xdr:from>
      <xdr:col>11</xdr:col>
      <xdr:colOff>541440</xdr:colOff>
      <xdr:row>5</xdr:row>
      <xdr:rowOff>67320</xdr:rowOff>
    </xdr:from>
    <xdr:to>
      <xdr:col>12</xdr:col>
      <xdr:colOff>80640</xdr:colOff>
      <xdr:row>9</xdr:row>
      <xdr:rowOff>147240</xdr:rowOff>
    </xdr:to>
    <xdr:sp>
      <xdr:nvSpPr>
        <xdr:cNvPr id="4" name="CustomShape 1"/>
        <xdr:cNvSpPr/>
      </xdr:nvSpPr>
      <xdr:spPr>
        <a:xfrm>
          <a:off x="9650880" y="1019520"/>
          <a:ext cx="1343160" cy="842040"/>
        </a:xfrm>
        <a:prstGeom prst="rect">
          <a:avLst/>
        </a:prstGeom>
        <a:solidFill>
          <a:srgbClr val="ffffff"/>
        </a:solidFill>
        <a:ln w="9360">
          <a:noFill/>
        </a:ln>
      </xdr:spPr>
      <xdr:style>
        <a:lnRef idx="0"/>
        <a:fillRef idx="0"/>
        <a:effectRef idx="0"/>
        <a:fontRef idx="minor"/>
      </xdr:style>
      <xdr:txBody>
        <a:bodyPr lIns="27360" rIns="27360" tIns="23040" bIns="23040" anchor="ctr">
          <a:noAutofit/>
        </a:bodyPr>
        <a:p>
          <a:pPr algn="ctr">
            <a:lnSpc>
              <a:spcPct val="100000"/>
            </a:lnSpc>
          </a:pPr>
          <a:r>
            <a:rPr b="0" lang="es-CO" sz="800" spc="-1" strike="noStrike">
              <a:solidFill>
                <a:srgbClr val="000000"/>
              </a:solidFill>
              <a:latin typeface="Arial"/>
            </a:rPr>
            <a:t>09/mar/2018</a:t>
          </a:r>
          <a:endParaRPr b="0" lang="es-CO" sz="800" spc="-1" strike="noStrike">
            <a:latin typeface="Times New Roman"/>
          </a:endParaRPr>
        </a:p>
      </xdr:txBody>
    </xdr:sp>
    <xdr:clientData/>
  </xdr:twoCellAnchor>
  <xdr:twoCellAnchor editAs="absolute">
    <xdr:from>
      <xdr:col>9</xdr:col>
      <xdr:colOff>153720</xdr:colOff>
      <xdr:row>5</xdr:row>
      <xdr:rowOff>67320</xdr:rowOff>
    </xdr:from>
    <xdr:to>
      <xdr:col>11</xdr:col>
      <xdr:colOff>551160</xdr:colOff>
      <xdr:row>9</xdr:row>
      <xdr:rowOff>147240</xdr:rowOff>
    </xdr:to>
    <xdr:sp>
      <xdr:nvSpPr>
        <xdr:cNvPr id="5" name="CustomShape 1"/>
        <xdr:cNvSpPr/>
      </xdr:nvSpPr>
      <xdr:spPr>
        <a:xfrm>
          <a:off x="8134920" y="1019520"/>
          <a:ext cx="1525680" cy="842040"/>
        </a:xfrm>
        <a:prstGeom prst="rect">
          <a:avLst/>
        </a:prstGeom>
        <a:solidFill>
          <a:srgbClr val="ffffff"/>
        </a:solidFill>
        <a:ln w="9360">
          <a:noFill/>
        </a:ln>
      </xdr:spPr>
      <xdr:style>
        <a:lnRef idx="0"/>
        <a:fillRef idx="0"/>
        <a:effectRef idx="0"/>
        <a:fontRef idx="minor"/>
      </xdr:style>
      <xdr:txBody>
        <a:bodyPr lIns="27360" rIns="27360" tIns="23040" bIns="23040" anchor="ctr">
          <a:noAutofit/>
        </a:bodyPr>
        <a:p>
          <a:pPr algn="ctr">
            <a:lnSpc>
              <a:spcPct val="100000"/>
            </a:lnSpc>
          </a:pPr>
          <a:r>
            <a:rPr b="0" lang="es-CO" sz="800" spc="-1" strike="noStrike">
              <a:solidFill>
                <a:srgbClr val="000000"/>
              </a:solidFill>
              <a:latin typeface="Arial"/>
            </a:rPr>
            <a:t>FECHA  DE </a:t>
          </a:r>
          <a:endParaRPr b="0" lang="es-CO" sz="800" spc="-1" strike="noStrike">
            <a:latin typeface="Times New Roman"/>
          </a:endParaRPr>
        </a:p>
        <a:p>
          <a:pPr algn="ctr">
            <a:lnSpc>
              <a:spcPct val="100000"/>
            </a:lnSpc>
          </a:pPr>
          <a:r>
            <a:rPr b="0" lang="es-CO" sz="800" spc="-1" strike="noStrike">
              <a:solidFill>
                <a:srgbClr val="000000"/>
              </a:solidFill>
              <a:latin typeface="Arial"/>
            </a:rPr>
            <a:t>ENTRADA EN </a:t>
          </a:r>
          <a:endParaRPr b="0" lang="es-CO" sz="800" spc="-1" strike="noStrike">
            <a:latin typeface="Times New Roman"/>
          </a:endParaRPr>
        </a:p>
        <a:p>
          <a:pPr algn="ctr">
            <a:lnSpc>
              <a:spcPct val="100000"/>
            </a:lnSpc>
          </a:pPr>
          <a:r>
            <a:rPr b="0" lang="es-CO" sz="800" spc="-1" strike="noStrike">
              <a:solidFill>
                <a:srgbClr val="000000"/>
              </a:solidFill>
              <a:latin typeface="Arial"/>
            </a:rPr>
            <a:t>VIGENCIA</a:t>
          </a:r>
          <a:endParaRPr b="0" lang="es-CO" sz="800" spc="-1" strike="noStrike">
            <a:latin typeface="Times New Roman"/>
          </a:endParaRPr>
        </a:p>
      </xdr:txBody>
    </xdr:sp>
    <xdr:clientData/>
  </xdr:twoCellAnchor>
  <xdr:twoCellAnchor editAs="absolute">
    <xdr:from>
      <xdr:col>2</xdr:col>
      <xdr:colOff>154440</xdr:colOff>
      <xdr:row>1</xdr:row>
      <xdr:rowOff>1800</xdr:rowOff>
    </xdr:from>
    <xdr:to>
      <xdr:col>9</xdr:col>
      <xdr:colOff>152640</xdr:colOff>
      <xdr:row>9</xdr:row>
      <xdr:rowOff>144360</xdr:rowOff>
    </xdr:to>
    <xdr:sp>
      <xdr:nvSpPr>
        <xdr:cNvPr id="6" name="CustomShape 1"/>
        <xdr:cNvSpPr/>
      </xdr:nvSpPr>
      <xdr:spPr>
        <a:xfrm>
          <a:off x="2845440" y="192240"/>
          <a:ext cx="5288400" cy="1666440"/>
        </a:xfrm>
        <a:prstGeom prst="rect">
          <a:avLst/>
        </a:prstGeom>
        <a:solidFill>
          <a:srgbClr val="ffffff"/>
        </a:solidFill>
        <a:ln w="9360">
          <a:noFill/>
        </a:ln>
      </xdr:spPr>
      <xdr:style>
        <a:lnRef idx="0"/>
        <a:fillRef idx="0"/>
        <a:effectRef idx="0"/>
        <a:fontRef idx="minor"/>
      </xdr:style>
      <xdr:txBody>
        <a:bodyPr lIns="27360" rIns="27360" tIns="23040" bIns="23040" anchor="ctr">
          <a:noAutofit/>
        </a:bodyPr>
        <a:p>
          <a:pPr algn="ctr">
            <a:lnSpc>
              <a:spcPct val="100000"/>
            </a:lnSpc>
          </a:pPr>
          <a:endParaRPr b="0" lang="es-CO" sz="1200" spc="-1" strike="noStrike">
            <a:latin typeface="Times New Roman"/>
          </a:endParaRPr>
        </a:p>
        <a:p>
          <a:pPr algn="ctr">
            <a:lnSpc>
              <a:spcPct val="100000"/>
            </a:lnSpc>
          </a:pPr>
          <a:r>
            <a:rPr b="0" lang="es-CO" sz="1200" spc="-1" strike="noStrike">
              <a:solidFill>
                <a:srgbClr val="000000"/>
              </a:solidFill>
              <a:latin typeface="Arial"/>
            </a:rPr>
            <a:t>SISTEMAS DE GESTIÓN Y CONTROL </a:t>
          </a:r>
          <a:endParaRPr b="0" lang="es-CO" sz="1200" spc="-1" strike="noStrike">
            <a:latin typeface="Times New Roman"/>
          </a:endParaRPr>
        </a:p>
        <a:p>
          <a:pPr algn="ctr">
            <a:lnSpc>
              <a:spcPct val="100000"/>
            </a:lnSpc>
          </a:pPr>
          <a:r>
            <a:rPr b="0" lang="es-CO" sz="1200" spc="-1" strike="noStrike">
              <a:solidFill>
                <a:srgbClr val="000000"/>
              </a:solidFill>
              <a:latin typeface="Arial"/>
            </a:rPr>
            <a:t>INTEGRADOS</a:t>
          </a:r>
          <a:endParaRPr b="0" lang="es-CO" sz="1200" spc="-1" strike="noStrike">
            <a:latin typeface="Times New Roman"/>
          </a:endParaRPr>
        </a:p>
        <a:p>
          <a:pPr algn="ctr">
            <a:lnSpc>
              <a:spcPct val="100000"/>
            </a:lnSpc>
          </a:pPr>
          <a:r>
            <a:rPr b="0" lang="es-CO" sz="1200" spc="-1" strike="noStrike">
              <a:solidFill>
                <a:srgbClr val="000000"/>
              </a:solidFill>
              <a:latin typeface="Arial"/>
            </a:rPr>
            <a:t> </a:t>
          </a:r>
          <a:r>
            <a:rPr b="0" lang="es-CO" sz="1200" spc="-1" strike="noStrike">
              <a:solidFill>
                <a:srgbClr val="000000"/>
              </a:solidFill>
              <a:latin typeface="Arial"/>
            </a:rPr>
            <a:t>(SISTEDA, SGC y MECI)</a:t>
          </a:r>
          <a:endParaRPr b="0" lang="es-CO" sz="1200" spc="-1" strike="noStrike">
            <a:latin typeface="Times New Roman"/>
          </a:endParaRPr>
        </a:p>
        <a:p>
          <a:pPr algn="ctr">
            <a:lnSpc>
              <a:spcPct val="100000"/>
            </a:lnSpc>
          </a:pPr>
          <a:endParaRPr b="0" lang="es-CO" sz="1200" spc="-1" strike="noStrike">
            <a:latin typeface="Times New Roman"/>
          </a:endParaRPr>
        </a:p>
        <a:p>
          <a:pPr algn="ctr">
            <a:lnSpc>
              <a:spcPct val="100000"/>
            </a:lnSpc>
          </a:pPr>
          <a:r>
            <a:rPr b="1" lang="es-CO" sz="1200" spc="-1" strike="noStrike">
              <a:solidFill>
                <a:srgbClr val="000000"/>
              </a:solidFill>
              <a:latin typeface="Arial"/>
            </a:rPr>
            <a:t>FICHA TÉCNICA DE FORMULACIÓN DE INDICADORES </a:t>
          </a:r>
          <a:endParaRPr b="0" lang="es-CO" sz="1200" spc="-1" strike="noStrike">
            <a:latin typeface="Times New Roman"/>
          </a:endParaRPr>
        </a:p>
        <a:p>
          <a:pPr algn="ctr">
            <a:lnSpc>
              <a:spcPct val="100000"/>
            </a:lnSpc>
          </a:pPr>
          <a:endParaRPr b="0" lang="es-CO" sz="1200" spc="-1" strike="noStrike">
            <a:latin typeface="Times New Roman"/>
          </a:endParaRPr>
        </a:p>
        <a:p>
          <a:pPr algn="ctr">
            <a:lnSpc>
              <a:spcPct val="100000"/>
            </a:lnSpc>
          </a:pPr>
          <a:r>
            <a:rPr b="1" lang="es-CO" sz="1200" spc="-1" strike="noStrike">
              <a:solidFill>
                <a:srgbClr val="000000"/>
              </a:solidFill>
              <a:latin typeface="Arial"/>
            </a:rPr>
            <a:t>  </a:t>
          </a:r>
          <a:endParaRPr b="0" lang="es-CO" sz="1200" spc="-1" strike="noStrike">
            <a:latin typeface="Times New Roman"/>
          </a:endParaRPr>
        </a:p>
      </xdr:txBody>
    </xdr:sp>
    <xdr:clientData/>
  </xdr:twoCellAnchor>
  <xdr:twoCellAnchor editAs="absolute">
    <xdr:from>
      <xdr:col>1</xdr:col>
      <xdr:colOff>106200</xdr:colOff>
      <xdr:row>6</xdr:row>
      <xdr:rowOff>10800</xdr:rowOff>
    </xdr:from>
    <xdr:to>
      <xdr:col>2</xdr:col>
      <xdr:colOff>46080</xdr:colOff>
      <xdr:row>9</xdr:row>
      <xdr:rowOff>147240</xdr:rowOff>
    </xdr:to>
    <xdr:sp>
      <xdr:nvSpPr>
        <xdr:cNvPr id="7" name="CustomShape 1"/>
        <xdr:cNvSpPr/>
      </xdr:nvSpPr>
      <xdr:spPr>
        <a:xfrm>
          <a:off x="498960" y="1153800"/>
          <a:ext cx="2238120" cy="707760"/>
        </a:xfrm>
        <a:prstGeom prst="rect">
          <a:avLst/>
        </a:prstGeom>
        <a:solidFill>
          <a:srgbClr val="ffffff"/>
        </a:solidFill>
        <a:ln w="9360">
          <a:noFill/>
        </a:ln>
      </xdr:spPr>
      <xdr:style>
        <a:lnRef idx="0"/>
        <a:fillRef idx="0"/>
        <a:effectRef idx="0"/>
        <a:fontRef idx="minor"/>
      </xdr:style>
      <xdr:txBody>
        <a:bodyPr lIns="27360" rIns="27360" tIns="18360" bIns="18360" anchor="ctr">
          <a:noAutofit/>
        </a:bodyPr>
        <a:p>
          <a:pPr algn="ctr">
            <a:lnSpc>
              <a:spcPct val="100000"/>
            </a:lnSpc>
          </a:pPr>
          <a:endParaRPr b="0" lang="es-CO" sz="1200" spc="-1" strike="noStrike">
            <a:latin typeface="Times New Roman"/>
          </a:endParaRPr>
        </a:p>
        <a:p>
          <a:pPr algn="ctr">
            <a:lnSpc>
              <a:spcPct val="100000"/>
            </a:lnSpc>
          </a:pPr>
          <a:r>
            <a:rPr b="0" lang="es-CO" sz="700" spc="-1" strike="noStrike">
              <a:solidFill>
                <a:srgbClr val="000000"/>
              </a:solidFill>
              <a:latin typeface="Arial"/>
            </a:rPr>
            <a:t>DIRECCIONAMIENTO </a:t>
          </a:r>
          <a:endParaRPr b="0" lang="es-CO" sz="700" spc="-1" strike="noStrike">
            <a:latin typeface="Times New Roman"/>
          </a:endParaRPr>
        </a:p>
        <a:p>
          <a:pPr algn="ctr">
            <a:lnSpc>
              <a:spcPct val="100000"/>
            </a:lnSpc>
          </a:pPr>
          <a:r>
            <a:rPr b="0" lang="es-CO" sz="700" spc="-1" strike="noStrike">
              <a:solidFill>
                <a:srgbClr val="000000"/>
              </a:solidFill>
              <a:latin typeface="Arial"/>
            </a:rPr>
            <a:t>ESTRATÉGICO</a:t>
          </a:r>
          <a:endParaRPr b="0" lang="es-CO" sz="700" spc="-1" strike="noStrike">
            <a:latin typeface="Times New Roman"/>
          </a:endParaRPr>
        </a:p>
        <a:p>
          <a:pPr algn="ctr">
            <a:lnSpc>
              <a:spcPct val="100000"/>
            </a:lnSpc>
          </a:pPr>
          <a:r>
            <a:rPr b="0" lang="es-CO" sz="700" spc="-1" strike="noStrike">
              <a:solidFill>
                <a:srgbClr val="000000"/>
              </a:solidFill>
              <a:latin typeface="Arial"/>
            </a:rPr>
            <a:t>INFORMACIÓN ESTRATÉGICA</a:t>
          </a:r>
          <a:endParaRPr b="0" lang="es-CO" sz="700" spc="-1" strike="noStrike">
            <a:latin typeface="Times New Roman"/>
          </a:endParaRPr>
        </a:p>
      </xdr:txBody>
    </xdr:sp>
    <xdr:clientData/>
  </xdr:twoCellAnchor>
  <xdr:twoCellAnchor editAs="absolute">
    <xdr:from>
      <xdr:col>1</xdr:col>
      <xdr:colOff>538920</xdr:colOff>
      <xdr:row>2</xdr:row>
      <xdr:rowOff>105120</xdr:rowOff>
    </xdr:from>
    <xdr:to>
      <xdr:col>1</xdr:col>
      <xdr:colOff>1751760</xdr:colOff>
      <xdr:row>6</xdr:row>
      <xdr:rowOff>99360</xdr:rowOff>
    </xdr:to>
    <xdr:pic>
      <xdr:nvPicPr>
        <xdr:cNvPr id="8" name="Picture 250" descr=""/>
        <xdr:cNvPicPr/>
      </xdr:nvPicPr>
      <xdr:blipFill>
        <a:blip r:embed="rId1"/>
        <a:stretch/>
      </xdr:blipFill>
      <xdr:spPr>
        <a:xfrm>
          <a:off x="931680" y="486000"/>
          <a:ext cx="1212840" cy="756360"/>
        </a:xfrm>
        <a:prstGeom prst="rect">
          <a:avLst/>
        </a:prstGeom>
        <a:ln w="9360">
          <a:noFill/>
        </a:ln>
      </xdr:spPr>
    </xdr:pic>
    <xdr:clientData/>
  </xdr:twoCellAnchor>
  <xdr:twoCellAnchor editAs="twoCell">
    <xdr:from>
      <xdr:col>0</xdr:col>
      <xdr:colOff>0</xdr:colOff>
      <xdr:row>0</xdr:row>
      <xdr:rowOff>0</xdr:rowOff>
    </xdr:from>
    <xdr:to>
      <xdr:col>11</xdr:col>
      <xdr:colOff>913680</xdr:colOff>
      <xdr:row>38</xdr:row>
      <xdr:rowOff>94680</xdr:rowOff>
    </xdr:to>
    <xdr:sp>
      <xdr:nvSpPr>
        <xdr:cNvPr id="9"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0"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1"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2"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3"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4"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5"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6"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7"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8"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9"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0"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1"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2"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3"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4"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5"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6"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7"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8"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9"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30"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31"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32"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33"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34"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35"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36"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37"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38"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39"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40"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41"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42"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43"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44" name="CustomShape 1" hidden="1"/>
        <xdr:cNvSpPr/>
      </xdr:nvSpPr>
      <xdr:spPr>
        <a:xfrm>
          <a:off x="0" y="0"/>
          <a:ext cx="10023120" cy="9547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4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4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4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4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4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5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5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5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5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5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5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5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5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5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5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6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6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6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6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6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6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6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6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6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6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7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7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7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7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7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7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7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7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7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7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8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8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8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8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8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8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8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8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8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8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9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9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9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9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9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9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9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9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9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9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0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0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0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0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0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0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0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0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0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0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1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1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1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1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1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1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1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1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1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1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2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2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2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2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2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2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2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2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2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2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3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3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3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3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3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3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3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3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3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3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4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4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4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4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4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4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4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4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4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4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5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5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5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5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5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5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5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5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5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5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6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6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6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6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6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6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6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6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6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6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7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7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7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7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7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7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7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7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7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7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8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8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8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8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8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8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8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8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8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8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9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9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9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9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9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9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9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9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9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19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0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0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0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0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0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0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0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0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0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0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1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1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1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1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1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15"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16"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17"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18"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19"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20"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21"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22"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23"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913680</xdr:colOff>
      <xdr:row>38</xdr:row>
      <xdr:rowOff>94680</xdr:rowOff>
    </xdr:to>
    <xdr:sp>
      <xdr:nvSpPr>
        <xdr:cNvPr id="224" name="CustomShape 1"/>
        <xdr:cNvSpPr/>
      </xdr:nvSpPr>
      <xdr:spPr>
        <a:xfrm>
          <a:off x="0" y="0"/>
          <a:ext cx="10023120" cy="95472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360</xdr:colOff>
      <xdr:row>2</xdr:row>
      <xdr:rowOff>0</xdr:rowOff>
    </xdr:from>
    <xdr:to>
      <xdr:col>10</xdr:col>
      <xdr:colOff>937080</xdr:colOff>
      <xdr:row>8</xdr:row>
      <xdr:rowOff>122760</xdr:rowOff>
    </xdr:to>
    <xdr:sp>
      <xdr:nvSpPr>
        <xdr:cNvPr id="225" name="CustomShape 1"/>
        <xdr:cNvSpPr/>
      </xdr:nvSpPr>
      <xdr:spPr>
        <a:xfrm>
          <a:off x="383040" y="380880"/>
          <a:ext cx="10877040" cy="1303920"/>
        </a:xfrm>
        <a:prstGeom prst="rect">
          <a:avLst/>
        </a:prstGeom>
        <a:noFill/>
        <a:ln w="9360">
          <a:noFill/>
        </a:ln>
      </xdr:spPr>
      <xdr:style>
        <a:lnRef idx="0"/>
        <a:fillRef idx="0"/>
        <a:effectRef idx="0"/>
        <a:fontRef idx="minor"/>
      </xdr:style>
    </xdr:sp>
    <xdr:clientData/>
  </xdr:twoCellAnchor>
  <xdr:twoCellAnchor editAs="absolute">
    <xdr:from>
      <xdr:col>8</xdr:col>
      <xdr:colOff>825840</xdr:colOff>
      <xdr:row>2</xdr:row>
      <xdr:rowOff>0</xdr:rowOff>
    </xdr:from>
    <xdr:to>
      <xdr:col>10</xdr:col>
      <xdr:colOff>937440</xdr:colOff>
      <xdr:row>4</xdr:row>
      <xdr:rowOff>59400</xdr:rowOff>
    </xdr:to>
    <xdr:sp>
      <xdr:nvSpPr>
        <xdr:cNvPr id="226" name="CustomShape 1"/>
        <xdr:cNvSpPr/>
      </xdr:nvSpPr>
      <xdr:spPr>
        <a:xfrm>
          <a:off x="8326440" y="380880"/>
          <a:ext cx="2934000" cy="440280"/>
        </a:xfrm>
        <a:prstGeom prst="rect">
          <a:avLst/>
        </a:prstGeom>
        <a:solidFill>
          <a:srgbClr val="ffffff"/>
        </a:solidFill>
        <a:ln w="9360">
          <a:noFill/>
        </a:ln>
      </xdr:spPr>
      <xdr:style>
        <a:lnRef idx="0"/>
        <a:fillRef idx="0"/>
        <a:effectRef idx="0"/>
        <a:fontRef idx="minor"/>
      </xdr:style>
      <xdr:txBody>
        <a:bodyPr lIns="27360" rIns="27360" tIns="23040" bIns="0" anchor="ctr">
          <a:noAutofit/>
        </a:bodyPr>
        <a:p>
          <a:pPr algn="ctr">
            <a:lnSpc>
              <a:spcPct val="100000"/>
            </a:lnSpc>
          </a:pPr>
          <a:r>
            <a:rPr b="0" lang="es-CO" sz="900" spc="-1" strike="noStrike">
              <a:solidFill>
                <a:srgbClr val="000000"/>
              </a:solidFill>
              <a:latin typeface="Arial"/>
            </a:rPr>
            <a:t>MEDE01.07.01.18.P05.F05</a:t>
          </a:r>
          <a:endParaRPr b="0" lang="es-CO" sz="900" spc="-1" strike="noStrike">
            <a:latin typeface="Times New Roman"/>
          </a:endParaRPr>
        </a:p>
      </xdr:txBody>
    </xdr:sp>
    <xdr:clientData/>
  </xdr:twoCellAnchor>
  <xdr:twoCellAnchor editAs="absolute">
    <xdr:from>
      <xdr:col>9</xdr:col>
      <xdr:colOff>1473120</xdr:colOff>
      <xdr:row>4</xdr:row>
      <xdr:rowOff>60480</xdr:rowOff>
    </xdr:from>
    <xdr:to>
      <xdr:col>10</xdr:col>
      <xdr:colOff>936720</xdr:colOff>
      <xdr:row>5</xdr:row>
      <xdr:rowOff>94680</xdr:rowOff>
    </xdr:to>
    <xdr:sp>
      <xdr:nvSpPr>
        <xdr:cNvPr id="227" name="CustomShape 1"/>
        <xdr:cNvSpPr/>
      </xdr:nvSpPr>
      <xdr:spPr>
        <a:xfrm>
          <a:off x="9849960" y="822240"/>
          <a:ext cx="1409760" cy="224640"/>
        </a:xfrm>
        <a:prstGeom prst="rect">
          <a:avLst/>
        </a:prstGeom>
        <a:solidFill>
          <a:srgbClr val="ffffff"/>
        </a:solidFill>
        <a:ln w="9360">
          <a:noFill/>
        </a:ln>
      </xdr:spPr>
      <xdr:style>
        <a:lnRef idx="0"/>
        <a:fillRef idx="0"/>
        <a:effectRef idx="0"/>
        <a:fontRef idx="minor"/>
      </xdr:style>
      <xdr:txBody>
        <a:bodyPr lIns="27360" rIns="27360" tIns="23040" bIns="0" anchor="ctr">
          <a:noAutofit/>
        </a:bodyPr>
        <a:p>
          <a:pPr algn="ctr">
            <a:lnSpc>
              <a:spcPct val="100000"/>
            </a:lnSpc>
          </a:pPr>
          <a:r>
            <a:rPr b="0" lang="es-CO" sz="800" spc="-1" strike="noStrike">
              <a:solidFill>
                <a:srgbClr val="000000"/>
              </a:solidFill>
              <a:latin typeface="Arial"/>
            </a:rPr>
            <a:t>1</a:t>
          </a:r>
          <a:endParaRPr b="0" lang="es-CO" sz="800" spc="-1" strike="noStrike">
            <a:latin typeface="Times New Roman"/>
          </a:endParaRPr>
        </a:p>
      </xdr:txBody>
    </xdr:sp>
    <xdr:clientData/>
  </xdr:twoCellAnchor>
  <xdr:twoCellAnchor editAs="absolute">
    <xdr:from>
      <xdr:col>8</xdr:col>
      <xdr:colOff>825840</xdr:colOff>
      <xdr:row>4</xdr:row>
      <xdr:rowOff>60480</xdr:rowOff>
    </xdr:from>
    <xdr:to>
      <xdr:col>9</xdr:col>
      <xdr:colOff>1472400</xdr:colOff>
      <xdr:row>5</xdr:row>
      <xdr:rowOff>94680</xdr:rowOff>
    </xdr:to>
    <xdr:sp>
      <xdr:nvSpPr>
        <xdr:cNvPr id="228" name="CustomShape 1"/>
        <xdr:cNvSpPr/>
      </xdr:nvSpPr>
      <xdr:spPr>
        <a:xfrm>
          <a:off x="8326440" y="822240"/>
          <a:ext cx="1522800" cy="224640"/>
        </a:xfrm>
        <a:prstGeom prst="rect">
          <a:avLst/>
        </a:prstGeom>
        <a:solidFill>
          <a:srgbClr val="ffffff"/>
        </a:solidFill>
        <a:ln w="9360">
          <a:noFill/>
        </a:ln>
      </xdr:spPr>
      <xdr:style>
        <a:lnRef idx="0"/>
        <a:fillRef idx="0"/>
        <a:effectRef idx="0"/>
        <a:fontRef idx="minor"/>
      </xdr:style>
      <xdr:txBody>
        <a:bodyPr lIns="27360" rIns="27360" tIns="23040" bIns="0" anchor="ctr">
          <a:noAutofit/>
        </a:bodyPr>
        <a:p>
          <a:pPr algn="ctr">
            <a:lnSpc>
              <a:spcPct val="100000"/>
            </a:lnSpc>
          </a:pPr>
          <a:r>
            <a:rPr b="0" lang="es-CO" sz="800" spc="-1" strike="noStrike">
              <a:solidFill>
                <a:srgbClr val="000000"/>
              </a:solidFill>
              <a:latin typeface="Arial"/>
            </a:rPr>
            <a:t>VERSIÓN</a:t>
          </a:r>
          <a:endParaRPr b="0" lang="es-CO" sz="800" spc="-1" strike="noStrike">
            <a:latin typeface="Times New Roman"/>
          </a:endParaRPr>
        </a:p>
      </xdr:txBody>
    </xdr:sp>
    <xdr:clientData/>
  </xdr:twoCellAnchor>
  <xdr:twoCellAnchor editAs="absolute">
    <xdr:from>
      <xdr:col>9</xdr:col>
      <xdr:colOff>1462680</xdr:colOff>
      <xdr:row>5</xdr:row>
      <xdr:rowOff>86040</xdr:rowOff>
    </xdr:from>
    <xdr:to>
      <xdr:col>10</xdr:col>
      <xdr:colOff>936720</xdr:colOff>
      <xdr:row>8</xdr:row>
      <xdr:rowOff>122760</xdr:rowOff>
    </xdr:to>
    <xdr:sp>
      <xdr:nvSpPr>
        <xdr:cNvPr id="229" name="CustomShape 1"/>
        <xdr:cNvSpPr/>
      </xdr:nvSpPr>
      <xdr:spPr>
        <a:xfrm>
          <a:off x="9839520" y="1038240"/>
          <a:ext cx="1420200" cy="646560"/>
        </a:xfrm>
        <a:prstGeom prst="rect">
          <a:avLst/>
        </a:prstGeom>
        <a:solidFill>
          <a:srgbClr val="ffffff"/>
        </a:solidFill>
        <a:ln w="9360">
          <a:noFill/>
        </a:ln>
      </xdr:spPr>
      <xdr:style>
        <a:lnRef idx="0"/>
        <a:fillRef idx="0"/>
        <a:effectRef idx="0"/>
        <a:fontRef idx="minor"/>
      </xdr:style>
      <xdr:txBody>
        <a:bodyPr lIns="27360" rIns="27360" tIns="23040" bIns="23040" anchor="ctr">
          <a:noAutofit/>
        </a:bodyPr>
        <a:p>
          <a:pPr algn="ctr">
            <a:lnSpc>
              <a:spcPct val="100000"/>
            </a:lnSpc>
          </a:pPr>
          <a:r>
            <a:rPr b="0" lang="es-CO" sz="800" spc="-1" strike="noStrike">
              <a:solidFill>
                <a:srgbClr val="000000"/>
              </a:solidFill>
              <a:latin typeface="Arial"/>
            </a:rPr>
            <a:t>09/mar/2018</a:t>
          </a:r>
          <a:endParaRPr b="0" lang="es-CO" sz="800" spc="-1" strike="noStrike">
            <a:latin typeface="Times New Roman"/>
          </a:endParaRPr>
        </a:p>
      </xdr:txBody>
    </xdr:sp>
    <xdr:clientData/>
  </xdr:twoCellAnchor>
  <xdr:twoCellAnchor editAs="absolute">
    <xdr:from>
      <xdr:col>8</xdr:col>
      <xdr:colOff>825840</xdr:colOff>
      <xdr:row>5</xdr:row>
      <xdr:rowOff>86040</xdr:rowOff>
    </xdr:from>
    <xdr:to>
      <xdr:col>9</xdr:col>
      <xdr:colOff>1472400</xdr:colOff>
      <xdr:row>8</xdr:row>
      <xdr:rowOff>122760</xdr:rowOff>
    </xdr:to>
    <xdr:sp>
      <xdr:nvSpPr>
        <xdr:cNvPr id="230" name="CustomShape 1"/>
        <xdr:cNvSpPr/>
      </xdr:nvSpPr>
      <xdr:spPr>
        <a:xfrm>
          <a:off x="8326440" y="1038240"/>
          <a:ext cx="1522800" cy="646560"/>
        </a:xfrm>
        <a:prstGeom prst="rect">
          <a:avLst/>
        </a:prstGeom>
        <a:solidFill>
          <a:srgbClr val="ffffff"/>
        </a:solidFill>
        <a:ln w="9360">
          <a:noFill/>
        </a:ln>
      </xdr:spPr>
      <xdr:style>
        <a:lnRef idx="0"/>
        <a:fillRef idx="0"/>
        <a:effectRef idx="0"/>
        <a:fontRef idx="minor"/>
      </xdr:style>
      <xdr:txBody>
        <a:bodyPr lIns="27360" rIns="27360" tIns="23040" bIns="23040" anchor="ctr">
          <a:noAutofit/>
        </a:bodyPr>
        <a:p>
          <a:pPr algn="ctr">
            <a:lnSpc>
              <a:spcPct val="100000"/>
            </a:lnSpc>
          </a:pPr>
          <a:r>
            <a:rPr b="0" lang="es-CO" sz="800" spc="-1" strike="noStrike">
              <a:solidFill>
                <a:srgbClr val="000000"/>
              </a:solidFill>
              <a:latin typeface="Arial"/>
            </a:rPr>
            <a:t>FECHA DE</a:t>
          </a:r>
          <a:endParaRPr b="0" lang="es-CO" sz="800" spc="-1" strike="noStrike">
            <a:latin typeface="Times New Roman"/>
          </a:endParaRPr>
        </a:p>
        <a:p>
          <a:pPr algn="ctr">
            <a:lnSpc>
              <a:spcPct val="100000"/>
            </a:lnSpc>
          </a:pPr>
          <a:r>
            <a:rPr b="0" lang="es-CO" sz="800" spc="-1" strike="noStrike">
              <a:solidFill>
                <a:srgbClr val="000000"/>
              </a:solidFill>
              <a:latin typeface="Arial"/>
            </a:rPr>
            <a:t>ENTRADA</a:t>
          </a:r>
          <a:endParaRPr b="0" lang="es-CO" sz="800" spc="-1" strike="noStrike">
            <a:latin typeface="Times New Roman"/>
          </a:endParaRPr>
        </a:p>
        <a:p>
          <a:pPr algn="ctr">
            <a:lnSpc>
              <a:spcPct val="100000"/>
            </a:lnSpc>
          </a:pPr>
          <a:r>
            <a:rPr b="0" lang="es-CO" sz="800" spc="-1" strike="noStrike">
              <a:solidFill>
                <a:srgbClr val="000000"/>
              </a:solidFill>
              <a:latin typeface="Arial"/>
            </a:rPr>
            <a:t>EN VIGENCIA                    </a:t>
          </a:r>
          <a:endParaRPr b="0" lang="es-CO" sz="800" spc="-1" strike="noStrike">
            <a:latin typeface="Times New Roman"/>
          </a:endParaRPr>
        </a:p>
      </xdr:txBody>
    </xdr:sp>
    <xdr:clientData/>
  </xdr:twoCellAnchor>
  <xdr:twoCellAnchor editAs="absolute">
    <xdr:from>
      <xdr:col>3</xdr:col>
      <xdr:colOff>281520</xdr:colOff>
      <xdr:row>2</xdr:row>
      <xdr:rowOff>0</xdr:rowOff>
    </xdr:from>
    <xdr:to>
      <xdr:col>8</xdr:col>
      <xdr:colOff>824760</xdr:colOff>
      <xdr:row>8</xdr:row>
      <xdr:rowOff>122760</xdr:rowOff>
    </xdr:to>
    <xdr:sp>
      <xdr:nvSpPr>
        <xdr:cNvPr id="231" name="CustomShape 1"/>
        <xdr:cNvSpPr/>
      </xdr:nvSpPr>
      <xdr:spPr>
        <a:xfrm>
          <a:off x="2912040" y="380880"/>
          <a:ext cx="5413320" cy="1303920"/>
        </a:xfrm>
        <a:prstGeom prst="rect">
          <a:avLst/>
        </a:prstGeom>
        <a:solidFill>
          <a:srgbClr val="ffffff"/>
        </a:solidFill>
        <a:ln w="9360">
          <a:noFill/>
        </a:ln>
      </xdr:spPr>
      <xdr:style>
        <a:lnRef idx="0"/>
        <a:fillRef idx="0"/>
        <a:effectRef idx="0"/>
        <a:fontRef idx="minor"/>
      </xdr:style>
      <xdr:txBody>
        <a:bodyPr lIns="27360" rIns="27360" tIns="23040" bIns="23040" anchor="ctr">
          <a:noAutofit/>
        </a:bodyPr>
        <a:p>
          <a:pPr algn="ctr">
            <a:lnSpc>
              <a:spcPct val="100000"/>
            </a:lnSpc>
          </a:pPr>
          <a:r>
            <a:rPr b="0" lang="es-CO" sz="1000" spc="-1" strike="noStrike">
              <a:solidFill>
                <a:srgbClr val="000000"/>
              </a:solidFill>
              <a:latin typeface="Arial"/>
            </a:rPr>
            <a:t>SISTEMAS DE GESTIÓN Y CONTROL </a:t>
          </a:r>
          <a:endParaRPr b="0" lang="es-CO" sz="1000" spc="-1" strike="noStrike">
            <a:latin typeface="Times New Roman"/>
          </a:endParaRPr>
        </a:p>
        <a:p>
          <a:pPr algn="ctr">
            <a:lnSpc>
              <a:spcPct val="100000"/>
            </a:lnSpc>
          </a:pPr>
          <a:r>
            <a:rPr b="0" lang="es-CO" sz="1000" spc="-1" strike="noStrike">
              <a:solidFill>
                <a:srgbClr val="000000"/>
              </a:solidFill>
              <a:latin typeface="Arial"/>
            </a:rPr>
            <a:t>INTEGRADOS</a:t>
          </a:r>
          <a:endParaRPr b="0" lang="es-CO" sz="1000" spc="-1" strike="noStrike">
            <a:latin typeface="Times New Roman"/>
          </a:endParaRPr>
        </a:p>
        <a:p>
          <a:pPr algn="ctr">
            <a:lnSpc>
              <a:spcPct val="100000"/>
            </a:lnSpc>
          </a:pPr>
          <a:r>
            <a:rPr b="0" lang="es-CO" sz="1000" spc="-1" strike="noStrike">
              <a:solidFill>
                <a:srgbClr val="000000"/>
              </a:solidFill>
              <a:latin typeface="Arial"/>
            </a:rPr>
            <a:t>(SISTEDA, SGC y MECI)</a:t>
          </a:r>
          <a:endParaRPr b="0" lang="es-CO" sz="1000" spc="-1" strike="noStrike">
            <a:latin typeface="Times New Roman"/>
          </a:endParaRPr>
        </a:p>
        <a:p>
          <a:pPr algn="ctr">
            <a:lnSpc>
              <a:spcPct val="100000"/>
            </a:lnSpc>
          </a:pPr>
          <a:endParaRPr b="0" lang="es-CO" sz="1000" spc="-1" strike="noStrike">
            <a:latin typeface="Times New Roman"/>
          </a:endParaRPr>
        </a:p>
        <a:p>
          <a:pPr algn="ctr">
            <a:lnSpc>
              <a:spcPct val="100000"/>
            </a:lnSpc>
          </a:pPr>
          <a:r>
            <a:rPr b="1" lang="es-CO" sz="1200" spc="-1" strike="noStrike">
              <a:solidFill>
                <a:srgbClr val="000000"/>
              </a:solidFill>
              <a:latin typeface="Arial"/>
            </a:rPr>
            <a:t>FICHA TÉCNICA DE SEGUIMIENTO DE INDICADORES  </a:t>
          </a:r>
          <a:endParaRPr b="0" lang="es-CO" sz="1200" spc="-1" strike="noStrike">
            <a:latin typeface="Times New Roman"/>
          </a:endParaRPr>
        </a:p>
      </xdr:txBody>
    </xdr:sp>
    <xdr:clientData/>
  </xdr:twoCellAnchor>
  <xdr:twoCellAnchor editAs="absolute">
    <xdr:from>
      <xdr:col>1</xdr:col>
      <xdr:colOff>62640</xdr:colOff>
      <xdr:row>6</xdr:row>
      <xdr:rowOff>63360</xdr:rowOff>
    </xdr:from>
    <xdr:to>
      <xdr:col>3</xdr:col>
      <xdr:colOff>239040</xdr:colOff>
      <xdr:row>8</xdr:row>
      <xdr:rowOff>93240</xdr:rowOff>
    </xdr:to>
    <xdr:sp>
      <xdr:nvSpPr>
        <xdr:cNvPr id="232" name="CustomShape 1"/>
        <xdr:cNvSpPr/>
      </xdr:nvSpPr>
      <xdr:spPr>
        <a:xfrm>
          <a:off x="445320" y="1244160"/>
          <a:ext cx="2424240" cy="411120"/>
        </a:xfrm>
        <a:prstGeom prst="rect">
          <a:avLst/>
        </a:prstGeom>
        <a:solidFill>
          <a:srgbClr val="ffffff"/>
        </a:solidFill>
        <a:ln w="9360">
          <a:noFill/>
        </a:ln>
      </xdr:spPr>
      <xdr:style>
        <a:lnRef idx="0"/>
        <a:fillRef idx="0"/>
        <a:effectRef idx="0"/>
        <a:fontRef idx="minor"/>
      </xdr:style>
      <xdr:txBody>
        <a:bodyPr lIns="27360" rIns="27360" tIns="18360" bIns="18360" anchor="ctr">
          <a:noAutofit/>
        </a:bodyPr>
        <a:p>
          <a:pPr algn="ctr">
            <a:lnSpc>
              <a:spcPct val="100000"/>
            </a:lnSpc>
          </a:pPr>
          <a:r>
            <a:rPr b="0" lang="es-CO" sz="700" spc="-1" strike="noStrike">
              <a:solidFill>
                <a:srgbClr val="000000"/>
              </a:solidFill>
              <a:latin typeface="Arial"/>
            </a:rPr>
            <a:t>DIRECCIONAMIENTO ESTRATEGICO</a:t>
          </a:r>
          <a:endParaRPr b="0" lang="es-CO" sz="700" spc="-1" strike="noStrike">
            <a:latin typeface="Times New Roman"/>
          </a:endParaRPr>
        </a:p>
        <a:p>
          <a:pPr algn="ctr">
            <a:lnSpc>
              <a:spcPct val="100000"/>
            </a:lnSpc>
          </a:pPr>
          <a:r>
            <a:rPr b="0" lang="es-CO" sz="700" spc="-1" strike="noStrike">
              <a:solidFill>
                <a:srgbClr val="000000"/>
              </a:solidFill>
              <a:latin typeface="Arial"/>
            </a:rPr>
            <a:t>INFORMACIÓN ESTRATEGICA</a:t>
          </a:r>
          <a:endParaRPr b="0" lang="es-CO" sz="700" spc="-1" strike="noStrike">
            <a:latin typeface="Times New Roman"/>
          </a:endParaRPr>
        </a:p>
      </xdr:txBody>
    </xdr:sp>
    <xdr:clientData/>
  </xdr:twoCellAnchor>
  <xdr:twoCellAnchor editAs="absolute">
    <xdr:from>
      <xdr:col>1</xdr:col>
      <xdr:colOff>637560</xdr:colOff>
      <xdr:row>2</xdr:row>
      <xdr:rowOff>38880</xdr:rowOff>
    </xdr:from>
    <xdr:to>
      <xdr:col>2</xdr:col>
      <xdr:colOff>1012680</xdr:colOff>
      <xdr:row>6</xdr:row>
      <xdr:rowOff>90720</xdr:rowOff>
    </xdr:to>
    <xdr:pic>
      <xdr:nvPicPr>
        <xdr:cNvPr id="233" name="Picture 250" descr=""/>
        <xdr:cNvPicPr/>
      </xdr:nvPicPr>
      <xdr:blipFill>
        <a:blip r:embed="rId1"/>
        <a:stretch/>
      </xdr:blipFill>
      <xdr:spPr>
        <a:xfrm>
          <a:off x="1020240" y="419760"/>
          <a:ext cx="1282680" cy="851760"/>
        </a:xfrm>
        <a:prstGeom prst="rect">
          <a:avLst/>
        </a:prstGeom>
        <a:ln w="9360">
          <a:noFill/>
        </a:ln>
      </xdr:spPr>
    </xdr:pic>
    <xdr:clientData/>
  </xdr:twoCellAnchor>
  <xdr:twoCellAnchor editAs="oneCell">
    <xdr:from>
      <xdr:col>1</xdr:col>
      <xdr:colOff>112320</xdr:colOff>
      <xdr:row>25</xdr:row>
      <xdr:rowOff>64080</xdr:rowOff>
    </xdr:from>
    <xdr:to>
      <xdr:col>10</xdr:col>
      <xdr:colOff>817200</xdr:colOff>
      <xdr:row>45</xdr:row>
      <xdr:rowOff>63360</xdr:rowOff>
    </xdr:to>
    <xdr:graphicFrame>
      <xdr:nvGraphicFramePr>
        <xdr:cNvPr id="234" name="12 Gráfico"/>
        <xdr:cNvGraphicFramePr/>
      </xdr:nvGraphicFramePr>
      <xdr:xfrm>
        <a:off x="495000" y="16070400"/>
        <a:ext cx="10645200" cy="3809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N57"/>
  <sheetViews>
    <sheetView showFormulas="false" showGridLines="false" showRowColHeaders="true" showZeros="true" rightToLeft="false" tabSelected="false" showOutlineSymbols="true" defaultGridColor="true" view="normal" topLeftCell="A26" colorId="64" zoomScale="85" zoomScaleNormal="85" zoomScalePageLayoutView="100" workbookViewId="0">
      <selection pane="topLeft" activeCell="G31" activeCellId="0" sqref="G31"/>
    </sheetView>
  </sheetViews>
  <sheetFormatPr defaultRowHeight="15" zeroHeight="false" outlineLevelRow="0" outlineLevelCol="0"/>
  <cols>
    <col collapsed="false" customWidth="true" hidden="false" outlineLevel="0" max="1" min="1" style="1" width="5.57"/>
    <col collapsed="false" customWidth="true" hidden="false" outlineLevel="0" max="2" min="2" style="1" width="32.57"/>
    <col collapsed="false" customWidth="true" hidden="false" outlineLevel="0" max="3" min="3" style="1" width="17.71"/>
    <col collapsed="false" customWidth="true" hidden="false" outlineLevel="0" max="4" min="4" style="1" width="7.15"/>
    <col collapsed="false" customWidth="true" hidden="false" outlineLevel="0" max="5" min="5" style="1" width="7.57"/>
    <col collapsed="false" customWidth="true" hidden="false" outlineLevel="0" max="6" min="6" style="1" width="17.13"/>
    <col collapsed="false" customWidth="true" hidden="false" outlineLevel="0" max="7" min="7" style="1" width="10"/>
    <col collapsed="false" customWidth="true" hidden="false" outlineLevel="0" max="8" min="8" style="1" width="8.41"/>
    <col collapsed="false" customWidth="true" hidden="false" outlineLevel="0" max="9" min="9" style="1" width="7"/>
    <col collapsed="false" customWidth="true" hidden="false" outlineLevel="0" max="10" min="10" style="1" width="3.57"/>
    <col collapsed="false" customWidth="true" hidden="false" outlineLevel="0" max="11" min="11" style="1" width="12.42"/>
    <col collapsed="false" customWidth="true" hidden="false" outlineLevel="0" max="12" min="12" style="1" width="25.57"/>
    <col collapsed="false" customWidth="true" hidden="false" outlineLevel="0" max="13" min="13" style="1" width="1.58"/>
    <col collapsed="false" customWidth="true" hidden="false" outlineLevel="0" max="14" min="14" style="1" width="56.14"/>
    <col collapsed="false" customWidth="true" hidden="false" outlineLevel="0" max="1025" min="15" style="1" width="12.29"/>
  </cols>
  <sheetData>
    <row r="2" customFormat="false" ht="15" hidden="false" customHeight="false" outlineLevel="0" collapsed="false">
      <c r="B2" s="2"/>
      <c r="C2" s="2"/>
      <c r="D2" s="2"/>
      <c r="E2" s="2"/>
      <c r="F2" s="2"/>
      <c r="G2" s="2"/>
      <c r="H2" s="2"/>
      <c r="I2" s="2"/>
      <c r="J2" s="2"/>
      <c r="K2" s="2"/>
      <c r="L2" s="2"/>
      <c r="M2" s="2"/>
    </row>
    <row r="3" customFormat="false" ht="15" hidden="false" customHeight="false" outlineLevel="0" collapsed="false">
      <c r="B3" s="2"/>
      <c r="C3" s="2"/>
      <c r="D3" s="2"/>
      <c r="E3" s="2"/>
      <c r="F3" s="2"/>
      <c r="G3" s="2"/>
      <c r="H3" s="2"/>
      <c r="I3" s="2"/>
      <c r="J3" s="2"/>
      <c r="K3" s="2"/>
      <c r="L3" s="2"/>
      <c r="M3" s="2"/>
    </row>
    <row r="4" customFormat="false" ht="15" hidden="false" customHeight="false" outlineLevel="0" collapsed="false">
      <c r="B4" s="2"/>
      <c r="C4" s="2"/>
      <c r="D4" s="2"/>
      <c r="E4" s="2"/>
      <c r="F4" s="2"/>
      <c r="G4" s="2"/>
      <c r="H4" s="2"/>
      <c r="I4" s="2"/>
      <c r="J4" s="2"/>
      <c r="K4" s="2"/>
      <c r="L4" s="2"/>
      <c r="M4" s="2"/>
    </row>
    <row r="5" customFormat="false" ht="15" hidden="false" customHeight="false" outlineLevel="0" collapsed="false">
      <c r="B5" s="2"/>
      <c r="C5" s="2"/>
      <c r="D5" s="2"/>
      <c r="E5" s="2"/>
      <c r="F5" s="2"/>
      <c r="G5" s="2"/>
      <c r="H5" s="2"/>
      <c r="I5" s="2"/>
      <c r="J5" s="2"/>
      <c r="K5" s="2"/>
      <c r="L5" s="2"/>
      <c r="M5" s="2"/>
    </row>
    <row r="6" customFormat="false" ht="15" hidden="false" customHeight="false" outlineLevel="0" collapsed="false">
      <c r="B6" s="2"/>
      <c r="C6" s="2"/>
      <c r="D6" s="2"/>
      <c r="E6" s="2"/>
      <c r="F6" s="2"/>
      <c r="G6" s="2"/>
      <c r="H6" s="2"/>
      <c r="I6" s="2"/>
      <c r="J6" s="2"/>
      <c r="K6" s="2"/>
      <c r="L6" s="2"/>
      <c r="M6" s="2"/>
    </row>
    <row r="7" customFormat="false" ht="15" hidden="false" customHeight="false" outlineLevel="0" collapsed="false">
      <c r="B7" s="2"/>
      <c r="C7" s="2"/>
      <c r="D7" s="2"/>
      <c r="E7" s="2"/>
      <c r="F7" s="2"/>
      <c r="G7" s="2"/>
      <c r="H7" s="2"/>
      <c r="I7" s="2"/>
      <c r="J7" s="2"/>
      <c r="K7" s="2"/>
      <c r="L7" s="2"/>
      <c r="M7" s="2"/>
    </row>
    <row r="8" customFormat="false" ht="15" hidden="false" customHeight="false" outlineLevel="0" collapsed="false">
      <c r="B8" s="2"/>
      <c r="C8" s="2"/>
      <c r="D8" s="2"/>
      <c r="E8" s="2"/>
      <c r="F8" s="2"/>
      <c r="G8" s="2"/>
      <c r="H8" s="2"/>
      <c r="I8" s="2"/>
      <c r="J8" s="2"/>
      <c r="K8" s="2"/>
      <c r="L8" s="2"/>
      <c r="M8" s="2"/>
    </row>
    <row r="9" customFormat="false" ht="15" hidden="false" customHeight="false" outlineLevel="0" collapsed="false">
      <c r="B9" s="2"/>
      <c r="C9" s="2"/>
      <c r="D9" s="2"/>
      <c r="E9" s="2"/>
      <c r="F9" s="2"/>
      <c r="G9" s="2"/>
      <c r="H9" s="2"/>
      <c r="I9" s="2"/>
      <c r="J9" s="2"/>
      <c r="K9" s="2"/>
      <c r="L9" s="2"/>
      <c r="M9" s="2"/>
    </row>
    <row r="10" customFormat="false" ht="15" hidden="false" customHeight="false" outlineLevel="0" collapsed="false">
      <c r="B10" s="2"/>
      <c r="C10" s="2"/>
      <c r="D10" s="2"/>
      <c r="E10" s="2"/>
      <c r="F10" s="2"/>
      <c r="G10" s="2"/>
      <c r="H10" s="2"/>
      <c r="I10" s="2"/>
      <c r="J10" s="2"/>
      <c r="K10" s="2"/>
      <c r="L10" s="2"/>
      <c r="M10" s="2"/>
    </row>
    <row r="11" customFormat="false" ht="12.75" hidden="false" customHeight="true" outlineLevel="0" collapsed="false">
      <c r="B11" s="3"/>
      <c r="C11" s="4"/>
      <c r="D11" s="4"/>
      <c r="E11" s="4"/>
      <c r="F11" s="5"/>
      <c r="G11" s="4"/>
      <c r="H11" s="4"/>
      <c r="I11" s="4"/>
      <c r="J11" s="4"/>
      <c r="K11" s="4"/>
      <c r="L11" s="4"/>
      <c r="M11" s="6"/>
    </row>
    <row r="12" customFormat="false" ht="23.25" hidden="false" customHeight="true" outlineLevel="0" collapsed="false">
      <c r="B12" s="7" t="s">
        <v>0</v>
      </c>
      <c r="C12" s="7"/>
      <c r="D12" s="7"/>
      <c r="E12" s="7"/>
      <c r="F12" s="7"/>
      <c r="G12" s="7"/>
      <c r="H12" s="7"/>
      <c r="I12" s="7"/>
      <c r="J12" s="7"/>
      <c r="K12" s="7"/>
      <c r="L12" s="7"/>
      <c r="M12" s="7"/>
    </row>
    <row r="13" customFormat="false" ht="15.75" hidden="false" customHeight="true" outlineLevel="0" collapsed="false">
      <c r="B13" s="8"/>
      <c r="C13" s="9"/>
      <c r="D13" s="10"/>
      <c r="E13" s="10"/>
      <c r="F13" s="9"/>
      <c r="G13" s="9"/>
      <c r="H13" s="9"/>
      <c r="I13" s="10"/>
      <c r="J13" s="10"/>
      <c r="K13" s="9"/>
      <c r="L13" s="9"/>
      <c r="M13" s="11"/>
    </row>
    <row r="14" customFormat="false" ht="12.75" hidden="false" customHeight="true" outlineLevel="0" collapsed="false">
      <c r="B14" s="12" t="s">
        <v>1</v>
      </c>
      <c r="C14" s="12"/>
      <c r="D14" s="13"/>
      <c r="E14" s="13"/>
      <c r="F14" s="14" t="s">
        <v>2</v>
      </c>
      <c r="G14" s="14"/>
      <c r="H14" s="14"/>
      <c r="I14" s="13"/>
      <c r="J14" s="13"/>
      <c r="K14" s="14" t="s">
        <v>3</v>
      </c>
      <c r="L14" s="14"/>
      <c r="M14" s="15"/>
    </row>
    <row r="15" customFormat="false" ht="12.75" hidden="false" customHeight="true" outlineLevel="0" collapsed="false">
      <c r="B15" s="12"/>
      <c r="C15" s="12"/>
      <c r="D15" s="13"/>
      <c r="E15" s="13"/>
      <c r="F15" s="14"/>
      <c r="G15" s="14"/>
      <c r="H15" s="14"/>
      <c r="I15" s="13"/>
      <c r="J15" s="13"/>
      <c r="K15" s="14"/>
      <c r="L15" s="14"/>
      <c r="M15" s="15"/>
    </row>
    <row r="16" customFormat="false" ht="14.25" hidden="false" customHeight="true" outlineLevel="0" collapsed="false">
      <c r="B16" s="16" t="s">
        <v>4</v>
      </c>
      <c r="C16" s="17"/>
      <c r="F16" s="18" t="s">
        <v>5</v>
      </c>
      <c r="G16" s="19"/>
      <c r="H16" s="19"/>
      <c r="J16" s="13"/>
      <c r="K16" s="20" t="s">
        <v>6</v>
      </c>
      <c r="L16" s="20"/>
      <c r="M16" s="15"/>
    </row>
    <row r="17" customFormat="false" ht="15" hidden="false" customHeight="false" outlineLevel="0" collapsed="false">
      <c r="B17" s="16" t="s">
        <v>7</v>
      </c>
      <c r="C17" s="17" t="s">
        <v>8</v>
      </c>
      <c r="F17" s="18" t="s">
        <v>9</v>
      </c>
      <c r="G17" s="19" t="s">
        <v>8</v>
      </c>
      <c r="H17" s="19"/>
      <c r="J17" s="13"/>
      <c r="K17" s="20"/>
      <c r="L17" s="20"/>
      <c r="M17" s="15"/>
    </row>
    <row r="18" customFormat="false" ht="15" hidden="false" customHeight="false" outlineLevel="0" collapsed="false">
      <c r="B18" s="16" t="s">
        <v>10</v>
      </c>
      <c r="C18" s="17"/>
      <c r="F18" s="18" t="s">
        <v>11</v>
      </c>
      <c r="G18" s="19"/>
      <c r="H18" s="19"/>
      <c r="J18" s="13"/>
      <c r="K18" s="20"/>
      <c r="L18" s="20"/>
      <c r="M18" s="15"/>
    </row>
    <row r="19" customFormat="false" ht="15" hidden="false" customHeight="false" outlineLevel="0" collapsed="false">
      <c r="B19" s="16" t="s">
        <v>12</v>
      </c>
      <c r="C19" s="17"/>
      <c r="F19" s="18" t="s">
        <v>13</v>
      </c>
      <c r="G19" s="19"/>
      <c r="H19" s="19"/>
      <c r="I19" s="13"/>
      <c r="J19" s="21"/>
      <c r="K19" s="21"/>
      <c r="L19" s="21"/>
      <c r="M19" s="15"/>
    </row>
    <row r="20" customFormat="false" ht="10.5" hidden="false" customHeight="true" outlineLevel="0" collapsed="false">
      <c r="B20" s="22"/>
      <c r="C20" s="23"/>
      <c r="D20" s="13"/>
      <c r="E20" s="13"/>
      <c r="F20" s="13"/>
      <c r="G20" s="13"/>
      <c r="H20" s="24"/>
      <c r="I20" s="13"/>
      <c r="J20" s="21"/>
      <c r="K20" s="21"/>
      <c r="L20" s="21"/>
      <c r="M20" s="15"/>
    </row>
    <row r="21" customFormat="false" ht="17.25" hidden="false" customHeight="true" outlineLevel="0" collapsed="false">
      <c r="B21" s="25" t="s">
        <v>14</v>
      </c>
      <c r="C21" s="25"/>
      <c r="D21" s="25"/>
      <c r="E21" s="25"/>
      <c r="F21" s="25"/>
      <c r="G21" s="25"/>
      <c r="H21" s="25"/>
      <c r="I21" s="25"/>
      <c r="J21" s="25"/>
      <c r="K21" s="25"/>
      <c r="L21" s="25"/>
      <c r="M21" s="25"/>
    </row>
    <row r="22" customFormat="false" ht="14.25" hidden="false" customHeight="true" outlineLevel="0" collapsed="false">
      <c r="B22" s="25"/>
      <c r="C22" s="25"/>
      <c r="D22" s="25"/>
      <c r="E22" s="25"/>
      <c r="F22" s="25"/>
      <c r="G22" s="25"/>
      <c r="H22" s="25"/>
      <c r="I22" s="25"/>
      <c r="J22" s="25"/>
      <c r="K22" s="25"/>
      <c r="L22" s="25"/>
      <c r="M22" s="25"/>
    </row>
    <row r="23" customFormat="false" ht="21" hidden="false" customHeight="true" outlineLevel="0" collapsed="false">
      <c r="B23" s="26" t="s">
        <v>15</v>
      </c>
      <c r="C23" s="27" t="s">
        <v>16</v>
      </c>
      <c r="D23" s="27"/>
      <c r="E23" s="27"/>
      <c r="F23" s="27"/>
      <c r="G23" s="28" t="s">
        <v>17</v>
      </c>
      <c r="H23" s="28"/>
      <c r="I23" s="28"/>
      <c r="J23" s="28"/>
      <c r="K23" s="28"/>
      <c r="L23" s="28"/>
      <c r="M23" s="28"/>
    </row>
    <row r="24" customFormat="false" ht="20.1" hidden="false" customHeight="true" outlineLevel="0" collapsed="false">
      <c r="B24" s="26"/>
      <c r="C24" s="27" t="s">
        <v>18</v>
      </c>
      <c r="D24" s="27"/>
      <c r="E24" s="27"/>
      <c r="F24" s="27"/>
      <c r="G24" s="29" t="s">
        <v>19</v>
      </c>
      <c r="H24" s="29"/>
      <c r="I24" s="29"/>
      <c r="J24" s="29"/>
      <c r="K24" s="29"/>
      <c r="L24" s="29"/>
      <c r="M24" s="29"/>
    </row>
    <row r="25" customFormat="false" ht="20.1" hidden="false" customHeight="true" outlineLevel="0" collapsed="false">
      <c r="B25" s="26"/>
      <c r="C25" s="27" t="s">
        <v>20</v>
      </c>
      <c r="D25" s="27"/>
      <c r="E25" s="27"/>
      <c r="F25" s="27"/>
      <c r="G25" s="28" t="s">
        <v>21</v>
      </c>
      <c r="H25" s="28"/>
      <c r="I25" s="28"/>
      <c r="J25" s="28"/>
      <c r="K25" s="28"/>
      <c r="L25" s="28"/>
      <c r="M25" s="28"/>
    </row>
    <row r="26" customFormat="false" ht="20.1" hidden="false" customHeight="true" outlineLevel="0" collapsed="false">
      <c r="B26" s="26"/>
      <c r="C26" s="27" t="s">
        <v>22</v>
      </c>
      <c r="D26" s="27"/>
      <c r="E26" s="27"/>
      <c r="F26" s="27"/>
      <c r="G26" s="28" t="s">
        <v>23</v>
      </c>
      <c r="H26" s="28"/>
      <c r="I26" s="28"/>
      <c r="J26" s="28"/>
      <c r="K26" s="28"/>
      <c r="L26" s="28"/>
      <c r="M26" s="28"/>
    </row>
    <row r="27" customFormat="false" ht="23.25" hidden="false" customHeight="true" outlineLevel="0" collapsed="false">
      <c r="B27" s="30" t="s">
        <v>24</v>
      </c>
      <c r="C27" s="27" t="s">
        <v>25</v>
      </c>
      <c r="D27" s="27"/>
      <c r="E27" s="27"/>
      <c r="F27" s="27"/>
      <c r="G27" s="28" t="s">
        <v>26</v>
      </c>
      <c r="H27" s="28"/>
      <c r="I27" s="28"/>
      <c r="J27" s="28"/>
      <c r="K27" s="28"/>
      <c r="L27" s="28"/>
      <c r="M27" s="28"/>
    </row>
    <row r="28" customFormat="false" ht="23.25" hidden="false" customHeight="true" outlineLevel="0" collapsed="false">
      <c r="B28" s="30"/>
      <c r="C28" s="27" t="s">
        <v>27</v>
      </c>
      <c r="D28" s="27"/>
      <c r="E28" s="27"/>
      <c r="F28" s="27"/>
      <c r="G28" s="28" t="s">
        <v>28</v>
      </c>
      <c r="H28" s="28"/>
      <c r="I28" s="28"/>
      <c r="J28" s="28"/>
      <c r="K28" s="28"/>
      <c r="L28" s="28"/>
      <c r="M28" s="28"/>
    </row>
    <row r="29" customFormat="false" ht="30" hidden="false" customHeight="true" outlineLevel="0" collapsed="false">
      <c r="B29" s="30"/>
      <c r="C29" s="27" t="s">
        <v>29</v>
      </c>
      <c r="D29" s="27"/>
      <c r="E29" s="27"/>
      <c r="F29" s="27"/>
      <c r="G29" s="31" t="s">
        <v>30</v>
      </c>
      <c r="H29" s="31"/>
      <c r="I29" s="31"/>
      <c r="J29" s="31"/>
      <c r="K29" s="31"/>
      <c r="L29" s="31"/>
      <c r="M29" s="31"/>
    </row>
    <row r="30" customFormat="false" ht="23.25" hidden="false" customHeight="true" outlineLevel="0" collapsed="false">
      <c r="B30" s="30"/>
      <c r="C30" s="27" t="s">
        <v>31</v>
      </c>
      <c r="D30" s="27"/>
      <c r="E30" s="27"/>
      <c r="F30" s="27"/>
      <c r="G30" s="32" t="s">
        <v>32</v>
      </c>
      <c r="H30" s="32"/>
      <c r="I30" s="32"/>
      <c r="J30" s="32"/>
      <c r="K30" s="32"/>
      <c r="L30" s="32"/>
      <c r="M30" s="32"/>
    </row>
    <row r="31" customFormat="false" ht="25.5" hidden="false" customHeight="true" outlineLevel="0" collapsed="false">
      <c r="B31" s="33" t="s">
        <v>33</v>
      </c>
      <c r="C31" s="34" t="s">
        <v>34</v>
      </c>
      <c r="D31" s="34"/>
      <c r="E31" s="34"/>
      <c r="F31" s="34"/>
      <c r="G31" s="28" t="s">
        <v>35</v>
      </c>
      <c r="H31" s="28"/>
      <c r="I31" s="28"/>
      <c r="J31" s="28"/>
      <c r="K31" s="28"/>
      <c r="L31" s="28"/>
      <c r="M31" s="28"/>
    </row>
    <row r="32" customFormat="false" ht="21" hidden="false" customHeight="true" outlineLevel="0" collapsed="false">
      <c r="B32" s="33"/>
      <c r="C32" s="34" t="s">
        <v>36</v>
      </c>
      <c r="D32" s="34"/>
      <c r="E32" s="34"/>
      <c r="F32" s="34"/>
      <c r="G32" s="28" t="s">
        <v>35</v>
      </c>
      <c r="H32" s="28"/>
      <c r="I32" s="28"/>
      <c r="J32" s="28"/>
      <c r="K32" s="28"/>
      <c r="L32" s="28"/>
      <c r="M32" s="28"/>
    </row>
    <row r="33" customFormat="false" ht="33" hidden="false" customHeight="true" outlineLevel="0" collapsed="false">
      <c r="B33" s="33"/>
      <c r="C33" s="35" t="s">
        <v>37</v>
      </c>
      <c r="D33" s="35"/>
      <c r="E33" s="35"/>
      <c r="F33" s="35"/>
      <c r="G33" s="28" t="s">
        <v>35</v>
      </c>
      <c r="H33" s="28"/>
      <c r="I33" s="28"/>
      <c r="J33" s="28"/>
      <c r="K33" s="28"/>
      <c r="L33" s="28"/>
      <c r="M33" s="28"/>
    </row>
    <row r="34" customFormat="false" ht="28.5" hidden="false" customHeight="true" outlineLevel="0" collapsed="false">
      <c r="B34" s="36" t="s">
        <v>38</v>
      </c>
      <c r="C34" s="35" t="s">
        <v>16</v>
      </c>
      <c r="D34" s="35"/>
      <c r="E34" s="35"/>
      <c r="F34" s="35"/>
      <c r="G34" s="28" t="s">
        <v>35</v>
      </c>
      <c r="H34" s="28"/>
      <c r="I34" s="28"/>
      <c r="J34" s="28"/>
      <c r="K34" s="28"/>
      <c r="L34" s="28"/>
      <c r="M34" s="28"/>
    </row>
    <row r="35" s="37" customFormat="true" ht="28.5" hidden="false" customHeight="true" outlineLevel="0" collapsed="false">
      <c r="B35" s="38" t="s">
        <v>39</v>
      </c>
      <c r="C35" s="38"/>
      <c r="D35" s="38"/>
      <c r="E35" s="38"/>
      <c r="F35" s="38"/>
      <c r="G35" s="38"/>
      <c r="H35" s="38"/>
      <c r="I35" s="38"/>
      <c r="J35" s="38"/>
      <c r="K35" s="38"/>
      <c r="L35" s="38"/>
      <c r="M35" s="38"/>
    </row>
    <row r="36" s="37" customFormat="true" ht="24.75" hidden="false" customHeight="true" outlineLevel="0" collapsed="false">
      <c r="B36" s="39" t="s">
        <v>40</v>
      </c>
      <c r="C36" s="40" t="s">
        <v>41</v>
      </c>
      <c r="D36" s="40"/>
      <c r="E36" s="40"/>
      <c r="F36" s="40"/>
      <c r="G36" s="40"/>
      <c r="H36" s="40"/>
      <c r="I36" s="40"/>
      <c r="J36" s="40"/>
      <c r="K36" s="40"/>
      <c r="L36" s="40"/>
      <c r="M36" s="40"/>
    </row>
    <row r="37" customFormat="false" ht="44.25" hidden="false" customHeight="true" outlineLevel="0" collapsed="false">
      <c r="B37" s="41" t="s">
        <v>42</v>
      </c>
      <c r="C37" s="42" t="s">
        <v>43</v>
      </c>
      <c r="D37" s="42"/>
      <c r="E37" s="42"/>
      <c r="F37" s="42"/>
      <c r="G37" s="42"/>
      <c r="H37" s="42"/>
      <c r="I37" s="42"/>
      <c r="J37" s="42"/>
      <c r="K37" s="42"/>
      <c r="L37" s="42"/>
      <c r="M37" s="42"/>
    </row>
    <row r="38" customFormat="false" ht="29.25" hidden="false" customHeight="true" outlineLevel="0" collapsed="false">
      <c r="B38" s="43" t="s">
        <v>44</v>
      </c>
      <c r="C38" s="44" t="s">
        <v>45</v>
      </c>
      <c r="D38" s="44"/>
      <c r="E38" s="44"/>
      <c r="F38" s="44"/>
      <c r="G38" s="44"/>
      <c r="H38" s="44"/>
      <c r="I38" s="44"/>
      <c r="J38" s="44"/>
      <c r="K38" s="44"/>
      <c r="L38" s="44"/>
      <c r="M38" s="44"/>
    </row>
    <row r="39" customFormat="false" ht="66" hidden="false" customHeight="true" outlineLevel="0" collapsed="false">
      <c r="B39" s="43" t="s">
        <v>46</v>
      </c>
      <c r="C39" s="44" t="s">
        <v>47</v>
      </c>
      <c r="D39" s="44"/>
      <c r="E39" s="44"/>
      <c r="F39" s="44"/>
      <c r="G39" s="44"/>
      <c r="H39" s="44"/>
      <c r="I39" s="44"/>
      <c r="J39" s="44"/>
      <c r="K39" s="44"/>
      <c r="L39" s="44"/>
      <c r="M39" s="44"/>
      <c r="N39" s="45"/>
    </row>
    <row r="40" customFormat="false" ht="33" hidden="false" customHeight="true" outlineLevel="0" collapsed="false">
      <c r="B40" s="46" t="s">
        <v>48</v>
      </c>
      <c r="C40" s="42" t="s">
        <v>49</v>
      </c>
      <c r="D40" s="42"/>
      <c r="E40" s="42"/>
      <c r="F40" s="42"/>
      <c r="G40" s="42"/>
      <c r="H40" s="42"/>
      <c r="I40" s="42"/>
      <c r="J40" s="42"/>
      <c r="K40" s="42"/>
      <c r="L40" s="42"/>
      <c r="M40" s="42"/>
    </row>
    <row r="41" customFormat="false" ht="66.75" hidden="false" customHeight="true" outlineLevel="0" collapsed="false">
      <c r="B41" s="46" t="s">
        <v>50</v>
      </c>
      <c r="C41" s="42" t="s">
        <v>51</v>
      </c>
      <c r="D41" s="42"/>
      <c r="E41" s="42"/>
      <c r="F41" s="42"/>
      <c r="G41" s="42"/>
      <c r="H41" s="42"/>
      <c r="I41" s="42"/>
      <c r="J41" s="42"/>
      <c r="K41" s="42"/>
      <c r="L41" s="42"/>
      <c r="M41" s="42"/>
    </row>
    <row r="42" customFormat="false" ht="56.25" hidden="false" customHeight="true" outlineLevel="0" collapsed="false">
      <c r="B42" s="46" t="s">
        <v>52</v>
      </c>
      <c r="C42" s="47" t="s">
        <v>53</v>
      </c>
      <c r="D42" s="47"/>
      <c r="E42" s="47"/>
      <c r="F42" s="47"/>
      <c r="G42" s="47"/>
      <c r="H42" s="47"/>
      <c r="I42" s="47"/>
      <c r="J42" s="47"/>
      <c r="K42" s="47"/>
      <c r="L42" s="47"/>
      <c r="M42" s="47"/>
      <c r="N42" s="45"/>
    </row>
    <row r="43" customFormat="false" ht="26.25" hidden="false" customHeight="true" outlineLevel="0" collapsed="false">
      <c r="B43" s="48" t="s">
        <v>54</v>
      </c>
      <c r="C43" s="49" t="s">
        <v>55</v>
      </c>
      <c r="D43" s="49"/>
      <c r="E43" s="49"/>
      <c r="F43" s="49"/>
      <c r="G43" s="49"/>
      <c r="H43" s="49"/>
      <c r="I43" s="49"/>
      <c r="J43" s="49"/>
      <c r="K43" s="49"/>
      <c r="L43" s="49"/>
      <c r="M43" s="49"/>
    </row>
    <row r="44" customFormat="false" ht="26.25" hidden="false" customHeight="true" outlineLevel="0" collapsed="false">
      <c r="B44" s="48" t="s">
        <v>56</v>
      </c>
      <c r="C44" s="49" t="s">
        <v>57</v>
      </c>
      <c r="D44" s="49"/>
      <c r="E44" s="49"/>
      <c r="F44" s="49"/>
      <c r="G44" s="49"/>
      <c r="H44" s="49"/>
      <c r="I44" s="49"/>
      <c r="J44" s="49"/>
      <c r="K44" s="49"/>
      <c r="L44" s="49"/>
      <c r="M44" s="49"/>
    </row>
    <row r="45" customFormat="false" ht="25.5" hidden="false" customHeight="true" outlineLevel="0" collapsed="false">
      <c r="B45" s="48" t="s">
        <v>58</v>
      </c>
      <c r="C45" s="49" t="s">
        <v>59</v>
      </c>
      <c r="D45" s="49"/>
      <c r="E45" s="49"/>
      <c r="F45" s="49"/>
      <c r="G45" s="49"/>
      <c r="H45" s="49"/>
      <c r="I45" s="49"/>
      <c r="J45" s="49"/>
      <c r="K45" s="49"/>
      <c r="L45" s="49"/>
      <c r="M45" s="49"/>
    </row>
    <row r="46" customFormat="false" ht="33" hidden="false" customHeight="true" outlineLevel="0" collapsed="false">
      <c r="B46" s="48"/>
      <c r="C46" s="49" t="s">
        <v>60</v>
      </c>
      <c r="D46" s="49"/>
      <c r="E46" s="49"/>
      <c r="F46" s="49"/>
      <c r="G46" s="49"/>
      <c r="H46" s="49"/>
      <c r="I46" s="49"/>
      <c r="J46" s="49"/>
      <c r="K46" s="49"/>
      <c r="L46" s="49"/>
      <c r="M46" s="49"/>
    </row>
    <row r="47" customFormat="false" ht="27.75" hidden="false" customHeight="true" outlineLevel="0" collapsed="false">
      <c r="B47" s="48" t="s">
        <v>61</v>
      </c>
      <c r="C47" s="44" t="s">
        <v>62</v>
      </c>
      <c r="D47" s="44"/>
      <c r="E47" s="44"/>
      <c r="F47" s="44"/>
      <c r="G47" s="44"/>
      <c r="H47" s="44"/>
      <c r="I47" s="44"/>
      <c r="J47" s="44"/>
      <c r="K47" s="44"/>
      <c r="L47" s="44"/>
      <c r="M47" s="44"/>
    </row>
    <row r="48" customFormat="false" ht="33" hidden="false" customHeight="true" outlineLevel="0" collapsed="false">
      <c r="B48" s="48" t="s">
        <v>63</v>
      </c>
      <c r="C48" s="44" t="s">
        <v>62</v>
      </c>
      <c r="D48" s="44"/>
      <c r="E48" s="44"/>
      <c r="F48" s="44"/>
      <c r="G48" s="44"/>
      <c r="H48" s="44"/>
      <c r="I48" s="44"/>
      <c r="J48" s="44"/>
      <c r="K48" s="44"/>
      <c r="L48" s="44"/>
      <c r="M48" s="44"/>
    </row>
    <row r="49" customFormat="false" ht="33" hidden="false" customHeight="true" outlineLevel="0" collapsed="false">
      <c r="B49" s="48" t="s">
        <v>64</v>
      </c>
      <c r="C49" s="44" t="s">
        <v>62</v>
      </c>
      <c r="D49" s="44"/>
      <c r="E49" s="44"/>
      <c r="F49" s="44"/>
      <c r="G49" s="44"/>
      <c r="H49" s="44"/>
      <c r="I49" s="44"/>
      <c r="J49" s="44"/>
      <c r="K49" s="44"/>
      <c r="L49" s="44"/>
      <c r="M49" s="44"/>
    </row>
    <row r="50" customFormat="false" ht="27" hidden="false" customHeight="true" outlineLevel="0" collapsed="false">
      <c r="B50" s="48" t="s">
        <v>65</v>
      </c>
      <c r="C50" s="49" t="s">
        <v>66</v>
      </c>
      <c r="D50" s="49"/>
      <c r="E50" s="49"/>
      <c r="F50" s="49"/>
      <c r="G50" s="49"/>
      <c r="H50" s="49"/>
      <c r="I50" s="49"/>
      <c r="J50" s="49"/>
      <c r="K50" s="49"/>
      <c r="L50" s="49"/>
      <c r="M50" s="49"/>
    </row>
    <row r="51" customFormat="false" ht="42.75" hidden="false" customHeight="true" outlineLevel="0" collapsed="false">
      <c r="B51" s="48" t="s">
        <v>67</v>
      </c>
      <c r="C51" s="49" t="s">
        <v>68</v>
      </c>
      <c r="D51" s="49"/>
      <c r="E51" s="49"/>
      <c r="F51" s="49"/>
      <c r="G51" s="49"/>
      <c r="H51" s="49"/>
      <c r="I51" s="49"/>
      <c r="J51" s="49"/>
      <c r="K51" s="49"/>
      <c r="L51" s="49"/>
      <c r="M51" s="49"/>
    </row>
    <row r="52" customFormat="false" ht="31.5" hidden="false" customHeight="true" outlineLevel="0" collapsed="false">
      <c r="B52" s="48" t="s">
        <v>69</v>
      </c>
      <c r="C52" s="49" t="s">
        <v>70</v>
      </c>
      <c r="D52" s="49"/>
      <c r="E52" s="49"/>
      <c r="F52" s="49"/>
      <c r="G52" s="49"/>
      <c r="H52" s="49"/>
      <c r="I52" s="49"/>
      <c r="J52" s="49"/>
      <c r="K52" s="49"/>
      <c r="L52" s="49"/>
      <c r="M52" s="49"/>
    </row>
    <row r="53" customFormat="false" ht="27" hidden="false" customHeight="true" outlineLevel="0" collapsed="false">
      <c r="B53" s="48" t="s">
        <v>71</v>
      </c>
      <c r="C53" s="49" t="s">
        <v>72</v>
      </c>
      <c r="D53" s="49"/>
      <c r="E53" s="49"/>
      <c r="F53" s="49"/>
      <c r="G53" s="49"/>
      <c r="H53" s="49"/>
      <c r="I53" s="49"/>
      <c r="J53" s="49"/>
      <c r="K53" s="49"/>
      <c r="L53" s="49"/>
      <c r="M53" s="49"/>
      <c r="N53" s="45"/>
    </row>
    <row r="54" customFormat="false" ht="27" hidden="false" customHeight="true" outlineLevel="0" collapsed="false">
      <c r="B54" s="50" t="s">
        <v>73</v>
      </c>
      <c r="C54" s="49" t="s">
        <v>74</v>
      </c>
      <c r="D54" s="49"/>
      <c r="E54" s="49"/>
      <c r="F54" s="49"/>
      <c r="G54" s="49"/>
      <c r="H54" s="49"/>
      <c r="I54" s="49"/>
      <c r="J54" s="49"/>
      <c r="K54" s="49"/>
      <c r="L54" s="49"/>
      <c r="M54" s="49"/>
    </row>
    <row r="55" customFormat="false" ht="48" hidden="false" customHeight="true" outlineLevel="0" collapsed="false">
      <c r="B55" s="51" t="s">
        <v>75</v>
      </c>
      <c r="C55" s="52" t="s">
        <v>76</v>
      </c>
      <c r="D55" s="52"/>
      <c r="E55" s="52"/>
      <c r="F55" s="52"/>
      <c r="G55" s="52"/>
      <c r="H55" s="53" t="s">
        <v>77</v>
      </c>
      <c r="I55" s="53"/>
      <c r="J55" s="53"/>
      <c r="K55" s="54"/>
      <c r="L55" s="54"/>
      <c r="M55" s="54"/>
    </row>
    <row r="56" customFormat="false" ht="9" hidden="false" customHeight="true" outlineLevel="0" collapsed="false"/>
    <row r="57" customFormat="false" ht="15.75" hidden="false" customHeight="false" outlineLevel="0" collapsed="false">
      <c r="B57" s="55" t="s">
        <v>78</v>
      </c>
      <c r="C57" s="55"/>
      <c r="D57" s="55"/>
      <c r="E57" s="55"/>
      <c r="F57" s="55"/>
      <c r="G57" s="55"/>
      <c r="H57" s="55"/>
      <c r="I57" s="55"/>
      <c r="J57" s="55"/>
      <c r="K57" s="55"/>
      <c r="L57" s="55"/>
      <c r="M57" s="55"/>
    </row>
  </sheetData>
  <mergeCells count="63">
    <mergeCell ref="B2:M10"/>
    <mergeCell ref="B12:M12"/>
    <mergeCell ref="B14:C15"/>
    <mergeCell ref="F14:H15"/>
    <mergeCell ref="K14:L15"/>
    <mergeCell ref="G16:H16"/>
    <mergeCell ref="K16:L18"/>
    <mergeCell ref="G17:H17"/>
    <mergeCell ref="G18:H18"/>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B31:B33"/>
    <mergeCell ref="C31:F31"/>
    <mergeCell ref="G31:M31"/>
    <mergeCell ref="C32:F32"/>
    <mergeCell ref="G32:M32"/>
    <mergeCell ref="C33:F33"/>
    <mergeCell ref="G33:M33"/>
    <mergeCell ref="C34:F34"/>
    <mergeCell ref="G34:M34"/>
    <mergeCell ref="B35:M35"/>
    <mergeCell ref="C36:M36"/>
    <mergeCell ref="C37:M37"/>
    <mergeCell ref="C38:M38"/>
    <mergeCell ref="C39:M39"/>
    <mergeCell ref="C40:M40"/>
    <mergeCell ref="C41:M41"/>
    <mergeCell ref="C42:M42"/>
    <mergeCell ref="C43:M43"/>
    <mergeCell ref="C44:M44"/>
    <mergeCell ref="B45:B46"/>
    <mergeCell ref="C45:M45"/>
    <mergeCell ref="C46:M46"/>
    <mergeCell ref="C47:M47"/>
    <mergeCell ref="C48:M48"/>
    <mergeCell ref="C49:M49"/>
    <mergeCell ref="C50:M50"/>
    <mergeCell ref="C51:M51"/>
    <mergeCell ref="C52:M52"/>
    <mergeCell ref="C53:M53"/>
    <mergeCell ref="C54:M54"/>
    <mergeCell ref="C55:G55"/>
    <mergeCell ref="H55:J55"/>
    <mergeCell ref="K55:M55"/>
    <mergeCell ref="B57:M57"/>
  </mergeCells>
  <printOptions headings="false" gridLines="false" gridLinesSet="true" horizontalCentered="false" verticalCentered="false"/>
  <pageMargins left="0.551388888888889" right="0.39375" top="0.39375" bottom="0.236111111111111" header="0.511805555555555" footer="0.196527777777778"/>
  <pageSetup paperSize="1" scale="60"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B3:O46"/>
  <sheetViews>
    <sheetView showFormulas="false" showGridLines="false" showRowColHeaders="true" showZeros="true" rightToLeft="false" tabSelected="true" showOutlineSymbols="true" defaultGridColor="true" view="normal" topLeftCell="A26" colorId="64" zoomScale="80" zoomScaleNormal="80" zoomScalePageLayoutView="100" workbookViewId="0">
      <selection pane="topLeft" activeCell="J23" activeCellId="0" sqref="J23"/>
    </sheetView>
  </sheetViews>
  <sheetFormatPr defaultRowHeight="15" zeroHeight="false" outlineLevelRow="0" outlineLevelCol="0"/>
  <cols>
    <col collapsed="false" customWidth="true" hidden="false" outlineLevel="0" max="1" min="1" style="0" width="5.43"/>
    <col collapsed="false" customWidth="true" hidden="false" outlineLevel="0" max="2" min="2" style="0" width="12.86"/>
    <col collapsed="false" customWidth="true" hidden="false" outlineLevel="0" max="3" min="3" style="0" width="19"/>
    <col collapsed="false" customWidth="true" hidden="false" outlineLevel="0" max="4" min="4" style="0" width="17.59"/>
    <col collapsed="false" customWidth="true" hidden="false" outlineLevel="0" max="5" min="5" style="0" width="15.29"/>
    <col collapsed="false" customWidth="true" hidden="false" outlineLevel="0" max="6" min="6" style="0" width="14.43"/>
    <col collapsed="false" customWidth="true" hidden="false" outlineLevel="0" max="7" min="7" style="0" width="12.29"/>
    <col collapsed="false" customWidth="true" hidden="false" outlineLevel="0" max="8" min="8" style="0" width="9.42"/>
    <col collapsed="false" customWidth="true" hidden="false" outlineLevel="0" max="9" min="9" style="0" width="12.42"/>
    <col collapsed="false" customWidth="true" hidden="false" outlineLevel="0" max="10" min="10" style="0" width="27.58"/>
    <col collapsed="false" customWidth="true" hidden="false" outlineLevel="0" max="11" min="11" style="0" width="20.71"/>
    <col collapsed="false" customWidth="true" hidden="false" outlineLevel="0" max="13" min="12" style="0" width="12.57"/>
    <col collapsed="false" customWidth="true" hidden="false" outlineLevel="0" max="14" min="14" style="0" width="6.42"/>
    <col collapsed="false" customWidth="false" hidden="false" outlineLevel="0" max="254" min="15" style="0" width="11.42"/>
    <col collapsed="false" customWidth="true" hidden="false" outlineLevel="0" max="255" min="255" style="0" width="18.13"/>
    <col collapsed="false" customWidth="true" hidden="false" outlineLevel="0" max="256" min="256" style="0" width="13.7"/>
    <col collapsed="false" customWidth="true" hidden="false" outlineLevel="0" max="1025" min="257" style="0" width="14.15"/>
  </cols>
  <sheetData>
    <row r="3" customFormat="false" ht="15" hidden="false" customHeight="false" outlineLevel="0" collapsed="false">
      <c r="B3" s="13"/>
      <c r="C3" s="13"/>
      <c r="D3" s="13"/>
      <c r="E3" s="56"/>
      <c r="F3" s="56"/>
      <c r="G3" s="56"/>
      <c r="H3" s="56"/>
      <c r="I3" s="56"/>
      <c r="J3" s="56"/>
      <c r="K3" s="1"/>
    </row>
    <row r="4" customFormat="false" ht="15" hidden="false" customHeight="false" outlineLevel="0" collapsed="false">
      <c r="B4" s="13"/>
      <c r="C4" s="13"/>
      <c r="D4" s="13"/>
      <c r="E4" s="56"/>
      <c r="F4" s="56"/>
      <c r="G4" s="56"/>
      <c r="H4" s="56"/>
      <c r="I4" s="56"/>
      <c r="J4" s="56"/>
      <c r="K4" s="1"/>
    </row>
    <row r="5" customFormat="false" ht="15" hidden="false" customHeight="false" outlineLevel="0" collapsed="false">
      <c r="B5" s="13"/>
      <c r="C5" s="13"/>
      <c r="D5" s="13"/>
      <c r="E5" s="56"/>
      <c r="F5" s="56"/>
      <c r="G5" s="56"/>
      <c r="H5" s="56"/>
      <c r="I5" s="56"/>
      <c r="J5" s="56"/>
      <c r="K5" s="1"/>
    </row>
    <row r="6" customFormat="false" ht="18" hidden="false" customHeight="true" outlineLevel="0" collapsed="false">
      <c r="B6" s="13"/>
      <c r="C6" s="13"/>
      <c r="D6" s="13"/>
      <c r="E6" s="56"/>
      <c r="F6" s="56"/>
      <c r="G6" s="56"/>
      <c r="H6" s="56"/>
      <c r="I6" s="56"/>
      <c r="J6" s="56"/>
      <c r="K6" s="1"/>
      <c r="M6" s="57" t="s">
        <v>79</v>
      </c>
      <c r="N6" s="57"/>
      <c r="O6" s="57"/>
    </row>
    <row r="7" customFormat="false" ht="15" hidden="false" customHeight="false" outlineLevel="0" collapsed="false">
      <c r="B7" s="13"/>
      <c r="C7" s="13"/>
      <c r="D7" s="13"/>
      <c r="E7" s="56"/>
      <c r="F7" s="56"/>
      <c r="G7" s="56"/>
      <c r="H7" s="56"/>
      <c r="I7" s="56"/>
      <c r="J7" s="56"/>
      <c r="K7" s="1"/>
      <c r="M7" s="58" t="s">
        <v>80</v>
      </c>
      <c r="N7" s="59" t="s">
        <v>81</v>
      </c>
      <c r="O7" s="60" t="n">
        <v>0.9</v>
      </c>
    </row>
    <row r="8" customFormat="false" ht="15" hidden="false" customHeight="false" outlineLevel="0" collapsed="false">
      <c r="B8" s="56"/>
      <c r="C8" s="56"/>
      <c r="D8" s="56"/>
      <c r="E8" s="56"/>
      <c r="F8" s="56"/>
      <c r="G8" s="56"/>
      <c r="H8" s="56"/>
      <c r="I8" s="56"/>
      <c r="J8" s="56"/>
      <c r="K8" s="1"/>
      <c r="M8" s="61" t="s">
        <v>82</v>
      </c>
      <c r="N8" s="59" t="s">
        <v>83</v>
      </c>
      <c r="O8" s="37" t="s">
        <v>84</v>
      </c>
    </row>
    <row r="9" customFormat="false" ht="18.75" hidden="false" customHeight="true" outlineLevel="0" collapsed="false">
      <c r="B9" s="56"/>
      <c r="C9" s="56"/>
      <c r="D9" s="56"/>
      <c r="E9" s="56"/>
      <c r="F9" s="56"/>
      <c r="G9" s="56"/>
      <c r="H9" s="56"/>
      <c r="I9" s="56"/>
      <c r="J9" s="56"/>
      <c r="K9" s="1"/>
      <c r="M9" s="62" t="s">
        <v>85</v>
      </c>
      <c r="N9" s="59" t="s">
        <v>86</v>
      </c>
      <c r="O9" s="60" t="n">
        <v>0.7</v>
      </c>
    </row>
    <row r="10" customFormat="false" ht="62.45" hidden="false" customHeight="true" outlineLevel="0" collapsed="false">
      <c r="B10" s="63" t="s">
        <v>87</v>
      </c>
      <c r="C10" s="63"/>
      <c r="D10" s="63"/>
      <c r="E10" s="64" t="str">
        <f aca="false">'Ficha Técnica Formulación'!C37</f>
        <v>Porcentaje de cumplimiento  de la programación de asistencias técnicas (en componentes técnicos, sociales y a viviendas) a las Juntas Administradoras de Acueducto y Alcantarillado en la zona rural de Cali</v>
      </c>
      <c r="F10" s="64"/>
      <c r="G10" s="64"/>
      <c r="H10" s="64"/>
      <c r="I10" s="64"/>
      <c r="J10" s="64"/>
      <c r="K10" s="64"/>
      <c r="L10" s="65"/>
    </row>
    <row r="11" customFormat="false" ht="10.5" hidden="false" customHeight="true" outlineLevel="0" collapsed="false"/>
    <row r="12" customFormat="false" ht="111.75" hidden="false" customHeight="true" outlineLevel="0" collapsed="false">
      <c r="B12" s="66" t="s">
        <v>88</v>
      </c>
      <c r="C12" s="66" t="s">
        <v>89</v>
      </c>
      <c r="D12" s="66" t="s">
        <v>90</v>
      </c>
      <c r="E12" s="67" t="s">
        <v>91</v>
      </c>
      <c r="F12" s="67" t="s">
        <v>60</v>
      </c>
      <c r="G12" s="68" t="s">
        <v>92</v>
      </c>
      <c r="H12" s="68" t="s">
        <v>93</v>
      </c>
      <c r="I12" s="68"/>
      <c r="J12" s="68" t="s">
        <v>94</v>
      </c>
      <c r="K12" s="68" t="s">
        <v>95</v>
      </c>
    </row>
    <row r="13" customFormat="false" ht="15" hidden="true" customHeight="false" outlineLevel="0" collapsed="false">
      <c r="B13" s="69" t="n">
        <v>2017</v>
      </c>
      <c r="C13" s="69" t="s">
        <v>96</v>
      </c>
      <c r="D13" s="70" t="n">
        <v>1</v>
      </c>
      <c r="E13" s="71" t="n">
        <v>37</v>
      </c>
      <c r="F13" s="71" t="n">
        <v>96</v>
      </c>
      <c r="G13" s="70" t="n">
        <f aca="false">IF(E13="","",E13/F13)</f>
        <v>0.385416666666667</v>
      </c>
      <c r="H13" s="72" t="n">
        <f aca="false">IF(G13="","",E13/F13)</f>
        <v>0.385416666666667</v>
      </c>
      <c r="I13" s="69" t="str">
        <f aca="false">IF(H13&lt;$O$9,"Critico",IF(H13&lt;$O$7,"Medio",IF(H13="","","Satisfactorio")))</f>
        <v>Critico</v>
      </c>
      <c r="J13" s="69"/>
      <c r="K13" s="69"/>
    </row>
    <row r="14" customFormat="false" ht="84.75" hidden="false" customHeight="true" outlineLevel="0" collapsed="false">
      <c r="B14" s="73" t="n">
        <v>2018</v>
      </c>
      <c r="C14" s="73" t="s">
        <v>97</v>
      </c>
      <c r="D14" s="74" t="n">
        <v>1</v>
      </c>
      <c r="E14" s="75" t="n">
        <v>14</v>
      </c>
      <c r="F14" s="75" t="n">
        <v>44</v>
      </c>
      <c r="G14" s="74" t="n">
        <f aca="false">IF(E14="","",E14/F14)</f>
        <v>0.318181818181818</v>
      </c>
      <c r="H14" s="76" t="n">
        <f aca="false">IF(G14="","",G14/D14)</f>
        <v>0.318181818181818</v>
      </c>
      <c r="I14" s="69" t="str">
        <f aca="false">IF(H14&lt;$O$9,"Critico",IF(H14&lt;$O$7,"Medio",IF(H14="","","Satisfactorio")))</f>
        <v>Critico</v>
      </c>
      <c r="J14" s="73" t="s">
        <v>98</v>
      </c>
      <c r="K14" s="77"/>
    </row>
    <row r="15" customFormat="false" ht="70.5" hidden="false" customHeight="true" outlineLevel="0" collapsed="false">
      <c r="B15" s="73"/>
      <c r="C15" s="77" t="s">
        <v>99</v>
      </c>
      <c r="D15" s="74" t="n">
        <v>1</v>
      </c>
      <c r="E15" s="75" t="n">
        <f aca="false">11+14</f>
        <v>25</v>
      </c>
      <c r="F15" s="75" t="n">
        <v>44</v>
      </c>
      <c r="G15" s="74" t="n">
        <f aca="false">IF(E15="","",E15/F15)</f>
        <v>0.568181818181818</v>
      </c>
      <c r="H15" s="76" t="n">
        <f aca="false">IF(G15="","",G15/D15)</f>
        <v>0.568181818181818</v>
      </c>
      <c r="I15" s="69" t="str">
        <f aca="false">IF(H15&lt;$O$9,"Critico",IF(H15&lt;$O$7,"Medio",IF(H15="","","Satisfactorio")))</f>
        <v>Critico</v>
      </c>
      <c r="J15" s="73"/>
      <c r="K15" s="73" t="s">
        <v>100</v>
      </c>
    </row>
    <row r="16" customFormat="false" ht="15" hidden="false" customHeight="false" outlineLevel="0" collapsed="false">
      <c r="B16" s="73"/>
      <c r="C16" s="77" t="s">
        <v>101</v>
      </c>
      <c r="D16" s="74" t="n">
        <v>1</v>
      </c>
      <c r="E16" s="75" t="n">
        <f aca="false">15+25</f>
        <v>40</v>
      </c>
      <c r="F16" s="75" t="n">
        <v>44</v>
      </c>
      <c r="G16" s="74" t="n">
        <f aca="false">IF(E16="","",E16/F16)</f>
        <v>0.909090909090909</v>
      </c>
      <c r="H16" s="76" t="n">
        <f aca="false">IF(G16="","",G16/D16)</f>
        <v>0.909090909090909</v>
      </c>
      <c r="I16" s="69" t="str">
        <f aca="false">IF(H16&lt;$O$9,"Critico",IF(H16&lt;$O$7,"Medio",IF(H16="","","Satisfactorio")))</f>
        <v>Satisfactorio</v>
      </c>
      <c r="J16" s="77"/>
      <c r="K16" s="77"/>
    </row>
    <row r="17" customFormat="false" ht="15" hidden="false" customHeight="false" outlineLevel="0" collapsed="false">
      <c r="B17" s="73"/>
      <c r="C17" s="77" t="s">
        <v>102</v>
      </c>
      <c r="D17" s="74" t="n">
        <v>1</v>
      </c>
      <c r="E17" s="75" t="n">
        <f aca="false">33+40</f>
        <v>73</v>
      </c>
      <c r="F17" s="75" t="n">
        <v>44</v>
      </c>
      <c r="G17" s="74" t="n">
        <f aca="false">IF(E17="","",E17/F17)</f>
        <v>1.65909090909091</v>
      </c>
      <c r="H17" s="76" t="n">
        <f aca="false">IF(G17="","",G17/D17)</f>
        <v>1.65909090909091</v>
      </c>
      <c r="I17" s="69" t="str">
        <f aca="false">IF(H17&lt;$O$9,"Critico",IF(H17&lt;$O$7,"Medio",IF(H17="","","Satisfactorio")))</f>
        <v>Satisfactorio</v>
      </c>
      <c r="J17" s="77"/>
      <c r="K17" s="77"/>
    </row>
    <row r="18" customFormat="false" ht="182.25" hidden="false" customHeight="true" outlineLevel="0" collapsed="false">
      <c r="B18" s="73" t="n">
        <v>2019</v>
      </c>
      <c r="C18" s="73" t="s">
        <v>97</v>
      </c>
      <c r="D18" s="74" t="n">
        <v>0.1</v>
      </c>
      <c r="E18" s="75" t="n">
        <v>26</v>
      </c>
      <c r="F18" s="75" t="n">
        <v>120</v>
      </c>
      <c r="G18" s="74" t="n">
        <f aca="false">IF(E18="","",E18/F18)</f>
        <v>0.216666666666667</v>
      </c>
      <c r="H18" s="76" t="n">
        <f aca="false">IF(G18="","",G18/D18)</f>
        <v>2.16666666666667</v>
      </c>
      <c r="I18" s="69" t="str">
        <f aca="false">IF(H18&lt;$O$9,"Critico",IF(H18&lt;$O$7,"Medio",IF(H18="","","Satisfactorio")))</f>
        <v>Satisfactorio</v>
      </c>
      <c r="J18" s="73" t="s">
        <v>103</v>
      </c>
      <c r="K18" s="73" t="s">
        <v>104</v>
      </c>
    </row>
    <row r="19" customFormat="false" ht="204.75" hidden="false" customHeight="true" outlineLevel="0" collapsed="false">
      <c r="B19" s="73"/>
      <c r="C19" s="77" t="s">
        <v>99</v>
      </c>
      <c r="D19" s="74" t="n">
        <v>0.5</v>
      </c>
      <c r="E19" s="75" t="n">
        <f aca="false">23+26</f>
        <v>49</v>
      </c>
      <c r="F19" s="75" t="n">
        <v>120</v>
      </c>
      <c r="G19" s="74" t="n">
        <f aca="false">IF(E19="","",E19/F19)</f>
        <v>0.408333333333333</v>
      </c>
      <c r="H19" s="76" t="n">
        <f aca="false">IF(G19="","",G19/D19)</f>
        <v>0.816666666666667</v>
      </c>
      <c r="I19" s="69" t="str">
        <f aca="false">IF(H19&lt;$O$9,"Critico",IF(H19&lt;$O$7,"Medio",IF(H19="","","Satisfactorio")))</f>
        <v>Medio</v>
      </c>
      <c r="J19" s="73" t="s">
        <v>105</v>
      </c>
      <c r="K19" s="73" t="s">
        <v>106</v>
      </c>
    </row>
    <row r="20" customFormat="false" ht="186" hidden="false" customHeight="true" outlineLevel="0" collapsed="false">
      <c r="B20" s="73"/>
      <c r="C20" s="77" t="s">
        <v>101</v>
      </c>
      <c r="D20" s="74" t="n">
        <v>0.75</v>
      </c>
      <c r="E20" s="75" t="n">
        <f aca="false">64+49</f>
        <v>113</v>
      </c>
      <c r="F20" s="75" t="n">
        <v>120</v>
      </c>
      <c r="G20" s="74" t="n">
        <f aca="false">IF(E20="","",E20/F20)</f>
        <v>0.941666666666667</v>
      </c>
      <c r="H20" s="76" t="n">
        <f aca="false">IF(G20="","",G20/D20)</f>
        <v>1.25555555555556</v>
      </c>
      <c r="I20" s="69" t="str">
        <f aca="false">IF(H20&lt;$O$9,"Critico",IF(H20&lt;$O$7,"Medio",IF(H20="","","Satisfactorio")))</f>
        <v>Satisfactorio</v>
      </c>
      <c r="J20" s="73" t="s">
        <v>107</v>
      </c>
      <c r="K20" s="77"/>
    </row>
    <row r="21" customFormat="false" ht="115.65" hidden="false" customHeight="false" outlineLevel="0" collapsed="false">
      <c r="B21" s="73"/>
      <c r="C21" s="77" t="s">
        <v>102</v>
      </c>
      <c r="D21" s="74" t="n">
        <v>1</v>
      </c>
      <c r="E21" s="75" t="n">
        <f aca="false">35+113</f>
        <v>148</v>
      </c>
      <c r="F21" s="75" t="n">
        <v>120</v>
      </c>
      <c r="G21" s="74" t="n">
        <f aca="false">IF(E21="","",E21/F21)</f>
        <v>1.23333333333333</v>
      </c>
      <c r="H21" s="76" t="n">
        <f aca="false">IF(G21="","",G21/D21)</f>
        <v>1.23333333333333</v>
      </c>
      <c r="I21" s="69" t="str">
        <f aca="false">IF(H21&lt;$O$9,"Critico",IF(H21&lt;$O$7,"Medio",IF(H21="","","Satisfactorio")))</f>
        <v>Satisfactorio</v>
      </c>
      <c r="J21" s="73" t="s">
        <v>108</v>
      </c>
      <c r="K21" s="77"/>
    </row>
    <row r="22" customFormat="false" ht="15" hidden="false" customHeight="false" outlineLevel="0" collapsed="false">
      <c r="B22" s="77"/>
      <c r="C22" s="77"/>
      <c r="D22" s="74"/>
      <c r="E22" s="75"/>
      <c r="F22" s="75"/>
      <c r="G22" s="74" t="str">
        <f aca="false">IF(E22="","",E146/F22)</f>
        <v/>
      </c>
      <c r="H22" s="76" t="str">
        <f aca="false">IF(G22="","",G22/D22)</f>
        <v/>
      </c>
      <c r="I22" s="69" t="str">
        <f aca="false">IF(H22&lt;$O$9,"Critico",IF(H22&lt;$O$7,"Medio",IF(H22="","","Satisfactorio")))</f>
        <v/>
      </c>
      <c r="J22" s="77"/>
      <c r="K22" s="77"/>
    </row>
    <row r="23" customFormat="false" ht="15" hidden="false" customHeight="false" outlineLevel="0" collapsed="false">
      <c r="B23" s="77"/>
      <c r="C23" s="77"/>
      <c r="D23" s="74"/>
      <c r="E23" s="75"/>
      <c r="F23" s="75"/>
      <c r="G23" s="74" t="str">
        <f aca="false">IF(E23="","",E147/F23)</f>
        <v/>
      </c>
      <c r="H23" s="76" t="str">
        <f aca="false">IF(G23="","",G23/D23)</f>
        <v/>
      </c>
      <c r="I23" s="69" t="str">
        <f aca="false">IF(H23&lt;$O$9,"Critico",IF(H23&lt;$O$7,"Medio",IF(H23="","","Satisfactorio")))</f>
        <v/>
      </c>
      <c r="J23" s="77"/>
      <c r="K23" s="77"/>
    </row>
    <row r="24" customFormat="false" ht="15" hidden="false" customHeight="false" outlineLevel="0" collapsed="false">
      <c r="B24" s="77"/>
      <c r="C24" s="77"/>
      <c r="D24" s="74"/>
      <c r="E24" s="75"/>
      <c r="F24" s="75"/>
      <c r="G24" s="74" t="str">
        <f aca="false">IF(E24="","",E148/F24)</f>
        <v/>
      </c>
      <c r="H24" s="76" t="str">
        <f aca="false">IF(G24="","",G24/D24)</f>
        <v/>
      </c>
      <c r="I24" s="69" t="str">
        <f aca="false">IF(H24&lt;$O$9,"Critico",IF(H24&lt;$O$7,"Medio",IF(H24="","","Satisfactorio")))</f>
        <v/>
      </c>
      <c r="J24" s="77"/>
      <c r="K24" s="77"/>
    </row>
    <row r="25" customFormat="false" ht="15" hidden="false" customHeight="false" outlineLevel="0" collapsed="false">
      <c r="C25" s="78"/>
      <c r="D25" s="78"/>
      <c r="E25" s="78"/>
      <c r="F25" s="78"/>
      <c r="G25" s="78"/>
      <c r="H25" s="78"/>
      <c r="I25" s="78"/>
      <c r="J25" s="78"/>
      <c r="K25" s="78"/>
    </row>
    <row r="26" customFormat="false" ht="15" hidden="false" customHeight="false" outlineLevel="0" collapsed="false">
      <c r="B26" s="78"/>
      <c r="C26" s="78"/>
      <c r="D26" s="78"/>
      <c r="E26" s="78"/>
      <c r="F26" s="78"/>
      <c r="G26" s="78"/>
      <c r="H26" s="78"/>
      <c r="I26" s="78"/>
      <c r="J26" s="78"/>
      <c r="K26" s="78"/>
    </row>
    <row r="27" customFormat="false" ht="15" hidden="false" customHeight="false" outlineLevel="0" collapsed="false">
      <c r="B27" s="78"/>
      <c r="C27" s="78"/>
      <c r="D27" s="78"/>
      <c r="E27" s="78"/>
      <c r="F27" s="78"/>
      <c r="G27" s="78"/>
      <c r="H27" s="78"/>
      <c r="I27" s="78"/>
      <c r="J27" s="78"/>
      <c r="K27" s="78"/>
    </row>
    <row r="28" customFormat="false" ht="15" hidden="false" customHeight="false" outlineLevel="0" collapsed="false">
      <c r="B28" s="78"/>
      <c r="C28" s="78"/>
      <c r="D28" s="78"/>
      <c r="E28" s="78"/>
      <c r="F28" s="78"/>
      <c r="G28" s="78"/>
      <c r="H28" s="78"/>
      <c r="I28" s="78"/>
      <c r="J28" s="78"/>
      <c r="K28" s="78"/>
    </row>
    <row r="29" customFormat="false" ht="15" hidden="false" customHeight="false" outlineLevel="0" collapsed="false">
      <c r="B29" s="78"/>
      <c r="C29" s="78"/>
      <c r="D29" s="78"/>
      <c r="E29" s="78"/>
      <c r="F29" s="78"/>
      <c r="G29" s="78"/>
      <c r="H29" s="78"/>
      <c r="I29" s="78"/>
      <c r="J29" s="78"/>
      <c r="K29" s="78"/>
    </row>
    <row r="30" customFormat="false" ht="15" hidden="false" customHeight="false" outlineLevel="0" collapsed="false">
      <c r="B30" s="78"/>
      <c r="C30" s="78"/>
      <c r="D30" s="78"/>
      <c r="E30" s="78"/>
      <c r="F30" s="78"/>
      <c r="G30" s="78"/>
      <c r="H30" s="78"/>
      <c r="I30" s="78"/>
      <c r="J30" s="78"/>
      <c r="K30" s="78"/>
    </row>
    <row r="31" customFormat="false" ht="15" hidden="false" customHeight="false" outlineLevel="0" collapsed="false">
      <c r="B31" s="78"/>
      <c r="C31" s="78"/>
      <c r="D31" s="78"/>
      <c r="E31" s="78"/>
      <c r="F31" s="78"/>
      <c r="G31" s="78"/>
      <c r="H31" s="78"/>
      <c r="I31" s="78"/>
      <c r="J31" s="78"/>
      <c r="K31" s="78"/>
    </row>
    <row r="32" customFormat="false" ht="15" hidden="false" customHeight="false" outlineLevel="0" collapsed="false">
      <c r="B32" s="78"/>
      <c r="C32" s="78"/>
      <c r="D32" s="78"/>
      <c r="E32" s="78"/>
      <c r="F32" s="78"/>
      <c r="G32" s="78"/>
      <c r="H32" s="78"/>
      <c r="I32" s="78"/>
      <c r="J32" s="78"/>
      <c r="K32" s="78"/>
    </row>
    <row r="33" customFormat="false" ht="15" hidden="false" customHeight="false" outlineLevel="0" collapsed="false">
      <c r="B33" s="78"/>
      <c r="C33" s="78"/>
      <c r="D33" s="78"/>
      <c r="E33" s="78"/>
      <c r="F33" s="78"/>
      <c r="G33" s="78"/>
      <c r="H33" s="78"/>
      <c r="I33" s="78"/>
      <c r="J33" s="78"/>
      <c r="K33" s="78"/>
    </row>
    <row r="34" customFormat="false" ht="15" hidden="false" customHeight="false" outlineLevel="0" collapsed="false">
      <c r="B34" s="78"/>
      <c r="C34" s="78"/>
      <c r="D34" s="78"/>
      <c r="E34" s="78"/>
      <c r="F34" s="78"/>
      <c r="G34" s="78"/>
      <c r="H34" s="78"/>
      <c r="I34" s="78"/>
      <c r="J34" s="78"/>
      <c r="K34" s="78"/>
    </row>
    <row r="35" customFormat="false" ht="15" hidden="false" customHeight="false" outlineLevel="0" collapsed="false">
      <c r="B35" s="78"/>
      <c r="C35" s="78"/>
      <c r="D35" s="78"/>
      <c r="E35" s="78"/>
      <c r="F35" s="78"/>
      <c r="G35" s="78"/>
      <c r="H35" s="78"/>
      <c r="I35" s="78"/>
      <c r="J35" s="78"/>
      <c r="K35" s="78"/>
    </row>
    <row r="36" customFormat="false" ht="15" hidden="false" customHeight="false" outlineLevel="0" collapsed="false">
      <c r="B36" s="78"/>
      <c r="C36" s="78"/>
      <c r="D36" s="78"/>
      <c r="E36" s="78"/>
      <c r="F36" s="78"/>
      <c r="G36" s="78"/>
      <c r="H36" s="78"/>
      <c r="I36" s="78"/>
      <c r="J36" s="78"/>
      <c r="K36" s="78"/>
    </row>
    <row r="37" customFormat="false" ht="15" hidden="false" customHeight="true" outlineLevel="0" collapsed="false">
      <c r="B37" s="78"/>
      <c r="C37" s="78"/>
      <c r="D37" s="78"/>
      <c r="E37" s="78"/>
      <c r="F37" s="78"/>
      <c r="G37" s="78"/>
      <c r="H37" s="78"/>
      <c r="I37" s="78"/>
      <c r="J37" s="78"/>
      <c r="K37" s="78"/>
    </row>
    <row r="38" customFormat="false" ht="15" hidden="false" customHeight="false" outlineLevel="0" collapsed="false">
      <c r="B38" s="78"/>
      <c r="C38" s="78"/>
      <c r="D38" s="78"/>
      <c r="E38" s="78"/>
      <c r="F38" s="78"/>
      <c r="G38" s="78"/>
      <c r="H38" s="78"/>
      <c r="I38" s="78"/>
      <c r="J38" s="78"/>
      <c r="K38" s="78"/>
    </row>
    <row r="39" customFormat="false" ht="15" hidden="false" customHeight="false" outlineLevel="0" collapsed="false">
      <c r="B39" s="78"/>
      <c r="C39" s="78"/>
      <c r="D39" s="78"/>
      <c r="E39" s="78"/>
      <c r="F39" s="78"/>
      <c r="G39" s="78"/>
      <c r="H39" s="78"/>
      <c r="I39" s="78"/>
      <c r="J39" s="78"/>
      <c r="K39" s="78"/>
    </row>
    <row r="40" customFormat="false" ht="15" hidden="false" customHeight="false" outlineLevel="0" collapsed="false">
      <c r="B40" s="78"/>
      <c r="C40" s="78"/>
      <c r="D40" s="78"/>
      <c r="E40" s="78"/>
      <c r="F40" s="78"/>
      <c r="G40" s="78"/>
      <c r="H40" s="78"/>
      <c r="I40" s="78"/>
      <c r="J40" s="78"/>
      <c r="K40" s="78"/>
    </row>
    <row r="41" customFormat="false" ht="15" hidden="false" customHeight="false" outlineLevel="0" collapsed="false">
      <c r="B41" s="78"/>
      <c r="C41" s="78"/>
      <c r="D41" s="78"/>
      <c r="E41" s="78"/>
      <c r="F41" s="78"/>
      <c r="G41" s="78"/>
      <c r="H41" s="78"/>
      <c r="I41" s="78"/>
      <c r="J41" s="78"/>
      <c r="K41" s="78"/>
    </row>
    <row r="43" customFormat="false" ht="15" hidden="false" customHeight="false" outlineLevel="0" collapsed="false">
      <c r="E43" s="79"/>
    </row>
    <row r="44" customFormat="false" ht="15" hidden="false" customHeight="false" outlineLevel="0" collapsed="false">
      <c r="E44" s="79"/>
    </row>
    <row r="45" customFormat="false" ht="15" hidden="false" customHeight="false" outlineLevel="0" collapsed="false">
      <c r="E45" s="79"/>
    </row>
    <row r="46" customFormat="false" ht="15" hidden="false" customHeight="false" outlineLevel="0" collapsed="false">
      <c r="E46" s="79"/>
    </row>
  </sheetData>
  <mergeCells count="6">
    <mergeCell ref="M6:O6"/>
    <mergeCell ref="B10:D10"/>
    <mergeCell ref="E10:K10"/>
    <mergeCell ref="H12:I12"/>
    <mergeCell ref="B14:B17"/>
    <mergeCell ref="B18:B21"/>
  </mergeCells>
  <conditionalFormatting sqref="H14:H24">
    <cfRule type="cellIs" priority="2" operator="between" aboveAverage="0" equalAverage="0" bottom="0" percent="0" rank="0" text="" dxfId="0">
      <formula>0.66</formula>
      <formula>0.79</formula>
    </cfRule>
    <cfRule type="cellIs" priority="3" operator="lessThan" aboveAverage="0" equalAverage="0" bottom="0" percent="0" rank="0" text="" dxfId="1">
      <formula>0.66</formula>
    </cfRule>
    <cfRule type="cellIs" priority="4" operator="between" aboveAverage="0" equalAverage="0" bottom="0" percent="0" rank="0" text="" dxfId="2">
      <formula>0.8</formula>
      <formula>1</formula>
    </cfRule>
  </conditionalFormatting>
  <conditionalFormatting sqref="H14:H24">
    <cfRule type="expression" priority="5" aboveAverage="0" equalAverage="0" bottom="0" percent="0" rank="0" text="" dxfId="3">
      <formula>ISERROR(H14)</formula>
    </cfRule>
  </conditionalFormatting>
  <conditionalFormatting sqref="H14:H24">
    <cfRule type="cellIs" priority="6" operator="between" aboveAverage="0" equalAverage="0" bottom="0" percent="0" rank="0" text="" dxfId="4">
      <formula>0.66</formula>
      <formula>0.79</formula>
    </cfRule>
    <cfRule type="cellIs" priority="7" operator="lessThan" aboveAverage="0" equalAverage="0" bottom="0" percent="0" rank="0" text="" dxfId="5">
      <formula>0.66</formula>
    </cfRule>
    <cfRule type="cellIs" priority="8" operator="greaterThanOrEqual" aboveAverage="0" equalAverage="0" bottom="0" percent="0" rank="0" text="" dxfId="6">
      <formula>0.8</formula>
    </cfRule>
  </conditionalFormatting>
  <conditionalFormatting sqref="I14:I24">
    <cfRule type="containsText" priority="9" operator="containsText" aboveAverage="0" equalAverage="0" bottom="0" percent="0" rank="0" text="Critico" dxfId="7">
      <formula>NOT(ISERROR(SEARCH("Critico",I14)))</formula>
    </cfRule>
    <cfRule type="containsText" priority="10" operator="containsText" aboveAverage="0" equalAverage="0" bottom="0" percent="0" rank="0" text="Satisfactorio" dxfId="8">
      <formula>NOT(ISERROR(SEARCH("Satisfactorio",I14)))</formula>
    </cfRule>
    <cfRule type="containsText" priority="11" operator="containsText" aboveAverage="0" equalAverage="0" bottom="0" percent="0" rank="0" text="Medio" dxfId="9">
      <formula>NOT(ISERROR(SEARCH("Medio",I14)))</formula>
    </cfRule>
  </conditionalFormatting>
  <conditionalFormatting sqref="J13:K24">
    <cfRule type="containsText" priority="12" operator="containsText" aboveAverage="0" equalAverage="0" bottom="0" percent="0" rank="0" text="Critico" dxfId="10">
      <formula>NOT(ISERROR(SEARCH("Critico",J13)))</formula>
    </cfRule>
    <cfRule type="containsText" priority="13" operator="containsText" aboveAverage="0" equalAverage="0" bottom="0" percent="0" rank="0" text="Satisfactorio" dxfId="11">
      <formula>NOT(ISERROR(SEARCH("Satisfactorio",J13)))</formula>
    </cfRule>
    <cfRule type="containsText" priority="14" operator="containsText" aboveAverage="0" equalAverage="0" bottom="0" percent="0" rank="0" text="Medio" dxfId="12">
      <formula>NOT(ISERROR(SEARCH("Medio",J13)))</formula>
    </cfRule>
  </conditionalFormatting>
  <conditionalFormatting sqref="D14:D17 B14:D14 B22:D23 C15:D17 D22:D24">
    <cfRule type="containsText" priority="15" operator="containsText" aboveAverage="0" equalAverage="0" bottom="0" percent="0" rank="0" text="Critico" dxfId="13">
      <formula>NOT(ISERROR(SEARCH("Critico",B14)))</formula>
    </cfRule>
    <cfRule type="containsText" priority="16" operator="containsText" aboveAverage="0" equalAverage="0" bottom="0" percent="0" rank="0" text="Satisfactorio" dxfId="14">
      <formula>NOT(ISERROR(SEARCH("Satisfactorio",B14)))</formula>
    </cfRule>
    <cfRule type="containsText" priority="17" operator="containsText" aboveAverage="0" equalAverage="0" bottom="0" percent="0" rank="0" text="Medio" dxfId="15">
      <formula>NOT(ISERROR(SEARCH("Medio",B14)))</formula>
    </cfRule>
  </conditionalFormatting>
  <conditionalFormatting sqref="B24:C24">
    <cfRule type="containsText" priority="18" operator="containsText" aboveAverage="0" equalAverage="0" bottom="0" percent="0" rank="0" text="Critico" dxfId="16">
      <formula>NOT(ISERROR(SEARCH("Critico",B24)))</formula>
    </cfRule>
    <cfRule type="containsText" priority="19" operator="containsText" aboveAverage="0" equalAverage="0" bottom="0" percent="0" rank="0" text="Satisfactorio" dxfId="17">
      <formula>NOT(ISERROR(SEARCH("Satisfactorio",B24)))</formula>
    </cfRule>
    <cfRule type="containsText" priority="20" operator="containsText" aboveAverage="0" equalAverage="0" bottom="0" percent="0" rank="0" text="Medio" dxfId="18">
      <formula>NOT(ISERROR(SEARCH("Medio",B24)))</formula>
    </cfRule>
  </conditionalFormatting>
  <conditionalFormatting sqref="G14:G24">
    <cfRule type="containsText" priority="21" operator="containsText" aboveAverage="0" equalAverage="0" bottom="0" percent="0" rank="0" text="Critico" dxfId="19">
      <formula>NOT(ISERROR(SEARCH("Critico",G14)))</formula>
    </cfRule>
    <cfRule type="containsText" priority="22" operator="containsText" aboveAverage="0" equalAverage="0" bottom="0" percent="0" rank="0" text="Satisfactorio" dxfId="20">
      <formula>NOT(ISERROR(SEARCH("Satisfactorio",G14)))</formula>
    </cfRule>
    <cfRule type="containsText" priority="23" operator="containsText" aboveAverage="0" equalAverage="0" bottom="0" percent="0" rank="0" text="Medio" dxfId="21">
      <formula>NOT(ISERROR(SEARCH("Medio",G14)))</formula>
    </cfRule>
  </conditionalFormatting>
  <conditionalFormatting sqref="B13:D13">
    <cfRule type="containsText" priority="24" operator="containsText" aboveAverage="0" equalAverage="0" bottom="0" percent="0" rank="0" text="Critico" dxfId="22">
      <formula>NOT(ISERROR(SEARCH("Critico",B13)))</formula>
    </cfRule>
  </conditionalFormatting>
  <conditionalFormatting sqref="B13:D13">
    <cfRule type="containsText" priority="25" operator="containsText" aboveAverage="0" equalAverage="0" bottom="0" percent="0" rank="0" text="Satisfactorio" dxfId="23">
      <formula>NOT(ISERROR(SEARCH("Satisfactorio",B13)))</formula>
    </cfRule>
  </conditionalFormatting>
  <conditionalFormatting sqref="B13:D13">
    <cfRule type="containsText" priority="26" operator="containsText" aboveAverage="0" equalAverage="0" bottom="0" percent="0" rank="0" text="Medio" dxfId="24">
      <formula>NOT(ISERROR(SEARCH("Medio",B13)))</formula>
    </cfRule>
  </conditionalFormatting>
  <conditionalFormatting sqref="H13">
    <cfRule type="cellIs" priority="27" operator="between" aboveAverage="0" equalAverage="0" bottom="0" percent="0" rank="0" text="" dxfId="25">
      <formula>0.66</formula>
      <formula>0.79</formula>
    </cfRule>
  </conditionalFormatting>
  <conditionalFormatting sqref="H13">
    <cfRule type="cellIs" priority="28" operator="lessThan" aboveAverage="0" equalAverage="0" bottom="0" percent="0" rank="0" text="" dxfId="26">
      <formula>0.66</formula>
    </cfRule>
  </conditionalFormatting>
  <conditionalFormatting sqref="H13">
    <cfRule type="cellIs" priority="29" operator="between" aboveAverage="0" equalAverage="0" bottom="0" percent="0" rank="0" text="" dxfId="27">
      <formula>0.8</formula>
      <formula>1</formula>
    </cfRule>
  </conditionalFormatting>
  <conditionalFormatting sqref="H13">
    <cfRule type="expression" priority="30" aboveAverage="0" equalAverage="0" bottom="0" percent="0" rank="0" text="" dxfId="28">
      <formula>ISERROR(H13)</formula>
    </cfRule>
  </conditionalFormatting>
  <conditionalFormatting sqref="H13">
    <cfRule type="cellIs" priority="31" operator="between" aboveAverage="0" equalAverage="0" bottom="0" percent="0" rank="0" text="" dxfId="29">
      <formula>0.66</formula>
      <formula>0.79</formula>
    </cfRule>
  </conditionalFormatting>
  <conditionalFormatting sqref="H13">
    <cfRule type="cellIs" priority="32" operator="lessThan" aboveAverage="0" equalAverage="0" bottom="0" percent="0" rank="0" text="" dxfId="30">
      <formula>0.66</formula>
    </cfRule>
  </conditionalFormatting>
  <conditionalFormatting sqref="H13">
    <cfRule type="cellIs" priority="33" operator="greaterThanOrEqual" aboveAverage="0" equalAverage="0" bottom="0" percent="0" rank="0" text="" dxfId="31">
      <formula>0.8</formula>
    </cfRule>
  </conditionalFormatting>
  <conditionalFormatting sqref="I13">
    <cfRule type="containsText" priority="34" operator="containsText" aboveAverage="0" equalAverage="0" bottom="0" percent="0" rank="0" text="Critico" dxfId="32">
      <formula>NOT(ISERROR(SEARCH("Critico",I13)))</formula>
    </cfRule>
  </conditionalFormatting>
  <conditionalFormatting sqref="I13">
    <cfRule type="containsText" priority="35" operator="containsText" aboveAverage="0" equalAverage="0" bottom="0" percent="0" rank="0" text="Satisfactorio" dxfId="33">
      <formula>NOT(ISERROR(SEARCH("Satisfactorio",I13)))</formula>
    </cfRule>
  </conditionalFormatting>
  <conditionalFormatting sqref="I13">
    <cfRule type="containsText" priority="36" operator="containsText" aboveAverage="0" equalAverage="0" bottom="0" percent="0" rank="0" text="Medio" dxfId="34">
      <formula>NOT(ISERROR(SEARCH("Medio",I13)))</formula>
    </cfRule>
  </conditionalFormatting>
  <conditionalFormatting sqref="G13">
    <cfRule type="containsText" priority="37" operator="containsText" aboveAverage="0" equalAverage="0" bottom="0" percent="0" rank="0" text="Critico" dxfId="35">
      <formula>NOT(ISERROR(SEARCH("Critico",G13)))</formula>
    </cfRule>
  </conditionalFormatting>
  <conditionalFormatting sqref="G13">
    <cfRule type="containsText" priority="38" operator="containsText" aboveAverage="0" equalAverage="0" bottom="0" percent="0" rank="0" text="Satisfactorio" dxfId="36">
      <formula>NOT(ISERROR(SEARCH("Satisfactorio",G13)))</formula>
    </cfRule>
  </conditionalFormatting>
  <conditionalFormatting sqref="G13">
    <cfRule type="containsText" priority="39" operator="containsText" aboveAverage="0" equalAverage="0" bottom="0" percent="0" rank="0" text="Medio" dxfId="37">
      <formula>NOT(ISERROR(SEARCH("Medio",G13)))</formula>
    </cfRule>
  </conditionalFormatting>
  <conditionalFormatting sqref="B18">
    <cfRule type="containsText" priority="40" operator="containsText" aboveAverage="0" equalAverage="0" bottom="0" percent="0" rank="0" text="Critico" dxfId="38">
      <formula>NOT(ISERROR(SEARCH("Critico",B18)))</formula>
    </cfRule>
    <cfRule type="containsText" priority="41" operator="containsText" aboveAverage="0" equalAverage="0" bottom="0" percent="0" rank="0" text="Satisfactorio" dxfId="39">
      <formula>NOT(ISERROR(SEARCH("Satisfactorio",B18)))</formula>
    </cfRule>
    <cfRule type="containsText" priority="42" operator="containsText" aboveAverage="0" equalAverage="0" bottom="0" percent="0" rank="0" text="Medio" dxfId="40">
      <formula>NOT(ISERROR(SEARCH("Medio",B18)))</formula>
    </cfRule>
  </conditionalFormatting>
  <conditionalFormatting sqref="C18:D21">
    <cfRule type="containsText" priority="43" operator="containsText" aboveAverage="0" equalAverage="0" bottom="0" percent="0" rank="0" text="Critico" dxfId="41">
      <formula>NOT(ISERROR(SEARCH("Critico",C18)))</formula>
    </cfRule>
    <cfRule type="containsText" priority="44" operator="containsText" aboveAverage="0" equalAverage="0" bottom="0" percent="0" rank="0" text="Satisfactorio" dxfId="42">
      <formula>NOT(ISERROR(SEARCH("Satisfactorio",C18)))</formula>
    </cfRule>
    <cfRule type="containsText" priority="45" operator="containsText" aboveAverage="0" equalAverage="0" bottom="0" percent="0" rank="0" text="Medio" dxfId="43">
      <formula>NOT(ISERROR(SEARCH("Medio",C18)))</formula>
    </cfRule>
  </conditionalFormatting>
  <printOptions headings="false" gridLines="false" gridLinesSet="true" horizontalCentered="false" verticalCentered="false"/>
  <pageMargins left="0.511805555555555" right="0.236111111111111" top="0.433333333333333" bottom="0.2375" header="0.511805555555555" footer="0.315277777777778"/>
  <pageSetup paperSize="1" scale="59"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Template/>
  <TotalTime>24</TotalTime>
  <Application>LibreOffice/6.1.4.2$Windows_X86_64 LibreOffice_project/9d0f32d1f0b509096fd65e0d4bec26ddd1938fd3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2017-09-28T15:09:54Z</dcterms:created>
  <dc:creator>Jessica Alejandra Muñoz</dc:creator>
  <dc:description/>
  <dc:language>es-CO</dc:language>
  <cp:lastModifiedBy/>
  <dcterms:modified xsi:type="dcterms:W3CDTF">2019-11-26T17:46:46Z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