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rancisco.godoy\Desktop\noviembre\indicad\"/>
    </mc:Choice>
  </mc:AlternateContent>
  <bookViews>
    <workbookView xWindow="-120" yWindow="-120" windowWidth="29040" windowHeight="16440" tabRatio="500" activeTab="1"/>
  </bookViews>
  <sheets>
    <sheet name="Ficha Técnica Formulación" sheetId="1" r:id="rId1"/>
    <sheet name="Ficha T Seguimiento" sheetId="2" r:id="rId2"/>
  </sheets>
  <definedNames>
    <definedName name="_xlnm.Print_Area" localSheetId="0">'Ficha Técnica Formulación'!$B$2:$M$56</definedName>
  </definedNames>
  <calcPr calcId="152511"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18" i="2" l="1"/>
  <c r="G18" i="2" s="1"/>
  <c r="H18" i="2" s="1"/>
  <c r="I18" i="2" s="1"/>
  <c r="G17" i="2"/>
  <c r="H17" i="2" s="1"/>
  <c r="I17" i="2" s="1"/>
  <c r="E19" i="2" l="1"/>
  <c r="G24" i="2"/>
  <c r="H24" i="2" s="1"/>
  <c r="I24" i="2" s="1"/>
  <c r="G23" i="2"/>
  <c r="H23" i="2" s="1"/>
  <c r="I23" i="2" s="1"/>
  <c r="H22" i="2"/>
  <c r="I22" i="2" s="1"/>
  <c r="G22" i="2"/>
  <c r="G21" i="2"/>
  <c r="H21" i="2" s="1"/>
  <c r="I21" i="2" s="1"/>
  <c r="G16" i="2"/>
  <c r="H16" i="2" s="1"/>
  <c r="I16" i="2" s="1"/>
  <c r="G15" i="2"/>
  <c r="H15" i="2" s="1"/>
  <c r="I15" i="2" s="1"/>
  <c r="G14" i="2"/>
  <c r="H14" i="2" s="1"/>
  <c r="I14" i="2" s="1"/>
  <c r="L13" i="2"/>
  <c r="G13" i="2"/>
  <c r="H13" i="2" s="1"/>
  <c r="I13" i="2" s="1"/>
  <c r="E10" i="2"/>
  <c r="G19" i="2" l="1"/>
  <c r="H19" i="2" s="1"/>
  <c r="I19" i="2" s="1"/>
  <c r="E20" i="2"/>
  <c r="G20" i="2" s="1"/>
  <c r="H20" i="2" s="1"/>
  <c r="I20" i="2" s="1"/>
</calcChain>
</file>

<file path=xl/comments1.xml><?xml version="1.0" encoding="utf-8"?>
<comments xmlns="http://schemas.openxmlformats.org/spreadsheetml/2006/main">
  <authors>
    <author/>
  </authors>
  <commentList>
    <comment ref="B14" authorId="0" shapeId="0">
      <text>
        <r>
          <rPr>
            <sz val="9"/>
            <color rgb="FF000000"/>
            <rFont val="Tahoma"/>
            <family val="2"/>
            <charset val="1"/>
          </rPr>
          <t>se refiere al contexto de medición, es decir, bajo que enfoque está dado el indicador que se está registrando; por lo cual, seleccione con una “X”, en:</t>
        </r>
      </text>
    </comment>
    <comment ref="F14" authorId="0" shapeId="0">
      <text>
        <r>
          <rPr>
            <sz val="9"/>
            <color rgb="FF000000"/>
            <rFont val="Tahoma"/>
            <family val="2"/>
            <charset val="1"/>
          </rPr>
          <t>pretende identificar la tipología del indicador tomando en cuenta para la Alcaldía los indicadores desde el punto de vista del desempeño según calidad; indicadores de eficiencia, eficacia y efectividad ; por lo cual, seleccione con una “X”, en:</t>
        </r>
      </text>
    </comment>
    <comment ref="K14" authorId="0" shapeId="0">
      <text>
        <r>
          <rPr>
            <sz val="9"/>
            <color rgb="FF000000"/>
            <rFont val="Tahoma"/>
            <family val="2"/>
            <charset val="1"/>
          </rPr>
          <t xml:space="preserve">se refiere al campo que ayudará al control documental de los indicadores; por lo cual, diligencie considerando que:
Código asignado al indicador en el Plan Desarrollo o área funcional
Código del proceso.18.FT##
Código de la Hoja de vida del trámite y/o servicio.FT##
</t>
        </r>
      </text>
    </comment>
    <comment ref="B16" authorId="0" shapeId="0">
      <text>
        <r>
          <rPr>
            <sz val="9"/>
            <color rgb="FF000000"/>
            <rFont val="Tahoma"/>
            <family val="2"/>
            <charset val="1"/>
          </rPr>
          <t>si el indicador corresponde a un indicador de producto o resultado del Plan de Desarrollo vigente.</t>
        </r>
      </text>
    </comment>
    <comment ref="F16" authorId="0" shapeId="0">
      <text>
        <r>
          <rPr>
            <sz val="9"/>
            <color rgb="FF000000"/>
            <rFont val="Tahoma"/>
            <family val="2"/>
            <charset val="1"/>
          </rPr>
          <t xml:space="preserve">si el indicador expresa el logro de los objetivos, metas y resultados de un proceso, plan, programa, proyecto o política. (DANE)
</t>
        </r>
      </text>
    </comment>
    <comment ref="B17" authorId="0" shapeId="0">
      <text>
        <r>
          <rPr>
            <sz val="9"/>
            <color rgb="FF000000"/>
            <rFont val="Tahoma"/>
            <family val="2"/>
            <charset val="1"/>
          </rPr>
          <t>si el indicador corresponde a la medición de un Proceso determinado en el Modelo de Operación por Procesos - MOP de la Entidad.</t>
        </r>
      </text>
    </comment>
    <comment ref="F17" authorId="0" shapeId="0">
      <text>
        <r>
          <rPr>
            <sz val="9"/>
            <color rgb="FF000000"/>
            <rFont val="Tahoma"/>
            <family val="2"/>
            <charset val="1"/>
          </rPr>
          <t>si el indicador permite establecer la relación de productividad en el uso de los recursos. (DANE)</t>
        </r>
      </text>
    </comment>
    <comment ref="B18" authorId="0" shapeId="0">
      <text>
        <r>
          <rPr>
            <sz val="9"/>
            <color rgb="FF000000"/>
            <rFont val="Tahoma"/>
            <family val="2"/>
            <charset val="1"/>
          </rPr>
          <t>si el indicador corresponde a la medición de un trámite o un servicio priorizado por la entidad.</t>
        </r>
      </text>
    </comment>
    <comment ref="F18" authorId="0" shapeId="0">
      <text>
        <r>
          <rPr>
            <sz val="9"/>
            <color rgb="FF000000"/>
            <rFont val="Tahoma"/>
            <family val="2"/>
            <charset val="1"/>
          </rPr>
          <t>si el indicador involucra el concepto de eficiencia y la eficacia, es decir, el logro de los resultados programados en el tiempo y con los costos más razonables posibles. Es la medida del impacto de los productos en el objetivo y el logro del impacto está dado por los atributos que tienen los productos lanzados al objetivo. (DANE)</t>
        </r>
      </text>
    </comment>
    <comment ref="B19" authorId="0" shapeId="0">
      <text>
        <r>
          <rPr>
            <sz val="9"/>
            <color rgb="FF000000"/>
            <rFont val="Tahoma"/>
            <family val="2"/>
            <charset val="1"/>
          </rPr>
          <t>si el indicador no se encuentra asociado ninguna de las anteriores categorías e indique cual sería la temática a la cual se asocia el indicador.
Ejemplo: Plan Sectorial, Expediente Municipal, Indicador Social, …etc</t>
        </r>
      </text>
    </comment>
    <comment ref="F19" authorId="0" shapeId="0">
      <text>
        <r>
          <rPr>
            <sz val="9"/>
            <color rgb="FF000000"/>
            <rFont val="Tahoma"/>
            <family val="2"/>
            <charset val="1"/>
          </rPr>
          <t>Diligenciar otra  clasificación para el indicador, por ejemplo:indicadores de gestión, estatégicos, tácticos, insumos, productos y resultado.</t>
        </r>
      </text>
    </comment>
    <comment ref="B21" authorId="0" shapeId="0">
      <text>
        <r>
          <rPr>
            <sz val="9"/>
            <color rgb="FF000000"/>
            <rFont val="Tahoma"/>
            <family val="2"/>
            <charset val="1"/>
          </rPr>
          <t>pretende identificar a mayor detalle el contexto donde se realiza la medición del indicador; diligencie en el campo:</t>
        </r>
      </text>
    </comment>
    <comment ref="B23" authorId="0" shapeId="0">
      <text>
        <r>
          <rPr>
            <sz val="9"/>
            <color rgb="FF000000"/>
            <rFont val="Tahoma"/>
            <family val="2"/>
            <charset val="1"/>
          </rPr>
          <t xml:space="preserve">Diligencie el nombre y vigencia del Plan, el código y nombre del eje, componente y programa, al cual pertenece o se asocia el indicador, escribiéndose tal cual aparece en el Plan vigente. </t>
        </r>
      </text>
    </comment>
    <comment ref="B27" authorId="0" shapeId="0">
      <text>
        <r>
          <rPr>
            <sz val="9"/>
            <color rgb="FF000000"/>
            <rFont val="Tahoma"/>
            <family val="2"/>
            <charset val="1"/>
          </rPr>
          <t>Diligencie considerando el Modelo de operación por procesos de la Entidad, Macroproceso, Proceso, Subproceso y Procedimiento, tal cual se encuentra en el Modelo de operación por procesos vigente. independientemente de la respuesta asignada en el campo “Indicador asociado a”.</t>
        </r>
      </text>
    </comment>
    <comment ref="B31" authorId="0" shapeId="0">
      <text>
        <r>
          <rPr>
            <sz val="9"/>
            <color rgb="FF000000"/>
            <rFont val="Tahoma"/>
            <family val="2"/>
            <charset val="1"/>
          </rPr>
          <t>Si el indicador corresponde a la medición de un Trámite o Servicio, sdiligencie el nombre, el tiempo máximo de respuesta legal y el documento normativo específico que lo regula.</t>
        </r>
      </text>
    </comment>
    <comment ref="B34" authorId="0" shapeId="0">
      <text>
        <r>
          <rPr>
            <sz val="9"/>
            <color rgb="FF000000"/>
            <rFont val="Tahoma"/>
            <family val="2"/>
            <charset val="1"/>
          </rPr>
          <t>Si el indicador no se encuentra asociado a las anteriores categorías, se diligencia el nombre y la vigencia del plan, programa o documento, que está asociado, por ejemplo: Plan Sectorial, Plan de Ordenamiento Territorial, etc.</t>
        </r>
      </text>
    </comment>
    <comment ref="B35" authorId="0" shapeId="0">
      <text>
        <r>
          <rPr>
            <sz val="9"/>
            <color rgb="FF000000"/>
            <rFont val="Tahoma"/>
            <family val="2"/>
            <charset val="1"/>
          </rPr>
          <t xml:space="preserve">El diligenciamiento de los metadatos del indicador busca registrar los conceptos, definiciones, clasificaciones, metodologías, procedimientos y fuentes de información, que facilitan la comprensión del cálculo del indicador, de tal modo, que haya en la Entidad una estandarización de tales atributos relevantes para la compresión de los indicadores.  </t>
        </r>
      </text>
    </comment>
    <comment ref="B37" authorId="0" shapeId="0">
      <text>
        <r>
          <rPr>
            <sz val="9"/>
            <color rgb="FF000000"/>
            <rFont val="Tahoma"/>
            <family val="2"/>
            <charset val="1"/>
          </rPr>
          <t>Se diligencia la expresión verbal, precisa y concreta que identifica el indicador.</t>
        </r>
      </text>
    </comment>
    <comment ref="B38" authorId="0" shapeId="0">
      <text>
        <r>
          <rPr>
            <sz val="9"/>
            <color rgb="FF000000"/>
            <rFont val="Tahoma"/>
            <family val="2"/>
            <charset val="1"/>
          </rPr>
          <t xml:space="preserve">Se especifican el término abreviado que representa el nombre del indicador. De ser complejo o no ser posible, se diligencia no aplica. </t>
        </r>
      </text>
    </comment>
    <comment ref="B39" authorId="0" shapeId="0">
      <text>
        <r>
          <rPr>
            <sz val="9"/>
            <color rgb="FF000000"/>
            <rFont val="Tahoma"/>
            <family val="2"/>
            <charset val="1"/>
          </rPr>
          <t xml:space="preserve">Se diligencia la explicación conceptual de cada uno de los términos utilizados en el indicador. </t>
        </r>
      </text>
    </comment>
    <comment ref="B40" authorId="0" shapeId="0">
      <text>
        <r>
          <rPr>
            <sz val="9"/>
            <color rgb="FF000000"/>
            <rFont val="Tahoma"/>
            <family val="2"/>
            <charset val="1"/>
          </rPr>
          <t>Se diligencia el propósito que se persigue con la medición del indicador, es decir, la finalidad e importancia del indicador.</t>
        </r>
      </text>
    </comment>
    <comment ref="B41" authorId="0" shapeId="0">
      <text>
        <r>
          <rPr>
            <sz val="9"/>
            <color rgb="FF000000"/>
            <rFont val="Tahoma"/>
            <family val="2"/>
            <charset val="1"/>
          </rPr>
          <t xml:space="preserve">Se registra una explicación técnica sobre los pasos que se deben realizar para la obtención de los datos y del cálculo del indicador.
</t>
        </r>
      </text>
    </comment>
    <comment ref="B42" authorId="0" shapeId="0">
      <text>
        <r>
          <rPr>
            <sz val="9"/>
            <color rgb="FF000000"/>
            <rFont val="Tahoma"/>
            <family val="2"/>
            <charset val="1"/>
          </rPr>
          <t xml:space="preserve">Se diligencian los intervalos o límites de calificación que se toman como referente para categorizar el nivel de cumplimiento del indicador frente a la meta. Entre las calificaciones se encuentran cumplimiento: satisfactorio, medio, crítico </t>
        </r>
      </text>
    </comment>
    <comment ref="B43" authorId="0" shapeId="0">
      <text>
        <r>
          <rPr>
            <sz val="9"/>
            <color rgb="FF000000"/>
            <rFont val="Tahoma"/>
            <family val="2"/>
            <charset val="1"/>
          </rPr>
          <t>se diligencia el parámetro de referencia para la medición, de acuerdo con la(s) variable(s) establecidas, ejemplo: porcentaje, número, kilo, grados, etc.</t>
        </r>
      </text>
    </comment>
    <comment ref="B44" authorId="0" shapeId="0">
      <text>
        <r>
          <rPr>
            <sz val="9"/>
            <color rgb="FF000000"/>
            <rFont val="Tahoma"/>
            <family val="2"/>
            <charset val="1"/>
          </rPr>
          <t xml:space="preserve">Se diligencia la expresión matemática mediante la cual se calcula el indicador. La fórmula se debe presentar con siglas claras, donde en lo posible den cuenta del nombre del indicador.
</t>
        </r>
      </text>
    </comment>
    <comment ref="B45" authorId="0" shapeId="0">
      <text>
        <r>
          <rPr>
            <sz val="9"/>
            <color rgb="FF000000"/>
            <rFont val="Tahoma"/>
            <family val="2"/>
            <charset val="1"/>
          </rPr>
          <t xml:space="preserve">Diligenciar la descripción de cada variable de la fórmula. Se especifica claramente cada una de las variables con su respectiva sigla. </t>
        </r>
      </text>
    </comment>
    <comment ref="B47" authorId="0" shapeId="0">
      <text>
        <r>
          <rPr>
            <sz val="9"/>
            <color rgb="FF000000"/>
            <rFont val="Tahoma"/>
            <family val="2"/>
            <charset val="1"/>
          </rPr>
          <t xml:space="preserve">Se diligencia los valores, intervalos o límites de calificación que se toman como referente ya sea a nivel nacional o internacional, que permite  hacer comparativos y análisis de los resultados del indicador. De no ser posible obtener estos valores se diligencia “No Aplica”
</t>
        </r>
      </text>
    </comment>
    <comment ref="B48" authorId="0" shapeId="0">
      <text>
        <r>
          <rPr>
            <sz val="9"/>
            <color rgb="FF000000"/>
            <rFont val="Tahoma"/>
            <family val="2"/>
            <charset val="1"/>
          </rPr>
          <t>Se diligencia si el indicador posee desagregaciones temáticas, entre las que se encuentran: la escolaridad, ingresos, áreas geográficas, la edad, sexo, raza, etnicidad, tipo de hogar. De no obtener esta desagregación se diligencia  “No Aplica”.</t>
        </r>
      </text>
    </comment>
    <comment ref="B49" authorId="0" shapeId="0">
      <text>
        <r>
          <rPr>
            <sz val="9"/>
            <color rgb="FF000000"/>
            <rFont val="Tahoma"/>
            <family val="2"/>
            <charset val="1"/>
          </rPr>
          <t>Se registra si el indicador posee desagregaciones a nivel geográfico, por ejemplo: nacional, departamentales, municipal, comunas y barrios. De no obtener esta desagregación se diligencia  “No Aplica”.</t>
        </r>
      </text>
    </comment>
    <comment ref="B50" authorId="0" shapeId="0">
      <text>
        <r>
          <rPr>
            <sz val="9"/>
            <color rgb="FF000000"/>
            <rFont val="Tahoma"/>
            <family val="2"/>
            <charset val="1"/>
          </rPr>
          <t xml:space="preserve">Diligenciar el valor inicial del indicador antes de empezar a ejecutar acciones para su cambio o modificación, especificando el tiempo o periodo de dicha medición. </t>
        </r>
      </text>
    </comment>
    <comment ref="B51" authorId="0" shapeId="0">
      <text>
        <r>
          <rPr>
            <sz val="9"/>
            <color rgb="FF000000"/>
            <rFont val="Tahoma"/>
            <family val="2"/>
            <charset val="1"/>
          </rPr>
          <t>Se diligencia la frecuencia con que se recolecta la información. Esta se registra teniendo en cuenta la disponibilidad de los datos, la necesidad de seguimiento, la complejidad del indicador.</t>
        </r>
      </text>
    </comment>
    <comment ref="B52" authorId="0" shapeId="0">
      <text>
        <r>
          <rPr>
            <sz val="9"/>
            <color rgb="FF000000"/>
            <rFont val="Tahoma"/>
            <family val="2"/>
            <charset val="1"/>
          </rPr>
          <t>Diligenciar el nombre de los organismos encargados de la producción y/o suministro de la información que se utiliza para la construcción del indicador y operación estadística que produce la fuente.</t>
        </r>
      </text>
    </comment>
    <comment ref="B53" authorId="0" shapeId="0">
      <text>
        <r>
          <rPr>
            <sz val="9"/>
            <color rgb="FF000000"/>
            <rFont val="Tahoma"/>
            <family val="2"/>
            <charset val="1"/>
          </rPr>
          <t>Se diligencia el organismo  encargado de la elaboración del indicador.</t>
        </r>
      </text>
    </comment>
    <comment ref="B54" authorId="0" shapeId="0">
      <text>
        <r>
          <rPr>
            <sz val="9"/>
            <color rgb="FF000000"/>
            <rFont val="Tahoma"/>
            <family val="2"/>
            <charset val="1"/>
          </rPr>
          <t xml:space="preserve">Se diligencia las reflexiones o recomendaciones que se consideren pertinentes para la conceptualización y comprensión del indicador además de señalar la bibliografía de referencia o documentos utilizados para a elaboración de conceptos.
</t>
        </r>
      </text>
    </comment>
    <comment ref="B55" authorId="0" shapeId="0">
      <text>
        <r>
          <rPr>
            <sz val="9"/>
            <color rgb="FF000000"/>
            <rFont val="Tahoma"/>
            <family val="2"/>
            <charset val="1"/>
          </rPr>
          <t>Se diligencia la fecha en que formula el indicador.</t>
        </r>
      </text>
    </comment>
    <comment ref="H55" authorId="0" shapeId="0">
      <text>
        <r>
          <rPr>
            <sz val="11"/>
            <color rgb="FF000000"/>
            <rFont val="Calibri"/>
            <family val="2"/>
            <charset val="1"/>
          </rPr>
          <t>Se diligencia la fecha en la se realizan ajustes o modificaciones a la ficha.</t>
        </r>
      </text>
    </comment>
  </commentList>
</comments>
</file>

<file path=xl/sharedStrings.xml><?xml version="1.0" encoding="utf-8"?>
<sst xmlns="http://schemas.openxmlformats.org/spreadsheetml/2006/main" count="122" uniqueCount="111">
  <si>
    <t xml:space="preserve">1. IDENTIFICACIÓN </t>
  </si>
  <si>
    <t>Indicador asociado a:</t>
  </si>
  <si>
    <t>Tipo de Indicador</t>
  </si>
  <si>
    <t>Código del Indicador</t>
  </si>
  <si>
    <t>Plan de desarrollo</t>
  </si>
  <si>
    <t>Eficiencia</t>
  </si>
  <si>
    <t>MMDS01.08.18.FT07</t>
  </si>
  <si>
    <t>Procesos</t>
  </si>
  <si>
    <t>X</t>
  </si>
  <si>
    <t>Eficacia</t>
  </si>
  <si>
    <t>Trámites y servicios</t>
  </si>
  <si>
    <t>Efectividad</t>
  </si>
  <si>
    <t>Otro ¿Cuál?</t>
  </si>
  <si>
    <t>Otro ¿cual?</t>
  </si>
  <si>
    <t xml:space="preserve">Descripción </t>
  </si>
  <si>
    <t>Plan de Desarrollo Municipal</t>
  </si>
  <si>
    <t>Nombre y vigencia :</t>
  </si>
  <si>
    <t>Cali progresa contigo 2016-2019</t>
  </si>
  <si>
    <t>Eje:</t>
  </si>
  <si>
    <t>4.2 Cali Amable y Sostenible</t>
  </si>
  <si>
    <t xml:space="preserve">Componente: </t>
  </si>
  <si>
    <t>4.2.6 Gestión Efeciente para la Prestación de los Servicios Públicos</t>
  </si>
  <si>
    <t>Programa:</t>
  </si>
  <si>
    <t>4.2.6.1: Servicios Públicos Domiciliarios y TIC</t>
  </si>
  <si>
    <t>Modelo de operación por procesos</t>
  </si>
  <si>
    <t>Macroproceso:</t>
  </si>
  <si>
    <t>Desarrollo Social - MMDS01</t>
  </si>
  <si>
    <t>Proceso:</t>
  </si>
  <si>
    <t>Servicios Públicos - MMDS01.08</t>
  </si>
  <si>
    <t>Subproceso:</t>
  </si>
  <si>
    <t>Procedimiento (Código):</t>
  </si>
  <si>
    <t>Tramites y Servicios</t>
  </si>
  <si>
    <t>Nombre del Tramite o Servicio:</t>
  </si>
  <si>
    <t>No Aplica</t>
  </si>
  <si>
    <t>Tiempo máximo de respuesta legal:</t>
  </si>
  <si>
    <t>Normatividad que regula el tiempo de respuesta:</t>
  </si>
  <si>
    <t>Otro</t>
  </si>
  <si>
    <t>2. METADATO DEL INDICADOR</t>
  </si>
  <si>
    <t>Componente</t>
  </si>
  <si>
    <t>Descripción</t>
  </si>
  <si>
    <t>Nombre del indicador</t>
  </si>
  <si>
    <t>Cobertura  de las asistencias técnicas (en componentes técnicos, sociales y a viviendas) a las Juntas Administradoras de Acueducto y Alcantarillado en la zona rural de Cali</t>
  </si>
  <si>
    <t>Sigla o abreviatura*</t>
  </si>
  <si>
    <t>CATJAC</t>
  </si>
  <si>
    <t>Definiciones y conceptos</t>
  </si>
  <si>
    <t>Juntas Administradoras de Acueducto y Alcantarillado:son organizaciones  con personería juridica y sin animo de lucro, que son las encargadas de administrar los sistemas de acueducto y alcantarillado en la zona rural</t>
  </si>
  <si>
    <t>Objetivo del Indicador</t>
  </si>
  <si>
    <t>Medir el cumplimiento en el cubriemiento porcentual  del acompañamiento tecnico a las juntas administradoras de acueducto y alcandtarillado</t>
  </si>
  <si>
    <t>Método de Medición</t>
  </si>
  <si>
    <t>Para realizar la medición se debe tomar la información del cuadro de registro de consecutivo de actas de reunión, luego extraer del total las concernientes a las asistencias tecnicas, sociales y economicas para despues colocarlas como dato de la variable 1, la variable 2 son el numero de juntas administradoras de acueducto registradas en la camara de comercio y  por ultiomo realizar la división de la variable 1 sobre la variable 2 y expresarlo como porcentaje</t>
  </si>
  <si>
    <t>Rangos de Cumplimiento</t>
  </si>
  <si>
    <t xml:space="preserve">Cumplimiento satisfactorio: &gt;90% 
Cumplimiento medio: Entre 67% y 90%
Cumplimiento critico: &lt;67%                                                                      </t>
  </si>
  <si>
    <t>Unidad de Medida</t>
  </si>
  <si>
    <t>Porcentaje</t>
  </si>
  <si>
    <t>Formula</t>
  </si>
  <si>
    <t>(v1/v2)*100</t>
  </si>
  <si>
    <t>Definición de Variables de la Formula</t>
  </si>
  <si>
    <t>V1 = Número de asistencias realizadas a las Juntas Administradoras de Acueducto y Alcantarillado</t>
  </si>
  <si>
    <t>V2 = Número de Juntas Administradoras de Acueducto y Alcantarillado de la zona rural de Cali</t>
  </si>
  <si>
    <t>Valores de Referencia*</t>
  </si>
  <si>
    <t>No aplica</t>
  </si>
  <si>
    <t>Desagregación temática*</t>
  </si>
  <si>
    <t>Desagregación geográfica*</t>
  </si>
  <si>
    <t xml:space="preserve">Línea de Base </t>
  </si>
  <si>
    <t>Pendiente  por definir</t>
  </si>
  <si>
    <t>Periodicidad de  medición (Mes/Trimestre/Semestre/Anual)</t>
  </si>
  <si>
    <t>Trimestral</t>
  </si>
  <si>
    <t>Fuente de los Datos</t>
  </si>
  <si>
    <t>Unidad Administrativa Especial de Servicios Públicos Municipales</t>
  </si>
  <si>
    <t xml:space="preserve">Responsable </t>
  </si>
  <si>
    <t>Unidad Administrativa Especial de Servicios Públicos Municipales / Líder del Proceso Servicios Públicos.</t>
  </si>
  <si>
    <t>Observaciones</t>
  </si>
  <si>
    <t>Datos de las variables tomados del  seguimiento del plan de acción-proyectos de inversión-  cuadro 1S y expedientes de actas de reunión</t>
  </si>
  <si>
    <t>Fecha de elaboración de la Ficha  Técnica</t>
  </si>
  <si>
    <t>09/jun2018</t>
  </si>
  <si>
    <t>Fecha de actualización de la Ficha  Técnica</t>
  </si>
  <si>
    <t>* Si aplica</t>
  </si>
  <si>
    <t>% Cumplimiento</t>
  </si>
  <si>
    <t>satisfactorio</t>
  </si>
  <si>
    <t xml:space="preserve">&gt; </t>
  </si>
  <si>
    <t>medio</t>
  </si>
  <si>
    <t xml:space="preserve">entre </t>
  </si>
  <si>
    <t>70% y 90%</t>
  </si>
  <si>
    <t>critico</t>
  </si>
  <si>
    <t>&lt;</t>
  </si>
  <si>
    <t>Nombre del Indicador</t>
  </si>
  <si>
    <t>Vigencia 
(Año del seguiminto)</t>
  </si>
  <si>
    <t>Periodicidad de  medición (Mes/Trimestre/Semestre/Año)</t>
  </si>
  <si>
    <t>Meta según Periodicidad de medición</t>
  </si>
  <si>
    <t>V1 = Número de asistencias  realizadas  a las Juntas Administradoras de Acueducto y Alcantarillado</t>
  </si>
  <si>
    <t>V2 = Número de Juntas Administradoras de Acueducto y Alcantarillado  de  la zona rural de Cali</t>
  </si>
  <si>
    <t>Resultado del Indicador</t>
  </si>
  <si>
    <t>% de Cumplimiento de la meta</t>
  </si>
  <si>
    <t>Análisis y Observaciones</t>
  </si>
  <si>
    <t>Mejora</t>
  </si>
  <si>
    <t>Enero - marzo</t>
  </si>
  <si>
    <t>En enero no se pudo realizar ninguna visita por temas de no contratación de las trabajadoras sociales encargadas de la actividad</t>
  </si>
  <si>
    <t>Ampliar la cobertura para las JAA sin forttalecer</t>
  </si>
  <si>
    <t>Abril - junio</t>
  </si>
  <si>
    <t>se viene cumpliendo  dentro de los rangos con la cobertura programada</t>
  </si>
  <si>
    <t xml:space="preserve">Julio- septiembre </t>
  </si>
  <si>
    <t>En septiembre por motivos de finalización de contratos no pudieron realizarse nuevas asistencias para el fortalecimiento de las JAA</t>
  </si>
  <si>
    <t>Realizar plan de trabajo a fin de cumplir al 31 de diciembre con la meta y prestar enfasis en las JAAC que no han sido fortalecidas en los meses anteriores</t>
  </si>
  <si>
    <t xml:space="preserve">Octubre-Diciembre </t>
  </si>
  <si>
    <t>Se implemento la matriz FACO  ayudando a mejorar la cobertura en el fortalecimiento de las JAAC</t>
  </si>
  <si>
    <t>En enero se realizaron solo 2 visitas de fortalecimiento  por temas de no contratación de las trabajadoras sociales encargadas de la actividad, sin embargo las metas de cobertura fueron cumplidas</t>
  </si>
  <si>
    <t>En mayo se realizaron solo 2 visitas de fortalecimiento  por temas de no contratación de las trabajadoras sociales, el equipo contable y financiero encargados de la actividad</t>
  </si>
  <si>
    <t xml:space="preserve">Si bien es cierto en el plan de desarrollo la meta fue de 44 juntas, se han conformado mas juntas las cuales tambien se estan fortaleciendo como parte de la mejora continua </t>
  </si>
  <si>
    <t>Aseguramiento de la prestación de los servicios de agua potable y saneamiento básico en la zona rural - MMDS01.08.04</t>
  </si>
  <si>
    <t>MMDS01.08.04.18.P02</t>
  </si>
  <si>
    <t>Para el proximo año se plantea reformular la meta del indicador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</si>
</sst>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quot; €&quot;_-;\-* #,##0.00&quot; €&quot;_-;_-* \-??&quot; €&quot;_-;_-@_-"/>
    <numFmt numFmtId="165" formatCode="_-* #,##0.00_-;\-* #,##0.00_-;_-* \-??_-;_-@_-"/>
    <numFmt numFmtId="166" formatCode="0.0%"/>
    <numFmt numFmtId="167" formatCode="0.0"/>
  </numFmts>
  <fonts count="18" x14ac:knownFonts="1">
    <font>
      <sz val="11"/>
      <color rgb="FF000000"/>
      <name val="Calibri"/>
      <family val="2"/>
      <charset val="1"/>
    </font>
    <font>
      <sz val="10"/>
      <name val="Arial"/>
      <family val="2"/>
      <charset val="1"/>
    </font>
    <font>
      <sz val="10"/>
      <color rgb="FF000000"/>
      <name val="Tahoma"/>
      <family val="2"/>
      <charset val="1"/>
    </font>
    <font>
      <sz val="11"/>
      <color rgb="FF000000"/>
      <name val="Arial"/>
      <family val="2"/>
      <charset val="1"/>
    </font>
    <font>
      <b/>
      <sz val="16"/>
      <color rgb="FFFFFFFF"/>
      <name val="Arial"/>
      <family val="2"/>
      <charset val="1"/>
    </font>
    <font>
      <b/>
      <sz val="11"/>
      <color rgb="FFFFFFFF"/>
      <name val="Arial"/>
      <family val="2"/>
      <charset val="1"/>
    </font>
    <font>
      <b/>
      <sz val="13"/>
      <color rgb="FF000000"/>
      <name val="Arial"/>
      <family val="2"/>
      <charset val="1"/>
    </font>
    <font>
      <b/>
      <sz val="11"/>
      <name val="Arial"/>
      <family val="2"/>
      <charset val="1"/>
    </font>
    <font>
      <sz val="11"/>
      <name val="Arial"/>
      <family val="2"/>
      <charset val="1"/>
    </font>
    <font>
      <b/>
      <sz val="11"/>
      <color rgb="FF000000"/>
      <name val="Arial"/>
      <family val="2"/>
      <charset val="1"/>
    </font>
    <font>
      <b/>
      <sz val="12"/>
      <color rgb="FF000000"/>
      <name val="Calibri"/>
      <family val="2"/>
      <charset val="1"/>
    </font>
    <font>
      <sz val="9"/>
      <color rgb="FF000000"/>
      <name val="Tahoma"/>
      <family val="2"/>
      <charset val="1"/>
    </font>
    <font>
      <b/>
      <sz val="12"/>
      <color rgb="FFFFFFFF"/>
      <name val="Arial"/>
      <family val="2"/>
      <charset val="1"/>
    </font>
    <font>
      <b/>
      <sz val="14"/>
      <color rgb="FF000000"/>
      <name val="Arial"/>
      <family val="2"/>
      <charset val="1"/>
    </font>
    <font>
      <b/>
      <sz val="9"/>
      <name val="Arial"/>
      <family val="2"/>
      <charset val="1"/>
    </font>
    <font>
      <sz val="11"/>
      <color rgb="FF000000"/>
      <name val="Calibri"/>
      <family val="2"/>
      <charset val="1"/>
    </font>
    <font>
      <sz val="11"/>
      <name val="Arial"/>
      <family val="2"/>
    </font>
    <font>
      <sz val="11"/>
      <name val="Calibri"/>
      <family val="2"/>
    </font>
  </fonts>
  <fills count="15">
    <fill>
      <patternFill patternType="none"/>
    </fill>
    <fill>
      <patternFill patternType="gray125"/>
    </fill>
    <fill>
      <patternFill patternType="solid">
        <fgColor rgb="FFFFFFFF"/>
        <bgColor rgb="FFF2F2F2"/>
      </patternFill>
    </fill>
    <fill>
      <patternFill patternType="solid">
        <fgColor rgb="FF2683C6"/>
        <bgColor rgb="FF147FA8"/>
      </patternFill>
    </fill>
    <fill>
      <patternFill patternType="solid">
        <fgColor rgb="FF00B0F0"/>
        <bgColor rgb="FF1CADE4"/>
      </patternFill>
    </fill>
    <fill>
      <patternFill patternType="solid">
        <fgColor rgb="FF1CADE4"/>
        <bgColor rgb="FF00B0F0"/>
      </patternFill>
    </fill>
    <fill>
      <patternFill patternType="solid">
        <fgColor rgb="FFF2F2F2"/>
        <bgColor rgb="FFE7E7E7"/>
      </patternFill>
    </fill>
    <fill>
      <patternFill patternType="solid">
        <fgColor rgb="FFD2EFFA"/>
        <bgColor rgb="FFD1EEF9"/>
      </patternFill>
    </fill>
    <fill>
      <patternFill patternType="solid">
        <fgColor rgb="FF92D050"/>
        <bgColor rgb="FFC0C0C0"/>
      </patternFill>
    </fill>
    <fill>
      <patternFill patternType="solid">
        <fgColor rgb="FFFFFF00"/>
        <bgColor rgb="FFFFFF00"/>
      </patternFill>
    </fill>
    <fill>
      <patternFill patternType="solid">
        <fgColor rgb="FFFF0000"/>
        <bgColor rgb="FF993300"/>
      </patternFill>
    </fill>
    <fill>
      <patternFill patternType="solid">
        <fgColor rgb="FFD1EEF9"/>
        <bgColor rgb="FFD2EFFA"/>
      </patternFill>
    </fill>
    <fill>
      <patternFill patternType="solid">
        <fgColor rgb="FFD3F5F7"/>
        <bgColor rgb="FFD4F5F7"/>
      </patternFill>
    </fill>
    <fill>
      <patternFill patternType="solid">
        <fgColor rgb="FFD4F5F7"/>
        <bgColor rgb="FFD3F5F7"/>
      </patternFill>
    </fill>
    <fill>
      <patternFill patternType="solid">
        <fgColor rgb="FFFFFFFF"/>
        <bgColor rgb="FFFFFFFF"/>
      </patternFill>
    </fill>
  </fills>
  <borders count="28">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right/>
      <top/>
      <bottom style="thin">
        <color auto="1"/>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bottom/>
      <diagonal/>
    </border>
    <border>
      <left style="medium">
        <color auto="1"/>
      </left>
      <right style="thin">
        <color auto="1"/>
      </right>
      <top style="thin">
        <color auto="1"/>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bottom/>
      <diagonal/>
    </border>
    <border>
      <left style="hair">
        <color auto="1"/>
      </left>
      <right/>
      <top style="thin">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indexed="64"/>
      </left>
      <right/>
      <top style="thin">
        <color rgb="FF000000"/>
      </top>
      <bottom style="thin">
        <color rgb="FF000000"/>
      </bottom>
      <diagonal/>
    </border>
  </borders>
  <cellStyleXfs count="12">
    <xf numFmtId="0" fontId="0" fillId="0" borderId="0"/>
    <xf numFmtId="9" fontId="15" fillId="0" borderId="0" applyBorder="0" applyProtection="0"/>
    <xf numFmtId="164" fontId="15" fillId="0" borderId="0" applyBorder="0" applyProtection="0"/>
    <xf numFmtId="165" fontId="15" fillId="0" borderId="0" applyBorder="0" applyProtection="0"/>
    <xf numFmtId="0" fontId="15" fillId="0" borderId="0"/>
    <xf numFmtId="0" fontId="1" fillId="0" borderId="0"/>
    <xf numFmtId="0" fontId="15" fillId="0" borderId="0"/>
    <xf numFmtId="0" fontId="2" fillId="0" borderId="0"/>
    <xf numFmtId="0" fontId="1" fillId="0" borderId="0"/>
    <xf numFmtId="9" fontId="15" fillId="0" borderId="0" applyBorder="0" applyProtection="0"/>
    <xf numFmtId="9" fontId="15" fillId="0" borderId="0" applyBorder="0" applyProtection="0"/>
    <xf numFmtId="9" fontId="15" fillId="0" borderId="0" applyBorder="0" applyProtection="0"/>
  </cellStyleXfs>
  <cellXfs count="89">
    <xf numFmtId="0" fontId="0" fillId="0" borderId="0" xfId="0"/>
    <xf numFmtId="0" fontId="0" fillId="0" borderId="0" xfId="0" applyAlignment="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0" fillId="0" borderId="3" xfId="0" applyBorder="1" applyAlignment="1">
      <alignment vertical="center"/>
    </xf>
    <xf numFmtId="0" fontId="3" fillId="2" borderId="4" xfId="0" applyFont="1" applyFill="1" applyBorder="1" applyAlignment="1">
      <alignment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0" xfId="0" applyFont="1" applyFill="1" applyAlignment="1">
      <alignment horizontal="center" vertical="center"/>
    </xf>
    <xf numFmtId="0" fontId="4" fillId="2" borderId="8" xfId="0" applyFont="1" applyFill="1" applyBorder="1" applyAlignment="1">
      <alignment horizontal="center" vertical="center"/>
    </xf>
    <xf numFmtId="0" fontId="3" fillId="2" borderId="0" xfId="0" applyFont="1" applyFill="1" applyAlignment="1">
      <alignment vertical="center"/>
    </xf>
    <xf numFmtId="0" fontId="3" fillId="2" borderId="8" xfId="0" applyFont="1" applyFill="1" applyBorder="1" applyAlignment="1">
      <alignment vertical="center"/>
    </xf>
    <xf numFmtId="0" fontId="3" fillId="6" borderId="9" xfId="0" applyFont="1" applyFill="1" applyBorder="1" applyAlignment="1">
      <alignment horizontal="left" vertical="center"/>
    </xf>
    <xf numFmtId="0" fontId="3" fillId="2" borderId="10" xfId="0" applyFont="1" applyFill="1" applyBorder="1" applyAlignment="1" applyProtection="1">
      <alignment horizontal="center" vertical="center"/>
      <protection locked="0"/>
    </xf>
    <xf numFmtId="0" fontId="3" fillId="6" borderId="10" xfId="0" applyFont="1" applyFill="1" applyBorder="1" applyAlignment="1">
      <alignment horizontal="left" vertical="center"/>
    </xf>
    <xf numFmtId="0" fontId="0" fillId="2" borderId="0" xfId="0" applyFill="1" applyAlignment="1">
      <alignment vertical="center"/>
    </xf>
    <xf numFmtId="0" fontId="0" fillId="0" borderId="11" xfId="0" applyBorder="1" applyAlignment="1">
      <alignment vertical="center"/>
    </xf>
    <xf numFmtId="0" fontId="3" fillId="2" borderId="0" xfId="0" applyFont="1" applyFill="1" applyAlignment="1" applyProtection="1">
      <alignment horizontal="center" vertical="center"/>
      <protection locked="0"/>
    </xf>
    <xf numFmtId="0" fontId="3" fillId="2" borderId="0" xfId="0" applyFont="1" applyFill="1" applyAlignment="1" applyProtection="1">
      <alignment vertical="center"/>
      <protection locked="0"/>
    </xf>
    <xf numFmtId="0" fontId="7" fillId="6" borderId="9" xfId="0" applyFont="1" applyFill="1" applyBorder="1" applyAlignment="1">
      <alignment horizontal="left" vertical="center"/>
    </xf>
    <xf numFmtId="0" fontId="0" fillId="0" borderId="0" xfId="0" applyAlignment="1">
      <alignment horizontal="left" vertical="center"/>
    </xf>
    <xf numFmtId="0" fontId="9" fillId="7" borderId="9" xfId="0" applyFont="1" applyFill="1" applyBorder="1" applyAlignment="1" applyProtection="1">
      <alignment horizontal="center" vertical="center"/>
      <protection locked="0"/>
    </xf>
    <xf numFmtId="0" fontId="9" fillId="6" borderId="9" xfId="0" applyFont="1" applyFill="1" applyBorder="1" applyAlignment="1">
      <alignment vertical="center"/>
    </xf>
    <xf numFmtId="0" fontId="7" fillId="6" borderId="9" xfId="0" applyFont="1" applyFill="1" applyBorder="1" applyAlignment="1">
      <alignment vertical="center"/>
    </xf>
    <xf numFmtId="0" fontId="9" fillId="6" borderId="9" xfId="0" applyFont="1" applyFill="1" applyBorder="1" applyAlignment="1">
      <alignment horizontal="left" vertical="center" wrapText="1"/>
    </xf>
    <xf numFmtId="0" fontId="9" fillId="6" borderId="9" xfId="0" applyFont="1" applyFill="1" applyBorder="1" applyAlignment="1">
      <alignment vertical="center" wrapText="1"/>
    </xf>
    <xf numFmtId="0" fontId="9" fillId="6" borderId="12" xfId="0" applyFont="1" applyFill="1" applyBorder="1" applyAlignment="1">
      <alignment vertical="center" wrapText="1"/>
    </xf>
    <xf numFmtId="0" fontId="9" fillId="6" borderId="16" xfId="0" applyFont="1" applyFill="1" applyBorder="1" applyAlignment="1">
      <alignment vertical="center" wrapText="1"/>
    </xf>
    <xf numFmtId="0" fontId="3" fillId="0" borderId="0" xfId="0" applyFont="1" applyAlignment="1">
      <alignment vertical="center"/>
    </xf>
    <xf numFmtId="0" fontId="0" fillId="8" borderId="0" xfId="0" applyFont="1" applyFill="1"/>
    <xf numFmtId="0" fontId="0" fillId="0" borderId="0" xfId="0" applyFont="1" applyAlignment="1">
      <alignment horizontal="right"/>
    </xf>
    <xf numFmtId="9" fontId="0" fillId="0" borderId="0" xfId="0" applyNumberFormat="1" applyAlignment="1">
      <alignment horizontal="left" vertical="center"/>
    </xf>
    <xf numFmtId="0" fontId="0" fillId="9" borderId="0" xfId="0" applyFont="1" applyFill="1"/>
    <xf numFmtId="0" fontId="0" fillId="10" borderId="0" xfId="0" applyFont="1" applyFill="1"/>
    <xf numFmtId="0" fontId="0" fillId="0" borderId="19" xfId="0" applyBorder="1"/>
    <xf numFmtId="0" fontId="14" fillId="7" borderId="10" xfId="4" applyFont="1" applyFill="1" applyBorder="1" applyAlignment="1" applyProtection="1">
      <alignment horizontal="center" vertical="center" wrapText="1"/>
      <protection hidden="1"/>
    </xf>
    <xf numFmtId="0" fontId="14" fillId="11" borderId="10" xfId="0" applyFont="1" applyFill="1" applyBorder="1" applyAlignment="1">
      <alignment horizontal="center" vertical="center" wrapText="1"/>
    </xf>
    <xf numFmtId="0" fontId="14" fillId="7" borderId="10" xfId="0" applyFont="1" applyFill="1" applyBorder="1" applyAlignment="1" applyProtection="1">
      <alignment horizontal="center" vertical="center" wrapText="1"/>
      <protection hidden="1"/>
    </xf>
    <xf numFmtId="0" fontId="8" fillId="0" borderId="21" xfId="0" applyFont="1" applyBorder="1" applyAlignment="1">
      <alignment horizontal="center" vertical="center"/>
    </xf>
    <xf numFmtId="9" fontId="8" fillId="0" borderId="21" xfId="0" applyNumberFormat="1" applyFont="1" applyBorder="1" applyAlignment="1">
      <alignment horizontal="center" vertical="center"/>
    </xf>
    <xf numFmtId="3" fontId="3" fillId="12" borderId="21" xfId="0" applyNumberFormat="1" applyFont="1" applyFill="1" applyBorder="1" applyAlignment="1">
      <alignment horizontal="center" vertical="center"/>
    </xf>
    <xf numFmtId="166" fontId="8" fillId="2" borderId="10" xfId="1" applyNumberFormat="1" applyFont="1" applyFill="1" applyBorder="1" applyAlignment="1" applyProtection="1">
      <alignment horizontal="center" vertical="center"/>
      <protection hidden="1"/>
    </xf>
    <xf numFmtId="0" fontId="8" fillId="0" borderId="21" xfId="0" applyFont="1" applyBorder="1" applyAlignment="1">
      <alignment horizontal="center" vertical="center" wrapText="1"/>
    </xf>
    <xf numFmtId="0" fontId="8" fillId="0" borderId="22" xfId="0" applyFont="1" applyBorder="1" applyAlignment="1">
      <alignment horizontal="center" vertical="center"/>
    </xf>
    <xf numFmtId="9" fontId="8" fillId="0" borderId="22" xfId="1" applyFont="1" applyBorder="1" applyAlignment="1" applyProtection="1">
      <alignment horizontal="center" vertical="center"/>
    </xf>
    <xf numFmtId="3" fontId="3" fillId="13" borderId="22" xfId="0" applyNumberFormat="1" applyFont="1" applyFill="1" applyBorder="1" applyAlignment="1">
      <alignment horizontal="center" vertical="center"/>
    </xf>
    <xf numFmtId="0" fontId="8" fillId="0" borderId="22" xfId="0" applyFont="1" applyBorder="1" applyAlignment="1">
      <alignment horizontal="center" vertical="center" wrapText="1"/>
    </xf>
    <xf numFmtId="0" fontId="0" fillId="0" borderId="0" xfId="0" applyAlignment="1" applyProtection="1">
      <alignment vertical="center"/>
      <protection hidden="1"/>
    </xf>
    <xf numFmtId="167" fontId="0" fillId="0" borderId="0" xfId="0" applyNumberFormat="1"/>
    <xf numFmtId="0" fontId="8" fillId="0" borderId="22" xfId="0" applyFont="1" applyBorder="1" applyAlignment="1">
      <alignment horizontal="center" vertical="center"/>
    </xf>
    <xf numFmtId="0" fontId="10" fillId="0" borderId="0" xfId="0" applyFont="1" applyBorder="1" applyAlignment="1">
      <alignment horizontal="left" vertical="center"/>
    </xf>
    <xf numFmtId="0" fontId="3" fillId="2" borderId="13" xfId="0" applyFont="1" applyFill="1" applyBorder="1" applyAlignment="1">
      <alignment horizontal="left" vertical="center" wrapText="1"/>
    </xf>
    <xf numFmtId="0" fontId="3" fillId="0" borderId="13" xfId="0" applyFont="1" applyBorder="1" applyAlignment="1">
      <alignment horizontal="left" vertical="center" wrapText="1"/>
    </xf>
    <xf numFmtId="49" fontId="3" fillId="0" borderId="17" xfId="0" applyNumberFormat="1" applyFont="1" applyBorder="1" applyAlignment="1">
      <alignment horizontal="left" vertical="center" wrapText="1"/>
    </xf>
    <xf numFmtId="0" fontId="9" fillId="6" borderId="17" xfId="0" applyFont="1" applyFill="1" applyBorder="1" applyAlignment="1">
      <alignment horizontal="center" vertical="center" wrapText="1"/>
    </xf>
    <xf numFmtId="49" fontId="3" fillId="0" borderId="18" xfId="0" applyNumberFormat="1" applyFont="1" applyBorder="1" applyAlignment="1">
      <alignment horizontal="center" vertical="center" wrapText="1"/>
    </xf>
    <xf numFmtId="0" fontId="8" fillId="2" borderId="13" xfId="0" applyFont="1" applyFill="1" applyBorder="1" applyAlignment="1">
      <alignment horizontal="left" vertical="center" wrapText="1"/>
    </xf>
    <xf numFmtId="0" fontId="9" fillId="6" borderId="9" xfId="0" applyFont="1" applyFill="1" applyBorder="1" applyAlignment="1">
      <alignment vertical="center" wrapText="1"/>
    </xf>
    <xf numFmtId="0" fontId="9" fillId="2" borderId="10" xfId="0" applyFont="1" applyFill="1" applyBorder="1" applyAlignment="1">
      <alignment horizontal="left" vertical="center" wrapText="1"/>
    </xf>
    <xf numFmtId="0" fontId="8" fillId="2" borderId="13" xfId="0" applyFont="1" applyFill="1" applyBorder="1" applyAlignment="1">
      <alignment horizontal="left" vertical="center"/>
    </xf>
    <xf numFmtId="0" fontId="4" fillId="3" borderId="15" xfId="0" applyFont="1" applyFill="1" applyBorder="1" applyAlignment="1">
      <alignment horizontal="center" vertical="center"/>
    </xf>
    <xf numFmtId="0" fontId="9" fillId="7" borderId="13" xfId="0" applyFont="1" applyFill="1" applyBorder="1" applyAlignment="1" applyProtection="1">
      <alignment horizontal="center" vertical="center"/>
      <protection locked="0"/>
    </xf>
    <xf numFmtId="0" fontId="7" fillId="6" borderId="14" xfId="0" applyFont="1" applyFill="1" applyBorder="1" applyAlignment="1">
      <alignment horizontal="left" vertical="center"/>
    </xf>
    <xf numFmtId="0" fontId="9" fillId="2" borderId="10" xfId="0" applyFont="1" applyFill="1" applyBorder="1" applyAlignment="1">
      <alignment horizontal="left" vertical="center"/>
    </xf>
    <xf numFmtId="0" fontId="7" fillId="6" borderId="9" xfId="0" applyFont="1" applyFill="1" applyBorder="1" applyAlignment="1">
      <alignment horizontal="left" vertical="center" wrapText="1"/>
    </xf>
    <xf numFmtId="0" fontId="7" fillId="2" borderId="10" xfId="0" applyFont="1" applyFill="1" applyBorder="1" applyAlignment="1">
      <alignment horizontal="left" vertical="center"/>
    </xf>
    <xf numFmtId="0" fontId="16" fillId="14" borderId="24" xfId="0" applyFont="1" applyFill="1" applyBorder="1" applyAlignment="1">
      <alignment horizontal="left" vertical="center"/>
    </xf>
    <xf numFmtId="0" fontId="17" fillId="0" borderId="25" xfId="0" applyFont="1" applyBorder="1"/>
    <xf numFmtId="0" fontId="17" fillId="0" borderId="26" xfId="0" applyFont="1" applyBorder="1"/>
    <xf numFmtId="0" fontId="16" fillId="14" borderId="24" xfId="0" applyFont="1" applyFill="1" applyBorder="1" applyAlignment="1">
      <alignment wrapText="1"/>
    </xf>
    <xf numFmtId="0" fontId="16" fillId="14" borderId="27" xfId="0" applyFont="1" applyFill="1" applyBorder="1" applyAlignment="1">
      <alignment vertical="center"/>
    </xf>
    <xf numFmtId="0" fontId="17" fillId="0" borderId="25" xfId="0" applyFont="1" applyBorder="1" applyAlignment="1">
      <alignment vertical="center"/>
    </xf>
    <xf numFmtId="0" fontId="17" fillId="0" borderId="26" xfId="0" applyFont="1" applyBorder="1" applyAlignment="1">
      <alignment vertical="center"/>
    </xf>
    <xf numFmtId="0" fontId="6" fillId="7" borderId="5" xfId="0" applyFont="1" applyFill="1" applyBorder="1" applyAlignment="1">
      <alignment horizontal="center" vertical="center"/>
    </xf>
    <xf numFmtId="0" fontId="7" fillId="6" borderId="12" xfId="0" applyFont="1" applyFill="1" applyBorder="1" applyAlignment="1">
      <alignment horizontal="left" vertical="center" wrapText="1"/>
    </xf>
    <xf numFmtId="0" fontId="3" fillId="2" borderId="13" xfId="0" applyFont="1" applyFill="1" applyBorder="1" applyAlignment="1">
      <alignment vertical="center"/>
    </xf>
    <xf numFmtId="0" fontId="0" fillId="0" borderId="10" xfId="0" applyBorder="1" applyAlignment="1">
      <alignment horizontal="center" vertical="center"/>
    </xf>
    <xf numFmtId="0" fontId="3" fillId="2" borderId="10"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3" borderId="5" xfId="0" applyFont="1" applyFill="1" applyBorder="1" applyAlignment="1">
      <alignment horizontal="center" vertical="center"/>
    </xf>
    <xf numFmtId="0" fontId="5" fillId="4" borderId="9" xfId="0" applyFont="1" applyFill="1" applyBorder="1" applyAlignment="1">
      <alignment horizontal="center" vertical="center"/>
    </xf>
    <xf numFmtId="0" fontId="5" fillId="5" borderId="10" xfId="0" applyFont="1" applyFill="1" applyBorder="1" applyAlignment="1">
      <alignment horizontal="center" vertical="center"/>
    </xf>
    <xf numFmtId="0" fontId="8" fillId="0" borderId="23" xfId="0" applyFont="1" applyBorder="1" applyAlignment="1">
      <alignment horizontal="center" vertical="center"/>
    </xf>
    <xf numFmtId="0" fontId="8" fillId="0" borderId="22" xfId="0" applyFont="1" applyBorder="1" applyAlignment="1">
      <alignment horizontal="center" vertical="center"/>
    </xf>
    <xf numFmtId="0" fontId="0" fillId="0" borderId="0" xfId="0" applyFont="1" applyBorder="1" applyAlignment="1">
      <alignment horizontal="center" vertical="center"/>
    </xf>
    <xf numFmtId="0" fontId="12" fillId="3" borderId="10" xfId="0" applyFont="1" applyFill="1" applyBorder="1" applyAlignment="1">
      <alignment horizontal="left" vertical="center"/>
    </xf>
    <xf numFmtId="0" fontId="13" fillId="2" borderId="10" xfId="0" applyFont="1" applyFill="1" applyBorder="1" applyAlignment="1">
      <alignment horizontal="center" vertical="center" wrapText="1"/>
    </xf>
    <xf numFmtId="0" fontId="14" fillId="7" borderId="10" xfId="0" applyFont="1" applyFill="1" applyBorder="1" applyAlignment="1" applyProtection="1">
      <alignment horizontal="center" vertical="center" wrapText="1"/>
      <protection hidden="1"/>
    </xf>
    <xf numFmtId="0" fontId="8" fillId="0" borderId="20" xfId="0" applyFont="1" applyBorder="1" applyAlignment="1">
      <alignment horizontal="center" vertical="center"/>
    </xf>
  </cellXfs>
  <cellStyles count="12">
    <cellStyle name="Euro" xfId="2"/>
    <cellStyle name="Millares 2" xfId="3"/>
    <cellStyle name="Normal" xfId="0" builtinId="0"/>
    <cellStyle name="Normal 2" xfId="4"/>
    <cellStyle name="Normal 2 2" xfId="5"/>
    <cellStyle name="Normal 2 3" xfId="6"/>
    <cellStyle name="Normal 2 4" xfId="7"/>
    <cellStyle name="Normal 3" xfId="8"/>
    <cellStyle name="Porcentaje" xfId="1" builtinId="5"/>
    <cellStyle name="Porcentaje 2" xfId="9"/>
    <cellStyle name="Porcentual 2" xfId="10"/>
    <cellStyle name="Porcentual 2 2" xfId="11"/>
  </cellStyles>
  <dxfs count="80">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b/>
        <i val="0"/>
        <color rgb="FF008000"/>
      </font>
      <border diagonalUp="0" diagonalDown="0">
        <left style="thin">
          <color auto="1"/>
        </left>
        <right style="thin">
          <color auto="1"/>
        </right>
        <top style="thin">
          <color auto="1"/>
        </top>
        <bottom style="thin">
          <color auto="1"/>
        </bottom>
      </border>
    </dxf>
    <dxf>
      <font>
        <b/>
        <i val="0"/>
        <strike val="0"/>
        <color rgb="FFFF0000"/>
      </font>
      <border diagonalUp="0" diagonalDown="0">
        <left style="thin">
          <color auto="1"/>
        </left>
        <right style="thin">
          <color auto="1"/>
        </right>
        <top style="thin">
          <color auto="1"/>
        </top>
        <bottom style="thin">
          <color auto="1"/>
        </bottom>
      </border>
    </dxf>
    <dxf>
      <font>
        <b/>
        <i val="0"/>
        <color rgb="FFFF6600"/>
      </font>
      <border diagonalUp="0" diagonalDown="0">
        <left style="thin">
          <color auto="1"/>
        </left>
        <right style="thin">
          <color auto="1"/>
        </right>
        <top style="thin">
          <color auto="1"/>
        </top>
        <bottom style="thin">
          <color auto="1"/>
        </bottom>
      </border>
    </dxf>
    <dxf>
      <font>
        <color rgb="FFFFFFFF"/>
      </font>
    </dxf>
    <dxf>
      <font>
        <b/>
        <i val="0"/>
        <color rgb="FF008000"/>
      </font>
      <border diagonalUp="0" diagonalDown="0">
        <left style="thin">
          <color auto="1"/>
        </left>
        <right style="thin">
          <color auto="1"/>
        </right>
        <top style="thin">
          <color auto="1"/>
        </top>
        <bottom style="thin">
          <color auto="1"/>
        </bottom>
      </border>
    </dxf>
    <dxf>
      <font>
        <b/>
        <i val="0"/>
        <strike val="0"/>
        <color rgb="FFFF0000"/>
      </font>
      <border diagonalUp="0" diagonalDown="0">
        <left style="thin">
          <color auto="1"/>
        </left>
        <right style="thin">
          <color auto="1"/>
        </right>
        <top style="thin">
          <color auto="1"/>
        </top>
        <bottom style="thin">
          <color auto="1"/>
        </bottom>
      </border>
    </dxf>
    <dxf>
      <font>
        <b/>
        <i val="0"/>
        <color rgb="FFFF6600"/>
      </font>
      <border diagonalUp="0" diagonalDown="0">
        <left style="thin">
          <color auto="1"/>
        </left>
        <right style="thin">
          <color auto="1"/>
        </right>
        <top style="thin">
          <color auto="1"/>
        </top>
        <bottom style="thin">
          <color auto="1"/>
        </bottom>
      </border>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b/>
        <i val="0"/>
        <color rgb="FF008000"/>
      </font>
      <border diagonalUp="0" diagonalDown="0">
        <left style="thin">
          <color auto="1"/>
        </left>
        <right style="thin">
          <color auto="1"/>
        </right>
        <top style="thin">
          <color auto="1"/>
        </top>
        <bottom style="thin">
          <color auto="1"/>
        </bottom>
      </border>
    </dxf>
    <dxf>
      <font>
        <b/>
        <i val="0"/>
        <strike val="0"/>
        <color rgb="FFFF0000"/>
      </font>
      <border diagonalUp="0" diagonalDown="0">
        <left style="thin">
          <color auto="1"/>
        </left>
        <right style="thin">
          <color auto="1"/>
        </right>
        <top style="thin">
          <color auto="1"/>
        </top>
        <bottom style="thin">
          <color auto="1"/>
        </bottom>
      </border>
    </dxf>
    <dxf>
      <font>
        <b/>
        <i val="0"/>
        <color rgb="FFFF6600"/>
      </font>
      <border diagonalUp="0" diagonalDown="0">
        <left style="thin">
          <color auto="1"/>
        </left>
        <right style="thin">
          <color auto="1"/>
        </right>
        <top style="thin">
          <color auto="1"/>
        </top>
        <bottom style="thin">
          <color auto="1"/>
        </bottom>
      </border>
    </dxf>
    <dxf>
      <font>
        <color rgb="FFFFFFFF"/>
      </font>
    </dxf>
    <dxf>
      <font>
        <b/>
        <i val="0"/>
        <color rgb="FF008000"/>
      </font>
      <border diagonalUp="0" diagonalDown="0">
        <left style="thin">
          <color auto="1"/>
        </left>
        <right style="thin">
          <color auto="1"/>
        </right>
        <top style="thin">
          <color auto="1"/>
        </top>
        <bottom style="thin">
          <color auto="1"/>
        </bottom>
      </border>
    </dxf>
    <dxf>
      <font>
        <b/>
        <i val="0"/>
        <strike val="0"/>
        <color rgb="FFFF0000"/>
      </font>
      <border diagonalUp="0" diagonalDown="0">
        <left style="thin">
          <color auto="1"/>
        </left>
        <right style="thin">
          <color auto="1"/>
        </right>
        <top style="thin">
          <color auto="1"/>
        </top>
        <bottom style="thin">
          <color auto="1"/>
        </bottom>
      </border>
    </dxf>
    <dxf>
      <font>
        <b/>
        <i val="0"/>
        <color rgb="FFFF6600"/>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47FA8"/>
      <rgbColor rgb="FFC0C0C0"/>
      <rgbColor rgb="FF8B8B8B"/>
      <rgbColor rgb="FF9999FF"/>
      <rgbColor rgb="FF993366"/>
      <rgbColor rgb="FFF2F2F2"/>
      <rgbColor rgb="FFD3F5F7"/>
      <rgbColor rgb="FF660066"/>
      <rgbColor rgb="FFFF8080"/>
      <rgbColor rgb="FF0070C0"/>
      <rgbColor rgb="FFD1EEF9"/>
      <rgbColor rgb="FF000080"/>
      <rgbColor rgb="FFFF00FF"/>
      <rgbColor rgb="FFFFFF00"/>
      <rgbColor rgb="FF00FFFF"/>
      <rgbColor rgb="FF800080"/>
      <rgbColor rgb="FF800000"/>
      <rgbColor rgb="FF1C6092"/>
      <rgbColor rgb="FF0000FF"/>
      <rgbColor rgb="FF00B0F0"/>
      <rgbColor rgb="FFD4F5F7"/>
      <rgbColor rgb="FFD2EFFA"/>
      <rgbColor rgb="FFE7E7E7"/>
      <rgbColor rgb="FF99CCFF"/>
      <rgbColor rgb="FFFF99CC"/>
      <rgbColor rgb="FFCC99FF"/>
      <rgbColor rgb="FFFFCC99"/>
      <rgbColor rgb="FF2683C6"/>
      <rgbColor rgb="FF1CADE4"/>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c:style val="2"/>
  <c:chart>
    <c:title>
      <c:tx>
        <c:rich>
          <a:bodyPr rot="0"/>
          <a:lstStyle/>
          <a:p>
            <a:pPr>
              <a:defRPr sz="1800" b="1" strike="noStrike" spc="-1">
                <a:solidFill>
                  <a:srgbClr val="000000"/>
                </a:solidFill>
                <a:latin typeface="Calibri"/>
              </a:defRPr>
            </a:pPr>
            <a:r>
              <a:rPr lang="es-CO" sz="1800" b="1" strike="noStrike" spc="-1">
                <a:solidFill>
                  <a:srgbClr val="000000"/>
                </a:solidFill>
                <a:latin typeface="Calibri"/>
              </a:rPr>
              <a:t>Seguimiento </a:t>
            </a:r>
          </a:p>
        </c:rich>
      </c:tx>
      <c:layout/>
      <c:overlay val="0"/>
      <c:spPr>
        <a:noFill/>
        <a:ln>
          <a:noFill/>
        </a:ln>
      </c:spPr>
    </c:title>
    <c:autoTitleDeleted val="0"/>
    <c:plotArea>
      <c:layout>
        <c:manualLayout>
          <c:layoutTarget val="inner"/>
          <c:xMode val="edge"/>
          <c:yMode val="edge"/>
          <c:x val="3.7720488466757102E-2"/>
          <c:y val="0.160823962959463"/>
          <c:w val="0.85417232021709599"/>
          <c:h val="0.72370783331758504"/>
        </c:manualLayout>
      </c:layout>
      <c:barChart>
        <c:barDir val="col"/>
        <c:grouping val="clustered"/>
        <c:varyColors val="0"/>
        <c:ser>
          <c:idx val="0"/>
          <c:order val="0"/>
          <c:tx>
            <c:v>Meta</c:v>
          </c:tx>
          <c:spPr>
            <a:solidFill>
              <a:srgbClr val="CC99FF"/>
            </a:solidFill>
            <a:ln w="6480">
              <a:solidFill>
                <a:srgbClr val="147FA8"/>
              </a:solidFill>
              <a:round/>
            </a:ln>
          </c:spPr>
          <c:invertIfNegative val="0"/>
          <c:dLbls>
            <c:spPr>
              <a:noFill/>
              <a:ln>
                <a:noFill/>
              </a:ln>
              <a:effectLst/>
            </c:spPr>
            <c:txPr>
              <a:bodyPr/>
              <a:lstStyle/>
              <a:p>
                <a:pPr>
                  <a:defRPr sz="1000" b="0" strike="noStrike" spc="-1">
                    <a:solidFill>
                      <a:srgbClr val="000000"/>
                    </a:solidFill>
                    <a:latin typeface="Calibri"/>
                  </a:defRPr>
                </a:pPr>
                <a:endParaRPr lang="es-CO"/>
              </a:p>
            </c:txPr>
            <c:dLblPos val="outEnd"/>
            <c:showLegendKey val="0"/>
            <c:showVal val="0"/>
            <c:showCatName val="0"/>
            <c:showSerName val="0"/>
            <c:showPercent val="0"/>
            <c:showBubbleSize val="1"/>
            <c:showLeaderLines val="0"/>
            <c:extLst xmlns:c16r2="http://schemas.microsoft.com/office/drawing/2015/06/chart">
              <c:ext xmlns:c15="http://schemas.microsoft.com/office/drawing/2012/chart" uri="{CE6537A1-D6FC-4f65-9D91-7224C49458BB}">
                <c15:showLeaderLines val="0"/>
              </c:ext>
            </c:extLst>
          </c:dLbls>
          <c:cat>
            <c:strRef>
              <c:f>'Ficha T Seguimiento'!$C$13:$C$24</c:f>
              <c:strCache>
                <c:ptCount val="8"/>
                <c:pt idx="0">
                  <c:v>Enero - marzo</c:v>
                </c:pt>
                <c:pt idx="1">
                  <c:v>Abril - junio</c:v>
                </c:pt>
                <c:pt idx="2">
                  <c:v>Julio- septiembre </c:v>
                </c:pt>
                <c:pt idx="3">
                  <c:v>Octubre-Diciembre </c:v>
                </c:pt>
                <c:pt idx="4">
                  <c:v>Enero - marzo</c:v>
                </c:pt>
                <c:pt idx="5">
                  <c:v>Abril - junio</c:v>
                </c:pt>
                <c:pt idx="6">
                  <c:v>Julio- septiembre </c:v>
                </c:pt>
                <c:pt idx="7">
                  <c:v>Octubre-Diciembre </c:v>
                </c:pt>
              </c:strCache>
            </c:strRef>
          </c:cat>
          <c:val>
            <c:numRef>
              <c:f>'Ficha T Seguimiento'!$D$13:$D$24</c:f>
              <c:numCache>
                <c:formatCode>0%</c:formatCode>
                <c:ptCount val="12"/>
                <c:pt idx="0">
                  <c:v>0.2</c:v>
                </c:pt>
                <c:pt idx="1">
                  <c:v>0.5</c:v>
                </c:pt>
                <c:pt idx="2">
                  <c:v>0.75</c:v>
                </c:pt>
                <c:pt idx="3">
                  <c:v>1</c:v>
                </c:pt>
                <c:pt idx="4">
                  <c:v>0.25</c:v>
                </c:pt>
                <c:pt idx="5">
                  <c:v>0.5</c:v>
                </c:pt>
                <c:pt idx="6">
                  <c:v>0.75</c:v>
                </c:pt>
                <c:pt idx="7">
                  <c:v>1</c:v>
                </c:pt>
              </c:numCache>
            </c:numRef>
          </c:val>
          <c:extLst xmlns:c16r2="http://schemas.microsoft.com/office/drawing/2015/06/chart">
            <c:ext xmlns:c16="http://schemas.microsoft.com/office/drawing/2014/chart" uri="{C3380CC4-5D6E-409C-BE32-E72D297353CC}">
              <c16:uniqueId val="{00000000-57FA-44C3-A0A9-986571FB7B21}"/>
            </c:ext>
          </c:extLst>
        </c:ser>
        <c:ser>
          <c:idx val="1"/>
          <c:order val="1"/>
          <c:tx>
            <c:v>Resultado</c:v>
          </c:tx>
          <c:spPr>
            <a:solidFill>
              <a:srgbClr val="0070C0"/>
            </a:solidFill>
            <a:ln w="6480">
              <a:solidFill>
                <a:srgbClr val="1C6092"/>
              </a:solidFill>
              <a:round/>
            </a:ln>
          </c:spPr>
          <c:invertIfNegative val="0"/>
          <c:dLbls>
            <c:spPr>
              <a:noFill/>
              <a:ln>
                <a:noFill/>
              </a:ln>
              <a:effectLst/>
            </c:spPr>
            <c:txPr>
              <a:bodyPr/>
              <a:lstStyle/>
              <a:p>
                <a:pPr>
                  <a:defRPr sz="1000" b="0" strike="noStrike" spc="-1">
                    <a:solidFill>
                      <a:srgbClr val="000000"/>
                    </a:solidFill>
                    <a:latin typeface="Calibri"/>
                  </a:defRPr>
                </a:pPr>
                <a:endParaRPr lang="es-CO"/>
              </a:p>
            </c:txPr>
            <c:dLblPos val="outEnd"/>
            <c:showLegendKey val="0"/>
            <c:showVal val="0"/>
            <c:showCatName val="0"/>
            <c:showSerName val="0"/>
            <c:showPercent val="0"/>
            <c:showBubbleSize val="1"/>
            <c:showLeaderLines val="0"/>
            <c:extLst xmlns:c16r2="http://schemas.microsoft.com/office/drawing/2015/06/chart">
              <c:ext xmlns:c15="http://schemas.microsoft.com/office/drawing/2012/chart" uri="{CE6537A1-D6FC-4f65-9D91-7224C49458BB}">
                <c15:showLeaderLines val="0"/>
              </c:ext>
            </c:extLst>
          </c:dLbls>
          <c:cat>
            <c:strRef>
              <c:f>'Ficha T Seguimiento'!$C$13:$C$24</c:f>
              <c:strCache>
                <c:ptCount val="8"/>
                <c:pt idx="0">
                  <c:v>Enero - marzo</c:v>
                </c:pt>
                <c:pt idx="1">
                  <c:v>Abril - junio</c:v>
                </c:pt>
                <c:pt idx="2">
                  <c:v>Julio- septiembre </c:v>
                </c:pt>
                <c:pt idx="3">
                  <c:v>Octubre-Diciembre </c:v>
                </c:pt>
                <c:pt idx="4">
                  <c:v>Enero - marzo</c:v>
                </c:pt>
                <c:pt idx="5">
                  <c:v>Abril - junio</c:v>
                </c:pt>
                <c:pt idx="6">
                  <c:v>Julio- septiembre </c:v>
                </c:pt>
                <c:pt idx="7">
                  <c:v>Octubre-Diciembre </c:v>
                </c:pt>
              </c:strCache>
            </c:strRef>
          </c:cat>
          <c:val>
            <c:numRef>
              <c:f>'Ficha T Seguimiento'!$G$13:$G$24</c:f>
              <c:numCache>
                <c:formatCode>0%</c:formatCode>
                <c:ptCount val="12"/>
                <c:pt idx="0">
                  <c:v>0.34090909090909088</c:v>
                </c:pt>
                <c:pt idx="1">
                  <c:v>0.47727272727272729</c:v>
                </c:pt>
                <c:pt idx="2">
                  <c:v>0.52272727272727271</c:v>
                </c:pt>
                <c:pt idx="3">
                  <c:v>0.90909090909090906</c:v>
                </c:pt>
                <c:pt idx="4">
                  <c:v>0.47727272727272729</c:v>
                </c:pt>
                <c:pt idx="5">
                  <c:v>0.65909090909090906</c:v>
                </c:pt>
                <c:pt idx="6">
                  <c:v>1.0454545454545454</c:v>
                </c:pt>
                <c:pt idx="7">
                  <c:v>1.0454545454545454</c:v>
                </c:pt>
                <c:pt idx="8">
                  <c:v>0</c:v>
                </c:pt>
                <c:pt idx="9">
                  <c:v>0</c:v>
                </c:pt>
                <c:pt idx="10">
                  <c:v>0</c:v>
                </c:pt>
                <c:pt idx="11">
                  <c:v>0</c:v>
                </c:pt>
              </c:numCache>
            </c:numRef>
          </c:val>
          <c:extLst xmlns:c16r2="http://schemas.microsoft.com/office/drawing/2015/06/chart">
            <c:ext xmlns:c16="http://schemas.microsoft.com/office/drawing/2014/chart" uri="{C3380CC4-5D6E-409C-BE32-E72D297353CC}">
              <c16:uniqueId val="{00000001-57FA-44C3-A0A9-986571FB7B21}"/>
            </c:ext>
          </c:extLst>
        </c:ser>
        <c:dLbls>
          <c:showLegendKey val="0"/>
          <c:showVal val="0"/>
          <c:showCatName val="0"/>
          <c:showSerName val="0"/>
          <c:showPercent val="0"/>
          <c:showBubbleSize val="0"/>
        </c:dLbls>
        <c:gapWidth val="75"/>
        <c:overlap val="-25"/>
        <c:axId val="2127835488"/>
        <c:axId val="2127833856"/>
      </c:barChart>
      <c:catAx>
        <c:axId val="2127835488"/>
        <c:scaling>
          <c:orientation val="minMax"/>
        </c:scaling>
        <c:delete val="0"/>
        <c:axPos val="b"/>
        <c:numFmt formatCode="General" sourceLinked="1"/>
        <c:majorTickMark val="none"/>
        <c:minorTickMark val="none"/>
        <c:tickLblPos val="nextTo"/>
        <c:spPr>
          <a:ln w="6480">
            <a:solidFill>
              <a:srgbClr val="8B8B8B"/>
            </a:solidFill>
            <a:round/>
          </a:ln>
        </c:spPr>
        <c:txPr>
          <a:bodyPr/>
          <a:lstStyle/>
          <a:p>
            <a:pPr>
              <a:defRPr sz="1100" b="0" strike="noStrike" spc="-1">
                <a:solidFill>
                  <a:srgbClr val="000000"/>
                </a:solidFill>
                <a:latin typeface="Calibri"/>
              </a:defRPr>
            </a:pPr>
            <a:endParaRPr lang="es-CO"/>
          </a:p>
        </c:txPr>
        <c:crossAx val="2127833856"/>
        <c:crosses val="autoZero"/>
        <c:auto val="1"/>
        <c:lblAlgn val="ctr"/>
        <c:lblOffset val="100"/>
        <c:noMultiLvlLbl val="1"/>
      </c:catAx>
      <c:valAx>
        <c:axId val="2127833856"/>
        <c:scaling>
          <c:orientation val="minMax"/>
        </c:scaling>
        <c:delete val="0"/>
        <c:axPos val="l"/>
        <c:majorGridlines>
          <c:spPr>
            <a:ln w="6480">
              <a:solidFill>
                <a:srgbClr val="8B8B8B"/>
              </a:solidFill>
              <a:round/>
            </a:ln>
          </c:spPr>
        </c:majorGridlines>
        <c:numFmt formatCode="0%" sourceLinked="0"/>
        <c:majorTickMark val="none"/>
        <c:minorTickMark val="none"/>
        <c:tickLblPos val="nextTo"/>
        <c:spPr>
          <a:ln w="6480">
            <a:solidFill>
              <a:srgbClr val="8B8B8B"/>
            </a:solidFill>
            <a:round/>
          </a:ln>
        </c:spPr>
        <c:txPr>
          <a:bodyPr/>
          <a:lstStyle/>
          <a:p>
            <a:pPr>
              <a:defRPr sz="1050" b="0" strike="noStrike" spc="-1">
                <a:solidFill>
                  <a:srgbClr val="000000"/>
                </a:solidFill>
                <a:latin typeface="Calibri"/>
              </a:defRPr>
            </a:pPr>
            <a:endParaRPr lang="es-CO"/>
          </a:p>
        </c:txPr>
        <c:crossAx val="2127835488"/>
        <c:crosses val="autoZero"/>
        <c:crossBetween val="between"/>
      </c:valAx>
      <c:spPr>
        <a:solidFill>
          <a:srgbClr val="E7E7E7"/>
        </a:solidFill>
        <a:ln>
          <a:noFill/>
        </a:ln>
      </c:spPr>
    </c:plotArea>
    <c:legend>
      <c:legendPos val="r"/>
      <c:layout>
        <c:manualLayout>
          <c:xMode val="edge"/>
          <c:yMode val="edge"/>
          <c:x val="0.89768444555290305"/>
          <c:y val="0.25742959705741603"/>
          <c:w val="9.2715478438498297E-2"/>
          <c:h val="0.403831568087272"/>
        </c:manualLayout>
      </c:layout>
      <c:overlay val="1"/>
      <c:spPr>
        <a:noFill/>
        <a:ln>
          <a:noFill/>
        </a:ln>
      </c:spPr>
      <c:txPr>
        <a:bodyPr/>
        <a:lstStyle/>
        <a:p>
          <a:pPr>
            <a:defRPr sz="1000" b="0" strike="noStrike" spc="-1">
              <a:solidFill>
                <a:srgbClr val="000000"/>
              </a:solidFill>
              <a:latin typeface="Calibri"/>
            </a:defRPr>
          </a:pPr>
          <a:endParaRPr lang="es-CO"/>
        </a:p>
      </c:txPr>
    </c:legend>
    <c:plotVisOnly val="1"/>
    <c:dispBlanksAs val="gap"/>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1</xdr:col>
      <xdr:colOff>1080</xdr:colOff>
      <xdr:row>0</xdr:row>
      <xdr:rowOff>176760</xdr:rowOff>
    </xdr:from>
    <xdr:to>
      <xdr:col>12</xdr:col>
      <xdr:colOff>81360</xdr:colOff>
      <xdr:row>9</xdr:row>
      <xdr:rowOff>147960</xdr:rowOff>
    </xdr:to>
    <xdr:sp macro="" textlink="">
      <xdr:nvSpPr>
        <xdr:cNvPr id="2" name="CustomShape 1">
          <a:extLst>
            <a:ext uri="{FF2B5EF4-FFF2-40B4-BE49-F238E27FC236}">
              <a16:creationId xmlns:a16="http://schemas.microsoft.com/office/drawing/2014/main" xmlns="" id="{00000000-0008-0000-0000-000002000000}"/>
            </a:ext>
          </a:extLst>
        </xdr:cNvPr>
        <xdr:cNvSpPr/>
      </xdr:nvSpPr>
      <xdr:spPr>
        <a:xfrm>
          <a:off x="393840" y="176760"/>
          <a:ext cx="10703160" cy="1694880"/>
        </a:xfrm>
        <a:prstGeom prst="rect">
          <a:avLst/>
        </a:prstGeom>
        <a:no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9</xdr:col>
      <xdr:colOff>126360</xdr:colOff>
      <xdr:row>1</xdr:row>
      <xdr:rowOff>1800</xdr:rowOff>
    </xdr:from>
    <xdr:to>
      <xdr:col>12</xdr:col>
      <xdr:colOff>81360</xdr:colOff>
      <xdr:row>3</xdr:row>
      <xdr:rowOff>170280</xdr:rowOff>
    </xdr:to>
    <xdr:sp macro="" textlink="">
      <xdr:nvSpPr>
        <xdr:cNvPr id="3" name="CustomShape 1">
          <a:extLst>
            <a:ext uri="{FF2B5EF4-FFF2-40B4-BE49-F238E27FC236}">
              <a16:creationId xmlns:a16="http://schemas.microsoft.com/office/drawing/2014/main" xmlns="" id="{00000000-0008-0000-0000-000003000000}"/>
            </a:ext>
          </a:extLst>
        </xdr:cNvPr>
        <xdr:cNvSpPr/>
      </xdr:nvSpPr>
      <xdr:spPr>
        <a:xfrm>
          <a:off x="8209800" y="201600"/>
          <a:ext cx="2887200" cy="549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27360" tIns="23040" rIns="27360" bIns="0" anchor="ctr">
          <a:noAutofit/>
        </a:bodyPr>
        <a:lstStyle/>
        <a:p>
          <a:pPr algn="ctr">
            <a:lnSpc>
              <a:spcPct val="100000"/>
            </a:lnSpc>
          </a:pPr>
          <a:r>
            <a:rPr lang="es-CO" sz="900" b="0" strike="noStrike" spc="-1">
              <a:solidFill>
                <a:srgbClr val="000000"/>
              </a:solidFill>
              <a:latin typeface="Arial"/>
            </a:rPr>
            <a:t>MEDE01.07.01.18.P05.F02</a:t>
          </a:r>
          <a:endParaRPr lang="es-CO" sz="900" b="0" strike="noStrike" spc="-1">
            <a:latin typeface="Times New Roman"/>
          </a:endParaRPr>
        </a:p>
      </xdr:txBody>
    </xdr:sp>
    <xdr:clientData/>
  </xdr:twoCellAnchor>
  <xdr:twoCellAnchor editAs="absolute">
    <xdr:from>
      <xdr:col>11</xdr:col>
      <xdr:colOff>539640</xdr:colOff>
      <xdr:row>3</xdr:row>
      <xdr:rowOff>171000</xdr:rowOff>
    </xdr:from>
    <xdr:to>
      <xdr:col>12</xdr:col>
      <xdr:colOff>81360</xdr:colOff>
      <xdr:row>5</xdr:row>
      <xdr:rowOff>86400</xdr:rowOff>
    </xdr:to>
    <xdr:sp macro="" textlink="">
      <xdr:nvSpPr>
        <xdr:cNvPr id="4" name="CustomShape 1">
          <a:extLst>
            <a:ext uri="{FF2B5EF4-FFF2-40B4-BE49-F238E27FC236}">
              <a16:creationId xmlns:a16="http://schemas.microsoft.com/office/drawing/2014/main" xmlns="" id="{00000000-0008-0000-0000-000004000000}"/>
            </a:ext>
          </a:extLst>
        </xdr:cNvPr>
        <xdr:cNvSpPr/>
      </xdr:nvSpPr>
      <xdr:spPr>
        <a:xfrm>
          <a:off x="9751320" y="751680"/>
          <a:ext cx="1345680" cy="2966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27360" tIns="23040" rIns="27360" bIns="0" anchor="ctr">
          <a:noAutofit/>
        </a:bodyPr>
        <a:lstStyle/>
        <a:p>
          <a:pPr algn="ctr">
            <a:lnSpc>
              <a:spcPct val="100000"/>
            </a:lnSpc>
          </a:pPr>
          <a:r>
            <a:rPr lang="es-CO" sz="800" b="0" strike="noStrike" spc="-1">
              <a:solidFill>
                <a:srgbClr val="000000"/>
              </a:solidFill>
              <a:latin typeface="Arial"/>
            </a:rPr>
            <a:t>1</a:t>
          </a:r>
          <a:endParaRPr lang="es-CO" sz="800" b="0" strike="noStrike" spc="-1">
            <a:latin typeface="Times New Roman"/>
          </a:endParaRPr>
        </a:p>
      </xdr:txBody>
    </xdr:sp>
    <xdr:clientData/>
  </xdr:twoCellAnchor>
  <xdr:twoCellAnchor editAs="absolute">
    <xdr:from>
      <xdr:col>9</xdr:col>
      <xdr:colOff>126360</xdr:colOff>
      <xdr:row>3</xdr:row>
      <xdr:rowOff>171000</xdr:rowOff>
    </xdr:from>
    <xdr:to>
      <xdr:col>11</xdr:col>
      <xdr:colOff>539280</xdr:colOff>
      <xdr:row>5</xdr:row>
      <xdr:rowOff>86400</xdr:rowOff>
    </xdr:to>
    <xdr:sp macro="" textlink="">
      <xdr:nvSpPr>
        <xdr:cNvPr id="5" name="CustomShape 1">
          <a:extLst>
            <a:ext uri="{FF2B5EF4-FFF2-40B4-BE49-F238E27FC236}">
              <a16:creationId xmlns:a16="http://schemas.microsoft.com/office/drawing/2014/main" xmlns="" id="{00000000-0008-0000-0000-000005000000}"/>
            </a:ext>
          </a:extLst>
        </xdr:cNvPr>
        <xdr:cNvSpPr/>
      </xdr:nvSpPr>
      <xdr:spPr>
        <a:xfrm>
          <a:off x="8209800" y="751680"/>
          <a:ext cx="1541160" cy="2966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27360" tIns="23040" rIns="27360" bIns="0" anchor="ctr">
          <a:noAutofit/>
        </a:bodyPr>
        <a:lstStyle/>
        <a:p>
          <a:pPr algn="ctr">
            <a:lnSpc>
              <a:spcPct val="100000"/>
            </a:lnSpc>
          </a:pPr>
          <a:r>
            <a:rPr lang="es-CO" sz="800" b="0" strike="noStrike" spc="-1">
              <a:solidFill>
                <a:srgbClr val="000000"/>
              </a:solidFill>
              <a:latin typeface="Arial"/>
            </a:rPr>
            <a:t>VERSIÓN</a:t>
          </a:r>
          <a:endParaRPr lang="es-CO" sz="800" b="0" strike="noStrike" spc="-1">
            <a:latin typeface="Times New Roman"/>
          </a:endParaRPr>
        </a:p>
      </xdr:txBody>
    </xdr:sp>
    <xdr:clientData/>
  </xdr:twoCellAnchor>
  <xdr:twoCellAnchor editAs="absolute">
    <xdr:from>
      <xdr:col>11</xdr:col>
      <xdr:colOff>528840</xdr:colOff>
      <xdr:row>5</xdr:row>
      <xdr:rowOff>67320</xdr:rowOff>
    </xdr:from>
    <xdr:to>
      <xdr:col>12</xdr:col>
      <xdr:colOff>81360</xdr:colOff>
      <xdr:row>9</xdr:row>
      <xdr:rowOff>147960</xdr:rowOff>
    </xdr:to>
    <xdr:sp macro="" textlink="">
      <xdr:nvSpPr>
        <xdr:cNvPr id="6" name="CustomShape 1">
          <a:extLst>
            <a:ext uri="{FF2B5EF4-FFF2-40B4-BE49-F238E27FC236}">
              <a16:creationId xmlns:a16="http://schemas.microsoft.com/office/drawing/2014/main" xmlns="" id="{00000000-0008-0000-0000-000006000000}"/>
            </a:ext>
          </a:extLst>
        </xdr:cNvPr>
        <xdr:cNvSpPr/>
      </xdr:nvSpPr>
      <xdr:spPr>
        <a:xfrm>
          <a:off x="9740520" y="1029240"/>
          <a:ext cx="1356480" cy="8424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27360" tIns="23040" rIns="27360" bIns="23040" anchor="ctr">
          <a:noAutofit/>
        </a:bodyPr>
        <a:lstStyle/>
        <a:p>
          <a:pPr algn="ctr">
            <a:lnSpc>
              <a:spcPct val="100000"/>
            </a:lnSpc>
          </a:pPr>
          <a:r>
            <a:rPr lang="es-CO" sz="800" b="0" strike="noStrike" spc="-1">
              <a:solidFill>
                <a:srgbClr val="000000"/>
              </a:solidFill>
              <a:latin typeface="Arial"/>
            </a:rPr>
            <a:t>09/mar/2018</a:t>
          </a:r>
          <a:endParaRPr lang="es-CO" sz="800" b="0" strike="noStrike" spc="-1">
            <a:latin typeface="Times New Roman"/>
          </a:endParaRPr>
        </a:p>
      </xdr:txBody>
    </xdr:sp>
    <xdr:clientData/>
  </xdr:twoCellAnchor>
  <xdr:twoCellAnchor editAs="absolute">
    <xdr:from>
      <xdr:col>9</xdr:col>
      <xdr:colOff>126360</xdr:colOff>
      <xdr:row>5</xdr:row>
      <xdr:rowOff>67320</xdr:rowOff>
    </xdr:from>
    <xdr:to>
      <xdr:col>11</xdr:col>
      <xdr:colOff>539280</xdr:colOff>
      <xdr:row>9</xdr:row>
      <xdr:rowOff>147960</xdr:rowOff>
    </xdr:to>
    <xdr:sp macro="" textlink="">
      <xdr:nvSpPr>
        <xdr:cNvPr id="7" name="CustomShape 1">
          <a:extLst>
            <a:ext uri="{FF2B5EF4-FFF2-40B4-BE49-F238E27FC236}">
              <a16:creationId xmlns:a16="http://schemas.microsoft.com/office/drawing/2014/main" xmlns="" id="{00000000-0008-0000-0000-000007000000}"/>
            </a:ext>
          </a:extLst>
        </xdr:cNvPr>
        <xdr:cNvSpPr/>
      </xdr:nvSpPr>
      <xdr:spPr>
        <a:xfrm>
          <a:off x="8209800" y="1029240"/>
          <a:ext cx="1541160" cy="8424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27360" tIns="23040" rIns="27360" bIns="23040" anchor="ctr">
          <a:noAutofit/>
        </a:bodyPr>
        <a:lstStyle/>
        <a:p>
          <a:pPr algn="ctr">
            <a:lnSpc>
              <a:spcPct val="100000"/>
            </a:lnSpc>
          </a:pPr>
          <a:r>
            <a:rPr lang="es-CO" sz="800" b="0" strike="noStrike" spc="-1">
              <a:solidFill>
                <a:srgbClr val="000000"/>
              </a:solidFill>
              <a:latin typeface="Arial"/>
            </a:rPr>
            <a:t>FECHA  DE </a:t>
          </a:r>
          <a:endParaRPr lang="es-CO" sz="800" b="0" strike="noStrike" spc="-1">
            <a:latin typeface="Times New Roman"/>
          </a:endParaRPr>
        </a:p>
        <a:p>
          <a:pPr algn="ctr">
            <a:lnSpc>
              <a:spcPct val="100000"/>
            </a:lnSpc>
          </a:pPr>
          <a:r>
            <a:rPr lang="es-CO" sz="800" b="0" strike="noStrike" spc="-1">
              <a:solidFill>
                <a:srgbClr val="000000"/>
              </a:solidFill>
              <a:latin typeface="Arial"/>
            </a:rPr>
            <a:t>ENTRADA EN </a:t>
          </a:r>
          <a:endParaRPr lang="es-CO" sz="800" b="0" strike="noStrike" spc="-1">
            <a:latin typeface="Times New Roman"/>
          </a:endParaRPr>
        </a:p>
        <a:p>
          <a:pPr algn="ctr">
            <a:lnSpc>
              <a:spcPct val="100000"/>
            </a:lnSpc>
          </a:pPr>
          <a:r>
            <a:rPr lang="es-CO" sz="800" b="0" strike="noStrike" spc="-1">
              <a:solidFill>
                <a:srgbClr val="000000"/>
              </a:solidFill>
              <a:latin typeface="Arial"/>
            </a:rPr>
            <a:t>VIGENCIA</a:t>
          </a:r>
          <a:endParaRPr lang="es-CO" sz="800" b="0" strike="noStrike" spc="-1">
            <a:latin typeface="Times New Roman"/>
          </a:endParaRPr>
        </a:p>
      </xdr:txBody>
    </xdr:sp>
    <xdr:clientData/>
  </xdr:twoCellAnchor>
  <xdr:twoCellAnchor editAs="absolute">
    <xdr:from>
      <xdr:col>2</xdr:col>
      <xdr:colOff>77040</xdr:colOff>
      <xdr:row>1</xdr:row>
      <xdr:rowOff>1800</xdr:rowOff>
    </xdr:from>
    <xdr:to>
      <xdr:col>9</xdr:col>
      <xdr:colOff>126000</xdr:colOff>
      <xdr:row>9</xdr:row>
      <xdr:rowOff>145080</xdr:rowOff>
    </xdr:to>
    <xdr:sp macro="" textlink="">
      <xdr:nvSpPr>
        <xdr:cNvPr id="8" name="CustomShape 1">
          <a:extLst>
            <a:ext uri="{FF2B5EF4-FFF2-40B4-BE49-F238E27FC236}">
              <a16:creationId xmlns:a16="http://schemas.microsoft.com/office/drawing/2014/main" xmlns="" id="{00000000-0008-0000-0000-000008000000}"/>
            </a:ext>
          </a:extLst>
        </xdr:cNvPr>
        <xdr:cNvSpPr/>
      </xdr:nvSpPr>
      <xdr:spPr>
        <a:xfrm>
          <a:off x="2868840" y="201600"/>
          <a:ext cx="5340600" cy="1667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27360" tIns="23040" rIns="27360" bIns="23040" anchor="ctr">
          <a:noAutofit/>
        </a:bodyPr>
        <a:lstStyle/>
        <a:p>
          <a:pPr algn="ctr">
            <a:lnSpc>
              <a:spcPct val="100000"/>
            </a:lnSpc>
          </a:pPr>
          <a:endParaRPr lang="es-CO" sz="1200" b="0" strike="noStrike" spc="-1">
            <a:latin typeface="Times New Roman"/>
          </a:endParaRPr>
        </a:p>
        <a:p>
          <a:pPr algn="ctr">
            <a:lnSpc>
              <a:spcPct val="100000"/>
            </a:lnSpc>
          </a:pPr>
          <a:r>
            <a:rPr lang="es-CO" sz="1200" b="0" strike="noStrike" spc="-1">
              <a:solidFill>
                <a:srgbClr val="000000"/>
              </a:solidFill>
              <a:latin typeface="Arial"/>
            </a:rPr>
            <a:t>SISTEMAS DE GESTIÓN Y CONTROL </a:t>
          </a:r>
          <a:endParaRPr lang="es-CO" sz="1200" b="0" strike="noStrike" spc="-1">
            <a:latin typeface="Times New Roman"/>
          </a:endParaRPr>
        </a:p>
        <a:p>
          <a:pPr algn="ctr">
            <a:lnSpc>
              <a:spcPct val="100000"/>
            </a:lnSpc>
          </a:pPr>
          <a:r>
            <a:rPr lang="es-CO" sz="1200" b="0" strike="noStrike" spc="-1">
              <a:solidFill>
                <a:srgbClr val="000000"/>
              </a:solidFill>
              <a:latin typeface="Arial"/>
            </a:rPr>
            <a:t>INTEGRADOS</a:t>
          </a:r>
          <a:endParaRPr lang="es-CO" sz="1200" b="0" strike="noStrike" spc="-1">
            <a:latin typeface="Times New Roman"/>
          </a:endParaRPr>
        </a:p>
        <a:p>
          <a:pPr algn="ctr">
            <a:lnSpc>
              <a:spcPct val="100000"/>
            </a:lnSpc>
          </a:pPr>
          <a:r>
            <a:rPr lang="es-CO" sz="1200" b="0" strike="noStrike" spc="-1">
              <a:solidFill>
                <a:srgbClr val="000000"/>
              </a:solidFill>
              <a:latin typeface="Arial"/>
            </a:rPr>
            <a:t> (SISTEDA, SGC y MECI)</a:t>
          </a:r>
          <a:endParaRPr lang="es-CO" sz="1200" b="0" strike="noStrike" spc="-1">
            <a:latin typeface="Times New Roman"/>
          </a:endParaRPr>
        </a:p>
        <a:p>
          <a:pPr algn="ctr">
            <a:lnSpc>
              <a:spcPct val="100000"/>
            </a:lnSpc>
          </a:pPr>
          <a:endParaRPr lang="es-CO" sz="1200" b="0" strike="noStrike" spc="-1">
            <a:latin typeface="Times New Roman"/>
          </a:endParaRPr>
        </a:p>
        <a:p>
          <a:pPr algn="ctr">
            <a:lnSpc>
              <a:spcPct val="100000"/>
            </a:lnSpc>
          </a:pPr>
          <a:r>
            <a:rPr lang="es-CO" sz="1200" b="1" strike="noStrike" spc="-1">
              <a:solidFill>
                <a:srgbClr val="000000"/>
              </a:solidFill>
              <a:latin typeface="Arial"/>
            </a:rPr>
            <a:t>FICHA TÉCNICA DE FORMULACIÓN DE INDICADORES </a:t>
          </a:r>
          <a:endParaRPr lang="es-CO" sz="1200" b="0" strike="noStrike" spc="-1">
            <a:latin typeface="Times New Roman"/>
          </a:endParaRPr>
        </a:p>
        <a:p>
          <a:pPr algn="ctr">
            <a:lnSpc>
              <a:spcPct val="100000"/>
            </a:lnSpc>
          </a:pPr>
          <a:endParaRPr lang="es-CO" sz="1200" b="0" strike="noStrike" spc="-1">
            <a:latin typeface="Times New Roman"/>
          </a:endParaRPr>
        </a:p>
        <a:p>
          <a:pPr algn="ctr">
            <a:lnSpc>
              <a:spcPct val="100000"/>
            </a:lnSpc>
          </a:pPr>
          <a:r>
            <a:rPr lang="es-CO" sz="1200" b="1" strike="noStrike" spc="-1">
              <a:solidFill>
                <a:srgbClr val="000000"/>
              </a:solidFill>
              <a:latin typeface="Arial"/>
            </a:rPr>
            <a:t>  </a:t>
          </a:r>
          <a:endParaRPr lang="es-CO" sz="1200" b="0" strike="noStrike" spc="-1">
            <a:latin typeface="Times New Roman"/>
          </a:endParaRPr>
        </a:p>
      </xdr:txBody>
    </xdr:sp>
    <xdr:clientData/>
  </xdr:twoCellAnchor>
  <xdr:twoCellAnchor editAs="absolute">
    <xdr:from>
      <xdr:col>1</xdr:col>
      <xdr:colOff>106920</xdr:colOff>
      <xdr:row>6</xdr:row>
      <xdr:rowOff>10800</xdr:rowOff>
    </xdr:from>
    <xdr:to>
      <xdr:col>2</xdr:col>
      <xdr:colOff>38</xdr:colOff>
      <xdr:row>9</xdr:row>
      <xdr:rowOff>147960</xdr:rowOff>
    </xdr:to>
    <xdr:sp macro="" textlink="">
      <xdr:nvSpPr>
        <xdr:cNvPr id="9" name="CustomShape 1">
          <a:extLst>
            <a:ext uri="{FF2B5EF4-FFF2-40B4-BE49-F238E27FC236}">
              <a16:creationId xmlns:a16="http://schemas.microsoft.com/office/drawing/2014/main" xmlns="" id="{00000000-0008-0000-0000-000009000000}"/>
            </a:ext>
          </a:extLst>
        </xdr:cNvPr>
        <xdr:cNvSpPr/>
      </xdr:nvSpPr>
      <xdr:spPr>
        <a:xfrm>
          <a:off x="499680" y="1163160"/>
          <a:ext cx="2260080" cy="708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18360" rIns="27360" bIns="18360" anchor="ctr">
          <a:noAutofit/>
        </a:bodyPr>
        <a:lstStyle/>
        <a:p>
          <a:pPr algn="ctr">
            <a:lnSpc>
              <a:spcPct val="100000"/>
            </a:lnSpc>
          </a:pPr>
          <a:endParaRPr lang="es-CO" sz="1200" b="0" strike="noStrike" spc="-1">
            <a:latin typeface="Times New Roman"/>
          </a:endParaRPr>
        </a:p>
        <a:p>
          <a:pPr algn="ctr">
            <a:lnSpc>
              <a:spcPct val="100000"/>
            </a:lnSpc>
          </a:pPr>
          <a:r>
            <a:rPr lang="es-CO" sz="700" b="0" strike="noStrike" spc="-1">
              <a:solidFill>
                <a:srgbClr val="000000"/>
              </a:solidFill>
              <a:latin typeface="Arial"/>
            </a:rPr>
            <a:t>DIRECCIONAMIENTO </a:t>
          </a:r>
          <a:endParaRPr lang="es-CO" sz="700" b="0" strike="noStrike" spc="-1">
            <a:latin typeface="Times New Roman"/>
          </a:endParaRPr>
        </a:p>
        <a:p>
          <a:pPr algn="ctr">
            <a:lnSpc>
              <a:spcPct val="100000"/>
            </a:lnSpc>
          </a:pPr>
          <a:r>
            <a:rPr lang="es-CO" sz="700" b="0" strike="noStrike" spc="-1">
              <a:solidFill>
                <a:srgbClr val="000000"/>
              </a:solidFill>
              <a:latin typeface="Arial"/>
            </a:rPr>
            <a:t>ESTRATÉGICO</a:t>
          </a:r>
          <a:endParaRPr lang="es-CO" sz="700" b="0" strike="noStrike" spc="-1">
            <a:latin typeface="Times New Roman"/>
          </a:endParaRPr>
        </a:p>
        <a:p>
          <a:pPr algn="ctr">
            <a:lnSpc>
              <a:spcPct val="100000"/>
            </a:lnSpc>
          </a:pPr>
          <a:r>
            <a:rPr lang="es-CO" sz="700" b="0" strike="noStrike" spc="-1">
              <a:solidFill>
                <a:srgbClr val="000000"/>
              </a:solidFill>
              <a:latin typeface="Arial"/>
            </a:rPr>
            <a:t>INFORMACIÓN ESTRATÉGICA</a:t>
          </a:r>
          <a:endParaRPr lang="es-CO" sz="700" b="0" strike="noStrike" spc="-1">
            <a:latin typeface="Times New Roman"/>
          </a:endParaRPr>
        </a:p>
      </xdr:txBody>
    </xdr:sp>
    <xdr:clientData/>
  </xdr:twoCellAnchor>
  <xdr:twoCellAnchor editAs="absolute">
    <xdr:from>
      <xdr:col>1</xdr:col>
      <xdr:colOff>543960</xdr:colOff>
      <xdr:row>2</xdr:row>
      <xdr:rowOff>105120</xdr:rowOff>
    </xdr:from>
    <xdr:to>
      <xdr:col>1</xdr:col>
      <xdr:colOff>1769040</xdr:colOff>
      <xdr:row>6</xdr:row>
      <xdr:rowOff>100080</xdr:rowOff>
    </xdr:to>
    <xdr:pic>
      <xdr:nvPicPr>
        <xdr:cNvPr id="10" name="Picture 250">
          <a:extLst>
            <a:ext uri="{FF2B5EF4-FFF2-40B4-BE49-F238E27FC236}">
              <a16:creationId xmlns:a16="http://schemas.microsoft.com/office/drawing/2014/main" xmlns="" id="{00000000-0008-0000-0000-00000A000000}"/>
            </a:ext>
          </a:extLst>
        </xdr:cNvPr>
        <xdr:cNvPicPr/>
      </xdr:nvPicPr>
      <xdr:blipFill>
        <a:blip xmlns:r="http://schemas.openxmlformats.org/officeDocument/2006/relationships" r:embed="rId1"/>
        <a:stretch/>
      </xdr:blipFill>
      <xdr:spPr>
        <a:xfrm>
          <a:off x="936720" y="495360"/>
          <a:ext cx="1225080" cy="757080"/>
        </a:xfrm>
        <a:prstGeom prst="rect">
          <a:avLst/>
        </a:prstGeom>
        <a:ln w="9360">
          <a:noFill/>
        </a:ln>
      </xdr:spPr>
    </xdr:pic>
    <xdr:clientData/>
  </xdr:twoCellAnchor>
  <xdr:twoCellAnchor>
    <xdr:from>
      <xdr:col>0</xdr:col>
      <xdr:colOff>0</xdr:colOff>
      <xdr:row>0</xdr:row>
      <xdr:rowOff>0</xdr:rowOff>
    </xdr:from>
    <xdr:to>
      <xdr:col>11</xdr:col>
      <xdr:colOff>819150</xdr:colOff>
      <xdr:row>38</xdr:row>
      <xdr:rowOff>209550</xdr:rowOff>
    </xdr:to>
    <xdr:sp macro="" textlink="">
      <xdr:nvSpPr>
        <xdr:cNvPr id="1096" name="_x0000_t202" hidden="1">
          <a:extLst>
            <a:ext uri="{FF2B5EF4-FFF2-40B4-BE49-F238E27FC236}">
              <a16:creationId xmlns:a16="http://schemas.microsoft.com/office/drawing/2014/main" xmlns="" id="{00000000-0008-0000-0000-00004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94" name="_x0000_t202" hidden="1">
          <a:extLst>
            <a:ext uri="{FF2B5EF4-FFF2-40B4-BE49-F238E27FC236}">
              <a16:creationId xmlns:a16="http://schemas.microsoft.com/office/drawing/2014/main" xmlns="" id="{00000000-0008-0000-0000-00004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92" name="_x0000_t202" hidden="1">
          <a:extLst>
            <a:ext uri="{FF2B5EF4-FFF2-40B4-BE49-F238E27FC236}">
              <a16:creationId xmlns:a16="http://schemas.microsoft.com/office/drawing/2014/main" xmlns="" id="{00000000-0008-0000-0000-00004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90" name="_x0000_t202" hidden="1">
          <a:extLst>
            <a:ext uri="{FF2B5EF4-FFF2-40B4-BE49-F238E27FC236}">
              <a16:creationId xmlns:a16="http://schemas.microsoft.com/office/drawing/2014/main" xmlns="" id="{00000000-0008-0000-0000-00004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88" name="_x0000_t202" hidden="1">
          <a:extLst>
            <a:ext uri="{FF2B5EF4-FFF2-40B4-BE49-F238E27FC236}">
              <a16:creationId xmlns:a16="http://schemas.microsoft.com/office/drawing/2014/main" xmlns="" id="{00000000-0008-0000-0000-00004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86" name="_x0000_t202" hidden="1">
          <a:extLst>
            <a:ext uri="{FF2B5EF4-FFF2-40B4-BE49-F238E27FC236}">
              <a16:creationId xmlns:a16="http://schemas.microsoft.com/office/drawing/2014/main" xmlns="" id="{00000000-0008-0000-0000-00003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84" name="_x0000_t202" hidden="1">
          <a:extLst>
            <a:ext uri="{FF2B5EF4-FFF2-40B4-BE49-F238E27FC236}">
              <a16:creationId xmlns:a16="http://schemas.microsoft.com/office/drawing/2014/main" xmlns="" id="{00000000-0008-0000-0000-00003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82" name="_x0000_t202" hidden="1">
          <a:extLst>
            <a:ext uri="{FF2B5EF4-FFF2-40B4-BE49-F238E27FC236}">
              <a16:creationId xmlns:a16="http://schemas.microsoft.com/office/drawing/2014/main" xmlns="" id="{00000000-0008-0000-0000-00003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80" name="_x0000_t202" hidden="1">
          <a:extLst>
            <a:ext uri="{FF2B5EF4-FFF2-40B4-BE49-F238E27FC236}">
              <a16:creationId xmlns:a16="http://schemas.microsoft.com/office/drawing/2014/main" xmlns="" id="{00000000-0008-0000-0000-00003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78" name="_x0000_t202" hidden="1">
          <a:extLst>
            <a:ext uri="{FF2B5EF4-FFF2-40B4-BE49-F238E27FC236}">
              <a16:creationId xmlns:a16="http://schemas.microsoft.com/office/drawing/2014/main" xmlns="" id="{00000000-0008-0000-0000-00003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76" name="_x0000_t202" hidden="1">
          <a:extLst>
            <a:ext uri="{FF2B5EF4-FFF2-40B4-BE49-F238E27FC236}">
              <a16:creationId xmlns:a16="http://schemas.microsoft.com/office/drawing/2014/main" xmlns="" id="{00000000-0008-0000-0000-00003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74" name="_x0000_t202" hidden="1">
          <a:extLst>
            <a:ext uri="{FF2B5EF4-FFF2-40B4-BE49-F238E27FC236}">
              <a16:creationId xmlns:a16="http://schemas.microsoft.com/office/drawing/2014/main" xmlns="" id="{00000000-0008-0000-0000-00003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72" name="_x0000_t202" hidden="1">
          <a:extLst>
            <a:ext uri="{FF2B5EF4-FFF2-40B4-BE49-F238E27FC236}">
              <a16:creationId xmlns:a16="http://schemas.microsoft.com/office/drawing/2014/main" xmlns="" id="{00000000-0008-0000-0000-00003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70" name="_x0000_t202" hidden="1">
          <a:extLst>
            <a:ext uri="{FF2B5EF4-FFF2-40B4-BE49-F238E27FC236}">
              <a16:creationId xmlns:a16="http://schemas.microsoft.com/office/drawing/2014/main" xmlns="" id="{00000000-0008-0000-0000-00002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68" name="_x0000_t202" hidden="1">
          <a:extLst>
            <a:ext uri="{FF2B5EF4-FFF2-40B4-BE49-F238E27FC236}">
              <a16:creationId xmlns:a16="http://schemas.microsoft.com/office/drawing/2014/main" xmlns="" id="{00000000-0008-0000-0000-00002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66" name="_x0000_t202" hidden="1">
          <a:extLst>
            <a:ext uri="{FF2B5EF4-FFF2-40B4-BE49-F238E27FC236}">
              <a16:creationId xmlns:a16="http://schemas.microsoft.com/office/drawing/2014/main" xmlns="" id="{00000000-0008-0000-0000-00002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64" name="_x0000_t202" hidden="1">
          <a:extLst>
            <a:ext uri="{FF2B5EF4-FFF2-40B4-BE49-F238E27FC236}">
              <a16:creationId xmlns:a16="http://schemas.microsoft.com/office/drawing/2014/main" xmlns="" id="{00000000-0008-0000-0000-00002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62" name="_x0000_t202" hidden="1">
          <a:extLst>
            <a:ext uri="{FF2B5EF4-FFF2-40B4-BE49-F238E27FC236}">
              <a16:creationId xmlns:a16="http://schemas.microsoft.com/office/drawing/2014/main" xmlns="" id="{00000000-0008-0000-0000-00002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60" name="_x0000_t202" hidden="1">
          <a:extLst>
            <a:ext uri="{FF2B5EF4-FFF2-40B4-BE49-F238E27FC236}">
              <a16:creationId xmlns:a16="http://schemas.microsoft.com/office/drawing/2014/main" xmlns="" id="{00000000-0008-0000-0000-00002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58" name="_x0000_t202" hidden="1">
          <a:extLst>
            <a:ext uri="{FF2B5EF4-FFF2-40B4-BE49-F238E27FC236}">
              <a16:creationId xmlns:a16="http://schemas.microsoft.com/office/drawing/2014/main" xmlns="" id="{00000000-0008-0000-0000-00002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56" name="_x0000_t202" hidden="1">
          <a:extLst>
            <a:ext uri="{FF2B5EF4-FFF2-40B4-BE49-F238E27FC236}">
              <a16:creationId xmlns:a16="http://schemas.microsoft.com/office/drawing/2014/main" xmlns="" id="{00000000-0008-0000-0000-00002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54" name="_x0000_t202" hidden="1">
          <a:extLst>
            <a:ext uri="{FF2B5EF4-FFF2-40B4-BE49-F238E27FC236}">
              <a16:creationId xmlns:a16="http://schemas.microsoft.com/office/drawing/2014/main" xmlns="" id="{00000000-0008-0000-0000-00001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52" name="_x0000_t202" hidden="1">
          <a:extLst>
            <a:ext uri="{FF2B5EF4-FFF2-40B4-BE49-F238E27FC236}">
              <a16:creationId xmlns:a16="http://schemas.microsoft.com/office/drawing/2014/main" xmlns="" id="{00000000-0008-0000-0000-00001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50" name="_x0000_t202" hidden="1">
          <a:extLst>
            <a:ext uri="{FF2B5EF4-FFF2-40B4-BE49-F238E27FC236}">
              <a16:creationId xmlns:a16="http://schemas.microsoft.com/office/drawing/2014/main" xmlns="" id="{00000000-0008-0000-0000-00001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48" name="_x0000_t202" hidden="1">
          <a:extLst>
            <a:ext uri="{FF2B5EF4-FFF2-40B4-BE49-F238E27FC236}">
              <a16:creationId xmlns:a16="http://schemas.microsoft.com/office/drawing/2014/main" xmlns="" id="{00000000-0008-0000-0000-00001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46" name="_x0000_t202" hidden="1">
          <a:extLst>
            <a:ext uri="{FF2B5EF4-FFF2-40B4-BE49-F238E27FC236}">
              <a16:creationId xmlns:a16="http://schemas.microsoft.com/office/drawing/2014/main" xmlns="" id="{00000000-0008-0000-0000-00001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44" name="_x0000_t202" hidden="1">
          <a:extLst>
            <a:ext uri="{FF2B5EF4-FFF2-40B4-BE49-F238E27FC236}">
              <a16:creationId xmlns:a16="http://schemas.microsoft.com/office/drawing/2014/main" xmlns="" id="{00000000-0008-0000-0000-00001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42" name="_x0000_t202" hidden="1">
          <a:extLst>
            <a:ext uri="{FF2B5EF4-FFF2-40B4-BE49-F238E27FC236}">
              <a16:creationId xmlns:a16="http://schemas.microsoft.com/office/drawing/2014/main" xmlns="" id="{00000000-0008-0000-0000-00001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40" name="_x0000_t202" hidden="1">
          <a:extLst>
            <a:ext uri="{FF2B5EF4-FFF2-40B4-BE49-F238E27FC236}">
              <a16:creationId xmlns:a16="http://schemas.microsoft.com/office/drawing/2014/main" xmlns="" id="{00000000-0008-0000-0000-00001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38" name="_x0000_t202" hidden="1">
          <a:extLst>
            <a:ext uri="{FF2B5EF4-FFF2-40B4-BE49-F238E27FC236}">
              <a16:creationId xmlns:a16="http://schemas.microsoft.com/office/drawing/2014/main" xmlns="" id="{00000000-0008-0000-0000-00000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36" name="_x0000_t202" hidden="1">
          <a:extLst>
            <a:ext uri="{FF2B5EF4-FFF2-40B4-BE49-F238E27FC236}">
              <a16:creationId xmlns:a16="http://schemas.microsoft.com/office/drawing/2014/main" xmlns="" id="{00000000-0008-0000-0000-00000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34" name="_x0000_t202" hidden="1">
          <a:extLst>
            <a:ext uri="{FF2B5EF4-FFF2-40B4-BE49-F238E27FC236}">
              <a16:creationId xmlns:a16="http://schemas.microsoft.com/office/drawing/2014/main" xmlns="" id="{00000000-0008-0000-0000-00000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32" name="_x0000_t202" hidden="1">
          <a:extLst>
            <a:ext uri="{FF2B5EF4-FFF2-40B4-BE49-F238E27FC236}">
              <a16:creationId xmlns:a16="http://schemas.microsoft.com/office/drawing/2014/main" xmlns="" id="{00000000-0008-0000-0000-00000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30" name="_x0000_t202" hidden="1">
          <a:extLst>
            <a:ext uri="{FF2B5EF4-FFF2-40B4-BE49-F238E27FC236}">
              <a16:creationId xmlns:a16="http://schemas.microsoft.com/office/drawing/2014/main" xmlns="" id="{00000000-0008-0000-00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28" name="_x0000_t202" hidden="1">
          <a:extLst>
            <a:ext uri="{FF2B5EF4-FFF2-40B4-BE49-F238E27FC236}">
              <a16:creationId xmlns:a16="http://schemas.microsoft.com/office/drawing/2014/main" xmlns="" id="{00000000-0008-0000-00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26" name="_x0000_t202" hidden="1">
          <a:extLst>
            <a:ext uri="{FF2B5EF4-FFF2-40B4-BE49-F238E27FC236}">
              <a16:creationId xmlns:a16="http://schemas.microsoft.com/office/drawing/2014/main" xmlns=""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1" name="AutoShape 72">
          <a:extLst>
            <a:ext uri="{FF2B5EF4-FFF2-40B4-BE49-F238E27FC236}">
              <a16:creationId xmlns:a16="http://schemas.microsoft.com/office/drawing/2014/main" xmlns="" id="{00000000-0008-0000-0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2" name="AutoShape 70">
          <a:extLst>
            <a:ext uri="{FF2B5EF4-FFF2-40B4-BE49-F238E27FC236}">
              <a16:creationId xmlns:a16="http://schemas.microsoft.com/office/drawing/2014/main" xmlns="" id="{00000000-0008-0000-0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3" name="AutoShape 68">
          <a:extLst>
            <a:ext uri="{FF2B5EF4-FFF2-40B4-BE49-F238E27FC236}">
              <a16:creationId xmlns:a16="http://schemas.microsoft.com/office/drawing/2014/main" xmlns="" id="{00000000-0008-0000-00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4" name="AutoShape 66">
          <a:extLst>
            <a:ext uri="{FF2B5EF4-FFF2-40B4-BE49-F238E27FC236}">
              <a16:creationId xmlns:a16="http://schemas.microsoft.com/office/drawing/2014/main" xmlns="" id="{00000000-0008-0000-00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5" name="AutoShape 64">
          <a:extLst>
            <a:ext uri="{FF2B5EF4-FFF2-40B4-BE49-F238E27FC236}">
              <a16:creationId xmlns:a16="http://schemas.microsoft.com/office/drawing/2014/main" xmlns="" id="{00000000-0008-0000-00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6" name="AutoShape 62">
          <a:extLst>
            <a:ext uri="{FF2B5EF4-FFF2-40B4-BE49-F238E27FC236}">
              <a16:creationId xmlns:a16="http://schemas.microsoft.com/office/drawing/2014/main" xmlns="" id="{00000000-0008-0000-00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7" name="AutoShape 60">
          <a:extLst>
            <a:ext uri="{FF2B5EF4-FFF2-40B4-BE49-F238E27FC236}">
              <a16:creationId xmlns:a16="http://schemas.microsoft.com/office/drawing/2014/main" xmlns="" id="{00000000-0008-0000-00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8" name="AutoShape 58">
          <a:extLst>
            <a:ext uri="{FF2B5EF4-FFF2-40B4-BE49-F238E27FC236}">
              <a16:creationId xmlns:a16="http://schemas.microsoft.com/office/drawing/2014/main" xmlns="" id="{00000000-0008-0000-00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9" name="AutoShape 56">
          <a:extLst>
            <a:ext uri="{FF2B5EF4-FFF2-40B4-BE49-F238E27FC236}">
              <a16:creationId xmlns:a16="http://schemas.microsoft.com/office/drawing/2014/main" xmlns="" id="{00000000-0008-0000-00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20" name="AutoShape 54">
          <a:extLst>
            <a:ext uri="{FF2B5EF4-FFF2-40B4-BE49-F238E27FC236}">
              <a16:creationId xmlns:a16="http://schemas.microsoft.com/office/drawing/2014/main" xmlns="" id="{00000000-0008-0000-00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21" name="AutoShape 52">
          <a:extLst>
            <a:ext uri="{FF2B5EF4-FFF2-40B4-BE49-F238E27FC236}">
              <a16:creationId xmlns:a16="http://schemas.microsoft.com/office/drawing/2014/main" xmlns="" id="{00000000-0008-0000-00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22" name="AutoShape 50">
          <a:extLst>
            <a:ext uri="{FF2B5EF4-FFF2-40B4-BE49-F238E27FC236}">
              <a16:creationId xmlns:a16="http://schemas.microsoft.com/office/drawing/2014/main" xmlns="" id="{00000000-0008-0000-00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23" name="AutoShape 48">
          <a:extLst>
            <a:ext uri="{FF2B5EF4-FFF2-40B4-BE49-F238E27FC236}">
              <a16:creationId xmlns:a16="http://schemas.microsoft.com/office/drawing/2014/main" xmlns="" id="{00000000-0008-0000-00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24" name="AutoShape 46">
          <a:extLst>
            <a:ext uri="{FF2B5EF4-FFF2-40B4-BE49-F238E27FC236}">
              <a16:creationId xmlns:a16="http://schemas.microsoft.com/office/drawing/2014/main" xmlns="" id="{00000000-0008-0000-00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25" name="AutoShape 44">
          <a:extLst>
            <a:ext uri="{FF2B5EF4-FFF2-40B4-BE49-F238E27FC236}">
              <a16:creationId xmlns:a16="http://schemas.microsoft.com/office/drawing/2014/main" xmlns="" id="{00000000-0008-0000-00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26" name="AutoShape 42">
          <a:extLst>
            <a:ext uri="{FF2B5EF4-FFF2-40B4-BE49-F238E27FC236}">
              <a16:creationId xmlns:a16="http://schemas.microsoft.com/office/drawing/2014/main" xmlns="" id="{00000000-0008-0000-00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27" name="AutoShape 40">
          <a:extLst>
            <a:ext uri="{FF2B5EF4-FFF2-40B4-BE49-F238E27FC236}">
              <a16:creationId xmlns:a16="http://schemas.microsoft.com/office/drawing/2014/main" xmlns="" id="{00000000-0008-0000-00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28" name="AutoShape 38">
          <a:extLst>
            <a:ext uri="{FF2B5EF4-FFF2-40B4-BE49-F238E27FC236}">
              <a16:creationId xmlns:a16="http://schemas.microsoft.com/office/drawing/2014/main" xmlns="" id="{00000000-0008-0000-00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29" name="AutoShape 36">
          <a:extLst>
            <a:ext uri="{FF2B5EF4-FFF2-40B4-BE49-F238E27FC236}">
              <a16:creationId xmlns:a16="http://schemas.microsoft.com/office/drawing/2014/main" xmlns="" id="{00000000-0008-0000-00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30" name="AutoShape 34">
          <a:extLst>
            <a:ext uri="{FF2B5EF4-FFF2-40B4-BE49-F238E27FC236}">
              <a16:creationId xmlns:a16="http://schemas.microsoft.com/office/drawing/2014/main" xmlns="" id="{00000000-0008-0000-00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31" name="AutoShape 32">
          <a:extLst>
            <a:ext uri="{FF2B5EF4-FFF2-40B4-BE49-F238E27FC236}">
              <a16:creationId xmlns:a16="http://schemas.microsoft.com/office/drawing/2014/main" xmlns="" id="{00000000-0008-0000-00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24" name="AutoShape 30">
          <a:extLst>
            <a:ext uri="{FF2B5EF4-FFF2-40B4-BE49-F238E27FC236}">
              <a16:creationId xmlns:a16="http://schemas.microsoft.com/office/drawing/2014/main" xmlns="" id="{00000000-0008-0000-0000-000000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25" name="AutoShape 28">
          <a:extLst>
            <a:ext uri="{FF2B5EF4-FFF2-40B4-BE49-F238E27FC236}">
              <a16:creationId xmlns:a16="http://schemas.microsoft.com/office/drawing/2014/main" xmlns="" id="{00000000-0008-0000-0000-000001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27" name="AutoShape 26">
          <a:extLst>
            <a:ext uri="{FF2B5EF4-FFF2-40B4-BE49-F238E27FC236}">
              <a16:creationId xmlns:a16="http://schemas.microsoft.com/office/drawing/2014/main" xmlns="" id="{00000000-0008-0000-0000-000003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29" name="AutoShape 24">
          <a:extLst>
            <a:ext uri="{FF2B5EF4-FFF2-40B4-BE49-F238E27FC236}">
              <a16:creationId xmlns:a16="http://schemas.microsoft.com/office/drawing/2014/main" xmlns="" id="{00000000-0008-0000-0000-000005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31" name="AutoShape 22">
          <a:extLst>
            <a:ext uri="{FF2B5EF4-FFF2-40B4-BE49-F238E27FC236}">
              <a16:creationId xmlns:a16="http://schemas.microsoft.com/office/drawing/2014/main" xmlns="" id="{00000000-0008-0000-0000-000007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33" name="AutoShape 20">
          <a:extLst>
            <a:ext uri="{FF2B5EF4-FFF2-40B4-BE49-F238E27FC236}">
              <a16:creationId xmlns:a16="http://schemas.microsoft.com/office/drawing/2014/main" xmlns="" id="{00000000-0008-0000-0000-000009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35" name="AutoShape 18">
          <a:extLst>
            <a:ext uri="{FF2B5EF4-FFF2-40B4-BE49-F238E27FC236}">
              <a16:creationId xmlns:a16="http://schemas.microsoft.com/office/drawing/2014/main" xmlns="" id="{00000000-0008-0000-0000-00000B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37" name="AutoShape 16">
          <a:extLst>
            <a:ext uri="{FF2B5EF4-FFF2-40B4-BE49-F238E27FC236}">
              <a16:creationId xmlns:a16="http://schemas.microsoft.com/office/drawing/2014/main" xmlns="" id="{00000000-0008-0000-0000-00000D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39" name="AutoShape 14">
          <a:extLst>
            <a:ext uri="{FF2B5EF4-FFF2-40B4-BE49-F238E27FC236}">
              <a16:creationId xmlns:a16="http://schemas.microsoft.com/office/drawing/2014/main" xmlns="" id="{00000000-0008-0000-0000-00000F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41" name="AutoShape 12">
          <a:extLst>
            <a:ext uri="{FF2B5EF4-FFF2-40B4-BE49-F238E27FC236}">
              <a16:creationId xmlns:a16="http://schemas.microsoft.com/office/drawing/2014/main" xmlns="" id="{00000000-0008-0000-0000-000011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43" name="AutoShape 10">
          <a:extLst>
            <a:ext uri="{FF2B5EF4-FFF2-40B4-BE49-F238E27FC236}">
              <a16:creationId xmlns:a16="http://schemas.microsoft.com/office/drawing/2014/main" xmlns="" id="{00000000-0008-0000-0000-000013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45" name="AutoShape 8">
          <a:extLst>
            <a:ext uri="{FF2B5EF4-FFF2-40B4-BE49-F238E27FC236}">
              <a16:creationId xmlns:a16="http://schemas.microsoft.com/office/drawing/2014/main" xmlns="" id="{00000000-0008-0000-0000-000015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47" name="AutoShape 6">
          <a:extLst>
            <a:ext uri="{FF2B5EF4-FFF2-40B4-BE49-F238E27FC236}">
              <a16:creationId xmlns:a16="http://schemas.microsoft.com/office/drawing/2014/main" xmlns="" id="{00000000-0008-0000-0000-000017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49" name="AutoShape 4">
          <a:extLst>
            <a:ext uri="{FF2B5EF4-FFF2-40B4-BE49-F238E27FC236}">
              <a16:creationId xmlns:a16="http://schemas.microsoft.com/office/drawing/2014/main" xmlns="" id="{00000000-0008-0000-0000-000019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51" name="AutoShape 2">
          <a:extLst>
            <a:ext uri="{FF2B5EF4-FFF2-40B4-BE49-F238E27FC236}">
              <a16:creationId xmlns:a16="http://schemas.microsoft.com/office/drawing/2014/main" xmlns="" id="{00000000-0008-0000-0000-00001B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53" name="AutoShape 72">
          <a:extLst>
            <a:ext uri="{FF2B5EF4-FFF2-40B4-BE49-F238E27FC236}">
              <a16:creationId xmlns:a16="http://schemas.microsoft.com/office/drawing/2014/main" xmlns="" id="{8EFB0BD6-DFED-4D51-BBD1-B00EE8927DCA}"/>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55" name="AutoShape 70">
          <a:extLst>
            <a:ext uri="{FF2B5EF4-FFF2-40B4-BE49-F238E27FC236}">
              <a16:creationId xmlns:a16="http://schemas.microsoft.com/office/drawing/2014/main" xmlns="" id="{5314CD0D-66F7-499B-9025-98921FC42B9C}"/>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57" name="AutoShape 68">
          <a:extLst>
            <a:ext uri="{FF2B5EF4-FFF2-40B4-BE49-F238E27FC236}">
              <a16:creationId xmlns:a16="http://schemas.microsoft.com/office/drawing/2014/main" xmlns="" id="{BC5E0759-AE7E-44F9-92A1-57137A4F63C2}"/>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59" name="AutoShape 66">
          <a:extLst>
            <a:ext uri="{FF2B5EF4-FFF2-40B4-BE49-F238E27FC236}">
              <a16:creationId xmlns:a16="http://schemas.microsoft.com/office/drawing/2014/main" xmlns="" id="{BD3D28FC-FE90-47E8-A9FF-566A580FB5AA}"/>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61" name="AutoShape 64">
          <a:extLst>
            <a:ext uri="{FF2B5EF4-FFF2-40B4-BE49-F238E27FC236}">
              <a16:creationId xmlns:a16="http://schemas.microsoft.com/office/drawing/2014/main" xmlns="" id="{046A5B8C-0948-4DC7-8626-4BCEDA9FDD84}"/>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63" name="AutoShape 62">
          <a:extLst>
            <a:ext uri="{FF2B5EF4-FFF2-40B4-BE49-F238E27FC236}">
              <a16:creationId xmlns:a16="http://schemas.microsoft.com/office/drawing/2014/main" xmlns="" id="{5AB72271-EBE0-4043-A30B-371976FE2F7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65" name="AutoShape 60">
          <a:extLst>
            <a:ext uri="{FF2B5EF4-FFF2-40B4-BE49-F238E27FC236}">
              <a16:creationId xmlns:a16="http://schemas.microsoft.com/office/drawing/2014/main" xmlns="" id="{B4BA54A3-875A-4C63-8339-88977D552A0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67" name="AutoShape 58">
          <a:extLst>
            <a:ext uri="{FF2B5EF4-FFF2-40B4-BE49-F238E27FC236}">
              <a16:creationId xmlns:a16="http://schemas.microsoft.com/office/drawing/2014/main" xmlns="" id="{6074096D-089B-46DA-8022-8C977DEF43C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69" name="AutoShape 56">
          <a:extLst>
            <a:ext uri="{FF2B5EF4-FFF2-40B4-BE49-F238E27FC236}">
              <a16:creationId xmlns:a16="http://schemas.microsoft.com/office/drawing/2014/main" xmlns="" id="{813358F9-3DBC-4B69-8649-7F58CCB4E2F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71" name="AutoShape 54">
          <a:extLst>
            <a:ext uri="{FF2B5EF4-FFF2-40B4-BE49-F238E27FC236}">
              <a16:creationId xmlns:a16="http://schemas.microsoft.com/office/drawing/2014/main" xmlns="" id="{B7CFC8AC-68CA-4DD0-83FB-F0275564DC6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73" name="AutoShape 52">
          <a:extLst>
            <a:ext uri="{FF2B5EF4-FFF2-40B4-BE49-F238E27FC236}">
              <a16:creationId xmlns:a16="http://schemas.microsoft.com/office/drawing/2014/main" xmlns="" id="{4A72D74E-58CE-43A1-B225-7B6AE5D16A5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75" name="AutoShape 50">
          <a:extLst>
            <a:ext uri="{FF2B5EF4-FFF2-40B4-BE49-F238E27FC236}">
              <a16:creationId xmlns:a16="http://schemas.microsoft.com/office/drawing/2014/main" xmlns="" id="{8DFB7DE3-0F71-4FB1-9381-4E520B34D86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77" name="AutoShape 48">
          <a:extLst>
            <a:ext uri="{FF2B5EF4-FFF2-40B4-BE49-F238E27FC236}">
              <a16:creationId xmlns:a16="http://schemas.microsoft.com/office/drawing/2014/main" xmlns="" id="{B351E388-F237-4D60-ABA5-D8A47BF30842}"/>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79" name="AutoShape 46">
          <a:extLst>
            <a:ext uri="{FF2B5EF4-FFF2-40B4-BE49-F238E27FC236}">
              <a16:creationId xmlns:a16="http://schemas.microsoft.com/office/drawing/2014/main" xmlns="" id="{1852412B-CD31-41F2-B26B-1E1B979C2B3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81" name="AutoShape 44">
          <a:extLst>
            <a:ext uri="{FF2B5EF4-FFF2-40B4-BE49-F238E27FC236}">
              <a16:creationId xmlns:a16="http://schemas.microsoft.com/office/drawing/2014/main" xmlns="" id="{A58F6585-D766-46D1-BC21-9A74E2553506}"/>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83" name="AutoShape 42">
          <a:extLst>
            <a:ext uri="{FF2B5EF4-FFF2-40B4-BE49-F238E27FC236}">
              <a16:creationId xmlns:a16="http://schemas.microsoft.com/office/drawing/2014/main" xmlns="" id="{C96CD1B1-0073-4E75-93DD-FBDCD6A4882A}"/>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85" name="AutoShape 40">
          <a:extLst>
            <a:ext uri="{FF2B5EF4-FFF2-40B4-BE49-F238E27FC236}">
              <a16:creationId xmlns:a16="http://schemas.microsoft.com/office/drawing/2014/main" xmlns="" id="{EB6D9D19-2429-4B90-8920-931E9F7AF68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87" name="AutoShape 38">
          <a:extLst>
            <a:ext uri="{FF2B5EF4-FFF2-40B4-BE49-F238E27FC236}">
              <a16:creationId xmlns:a16="http://schemas.microsoft.com/office/drawing/2014/main" xmlns="" id="{007AC948-8A7E-45E0-A22B-5FE98DA1A2E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89" name="AutoShape 36">
          <a:extLst>
            <a:ext uri="{FF2B5EF4-FFF2-40B4-BE49-F238E27FC236}">
              <a16:creationId xmlns:a16="http://schemas.microsoft.com/office/drawing/2014/main" xmlns="" id="{3E3D053B-4A8D-4481-84B1-135D70E8CA94}"/>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91" name="AutoShape 34">
          <a:extLst>
            <a:ext uri="{FF2B5EF4-FFF2-40B4-BE49-F238E27FC236}">
              <a16:creationId xmlns:a16="http://schemas.microsoft.com/office/drawing/2014/main" xmlns="" id="{DED838FC-57D2-4EA8-B8A3-80DCD007D52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93" name="AutoShape 32">
          <a:extLst>
            <a:ext uri="{FF2B5EF4-FFF2-40B4-BE49-F238E27FC236}">
              <a16:creationId xmlns:a16="http://schemas.microsoft.com/office/drawing/2014/main" xmlns="" id="{DE24059D-6374-4147-AE71-77FC9AC0A5E5}"/>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95" name="AutoShape 30">
          <a:extLst>
            <a:ext uri="{FF2B5EF4-FFF2-40B4-BE49-F238E27FC236}">
              <a16:creationId xmlns:a16="http://schemas.microsoft.com/office/drawing/2014/main" xmlns="" id="{080AE2A2-E539-48FF-A02E-EF188A42916A}"/>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97" name="AutoShape 28">
          <a:extLst>
            <a:ext uri="{FF2B5EF4-FFF2-40B4-BE49-F238E27FC236}">
              <a16:creationId xmlns:a16="http://schemas.microsoft.com/office/drawing/2014/main" xmlns="" id="{2638E169-39CB-4E39-9CDF-3D8695F6D74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98" name="AutoShape 26">
          <a:extLst>
            <a:ext uri="{FF2B5EF4-FFF2-40B4-BE49-F238E27FC236}">
              <a16:creationId xmlns:a16="http://schemas.microsoft.com/office/drawing/2014/main" xmlns="" id="{3FFDCA2F-2259-4239-BADD-9FC5CA953C34}"/>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099" name="AutoShape 24">
          <a:extLst>
            <a:ext uri="{FF2B5EF4-FFF2-40B4-BE49-F238E27FC236}">
              <a16:creationId xmlns:a16="http://schemas.microsoft.com/office/drawing/2014/main" xmlns="" id="{FE2A084A-8590-440D-9130-7F9C156DE66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100" name="AutoShape 22">
          <a:extLst>
            <a:ext uri="{FF2B5EF4-FFF2-40B4-BE49-F238E27FC236}">
              <a16:creationId xmlns:a16="http://schemas.microsoft.com/office/drawing/2014/main" xmlns="" id="{9E757DF1-02A4-4044-B2E7-1CE2C3AE9A9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101" name="AutoShape 20">
          <a:extLst>
            <a:ext uri="{FF2B5EF4-FFF2-40B4-BE49-F238E27FC236}">
              <a16:creationId xmlns:a16="http://schemas.microsoft.com/office/drawing/2014/main" xmlns="" id="{3ED5D192-FFDD-43B9-B19A-B02523039F35}"/>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102" name="AutoShape 18">
          <a:extLst>
            <a:ext uri="{FF2B5EF4-FFF2-40B4-BE49-F238E27FC236}">
              <a16:creationId xmlns:a16="http://schemas.microsoft.com/office/drawing/2014/main" xmlns="" id="{0AC7B844-FF8D-48AF-9E77-82FC1FE81B38}"/>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103" name="AutoShape 16">
          <a:extLst>
            <a:ext uri="{FF2B5EF4-FFF2-40B4-BE49-F238E27FC236}">
              <a16:creationId xmlns:a16="http://schemas.microsoft.com/office/drawing/2014/main" xmlns="" id="{884C9531-3C68-4607-882E-117E8C77143A}"/>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104" name="AutoShape 14">
          <a:extLst>
            <a:ext uri="{FF2B5EF4-FFF2-40B4-BE49-F238E27FC236}">
              <a16:creationId xmlns:a16="http://schemas.microsoft.com/office/drawing/2014/main" xmlns="" id="{E085A337-5394-4CFF-9C85-502718CBB6C2}"/>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105" name="AutoShape 12">
          <a:extLst>
            <a:ext uri="{FF2B5EF4-FFF2-40B4-BE49-F238E27FC236}">
              <a16:creationId xmlns:a16="http://schemas.microsoft.com/office/drawing/2014/main" xmlns="" id="{98F418E3-5247-4E41-89F9-32CD111AFE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106" name="AutoShape 10">
          <a:extLst>
            <a:ext uri="{FF2B5EF4-FFF2-40B4-BE49-F238E27FC236}">
              <a16:creationId xmlns:a16="http://schemas.microsoft.com/office/drawing/2014/main" xmlns="" id="{1998D60A-21B4-4D00-AF4C-C7B0396698A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107" name="AutoShape 8">
          <a:extLst>
            <a:ext uri="{FF2B5EF4-FFF2-40B4-BE49-F238E27FC236}">
              <a16:creationId xmlns:a16="http://schemas.microsoft.com/office/drawing/2014/main" xmlns="" id="{512DD30E-44C9-41D1-B4FE-1557256A0E76}"/>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108" name="AutoShape 6">
          <a:extLst>
            <a:ext uri="{FF2B5EF4-FFF2-40B4-BE49-F238E27FC236}">
              <a16:creationId xmlns:a16="http://schemas.microsoft.com/office/drawing/2014/main" xmlns="" id="{C10B452D-31AF-4D9C-9D55-621FEFEB646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109" name="AutoShape 4">
          <a:extLst>
            <a:ext uri="{FF2B5EF4-FFF2-40B4-BE49-F238E27FC236}">
              <a16:creationId xmlns:a16="http://schemas.microsoft.com/office/drawing/2014/main" xmlns="" id="{B5BBB336-A045-4DE4-9053-46289D30A3B6}"/>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110" name="AutoShape 2">
          <a:extLst>
            <a:ext uri="{FF2B5EF4-FFF2-40B4-BE49-F238E27FC236}">
              <a16:creationId xmlns:a16="http://schemas.microsoft.com/office/drawing/2014/main" xmlns="" id="{E422131C-4664-43BA-A0A3-CDA390AFABDA}"/>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32" name="AutoShape 7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33" name="AutoShape 70"/>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34" name="AutoShape 6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35" name="AutoShape 6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36" name="AutoShape 6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37" name="AutoShape 6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38" name="AutoShape 60"/>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39" name="AutoShape 5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40" name="AutoShape 5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41" name="AutoShape 5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42" name="AutoShape 5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43" name="AutoShape 50"/>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44" name="AutoShape 4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45" name="AutoShape 4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46" name="AutoShape 4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47" name="AutoShape 4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48" name="AutoShape 40"/>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49" name="AutoShape 3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50" name="AutoShape 3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51" name="AutoShape 3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52" name="AutoShape 3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53" name="AutoShape 30"/>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54" name="AutoShape 2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55" name="AutoShape 2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56" name="AutoShape 2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57" name="AutoShape 2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58" name="AutoShape 20"/>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59" name="AutoShape 1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60" name="AutoShape 1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61" name="AutoShape 1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62" name="AutoShape 1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63" name="AutoShape 10"/>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111" name="AutoShape 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11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11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819150</xdr:colOff>
      <xdr:row>38</xdr:row>
      <xdr:rowOff>209550</xdr:rowOff>
    </xdr:to>
    <xdr:sp macro="" textlink="">
      <xdr:nvSpPr>
        <xdr:cNvPr id="111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0</xdr:colOff>
      <xdr:row>2</xdr:row>
      <xdr:rowOff>0</xdr:rowOff>
    </xdr:from>
    <xdr:to>
      <xdr:col>11</xdr:col>
      <xdr:colOff>9000</xdr:colOff>
      <xdr:row>8</xdr:row>
      <xdr:rowOff>123480</xdr:rowOff>
    </xdr:to>
    <xdr:sp macro="" textlink="">
      <xdr:nvSpPr>
        <xdr:cNvPr id="9" name="CustomShape 1">
          <a:extLst>
            <a:ext uri="{FF2B5EF4-FFF2-40B4-BE49-F238E27FC236}">
              <a16:creationId xmlns:a16="http://schemas.microsoft.com/office/drawing/2014/main" xmlns="" id="{00000000-0008-0000-0100-000009000000}"/>
            </a:ext>
          </a:extLst>
        </xdr:cNvPr>
        <xdr:cNvSpPr/>
      </xdr:nvSpPr>
      <xdr:spPr>
        <a:xfrm>
          <a:off x="382680" y="380880"/>
          <a:ext cx="10924200" cy="1304640"/>
        </a:xfrm>
        <a:prstGeom prst="rect">
          <a:avLst/>
        </a:prstGeom>
        <a:no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9</xdr:col>
      <xdr:colOff>980</xdr:colOff>
      <xdr:row>2</xdr:row>
      <xdr:rowOff>0</xdr:rowOff>
    </xdr:from>
    <xdr:to>
      <xdr:col>11</xdr:col>
      <xdr:colOff>9360</xdr:colOff>
      <xdr:row>4</xdr:row>
      <xdr:rowOff>60120</xdr:rowOff>
    </xdr:to>
    <xdr:sp macro="" textlink="">
      <xdr:nvSpPr>
        <xdr:cNvPr id="10" name="CustomShape 1">
          <a:extLst>
            <a:ext uri="{FF2B5EF4-FFF2-40B4-BE49-F238E27FC236}">
              <a16:creationId xmlns:a16="http://schemas.microsoft.com/office/drawing/2014/main" xmlns="" id="{00000000-0008-0000-0100-00000A000000}"/>
            </a:ext>
          </a:extLst>
        </xdr:cNvPr>
        <xdr:cNvSpPr/>
      </xdr:nvSpPr>
      <xdr:spPr>
        <a:xfrm>
          <a:off x="8353440" y="380880"/>
          <a:ext cx="2953800" cy="4410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27360" tIns="23040" rIns="27360" bIns="0" anchor="ctr">
          <a:noAutofit/>
        </a:bodyPr>
        <a:lstStyle/>
        <a:p>
          <a:pPr algn="ctr">
            <a:lnSpc>
              <a:spcPct val="100000"/>
            </a:lnSpc>
          </a:pPr>
          <a:r>
            <a:rPr lang="es-CO" sz="900" b="0" strike="noStrike" spc="-1">
              <a:solidFill>
                <a:srgbClr val="000000"/>
              </a:solidFill>
              <a:latin typeface="Arial"/>
            </a:rPr>
            <a:t>MEDE01.07.01.18.P05.F05</a:t>
          </a:r>
          <a:endParaRPr lang="es-CO" sz="900" b="0" strike="noStrike" spc="-1">
            <a:latin typeface="Times New Roman"/>
          </a:endParaRPr>
        </a:p>
      </xdr:txBody>
    </xdr:sp>
    <xdr:clientData/>
  </xdr:twoCellAnchor>
  <xdr:twoCellAnchor editAs="absolute">
    <xdr:from>
      <xdr:col>10</xdr:col>
      <xdr:colOff>92160</xdr:colOff>
      <xdr:row>4</xdr:row>
      <xdr:rowOff>60480</xdr:rowOff>
    </xdr:from>
    <xdr:to>
      <xdr:col>11</xdr:col>
      <xdr:colOff>9000</xdr:colOff>
      <xdr:row>5</xdr:row>
      <xdr:rowOff>95400</xdr:rowOff>
    </xdr:to>
    <xdr:sp macro="" textlink="">
      <xdr:nvSpPr>
        <xdr:cNvPr id="11" name="CustomShape 1">
          <a:extLst>
            <a:ext uri="{FF2B5EF4-FFF2-40B4-BE49-F238E27FC236}">
              <a16:creationId xmlns:a16="http://schemas.microsoft.com/office/drawing/2014/main" xmlns="" id="{00000000-0008-0000-0100-00000B000000}"/>
            </a:ext>
          </a:extLst>
        </xdr:cNvPr>
        <xdr:cNvSpPr/>
      </xdr:nvSpPr>
      <xdr:spPr>
        <a:xfrm>
          <a:off x="9928800" y="822240"/>
          <a:ext cx="1378080" cy="225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27360" tIns="23040" rIns="27360" bIns="0" anchor="ctr">
          <a:noAutofit/>
        </a:bodyPr>
        <a:lstStyle/>
        <a:p>
          <a:pPr algn="ctr">
            <a:lnSpc>
              <a:spcPct val="100000"/>
            </a:lnSpc>
          </a:pPr>
          <a:r>
            <a:rPr lang="es-CO" sz="800" b="0" strike="noStrike" spc="-1">
              <a:solidFill>
                <a:srgbClr val="000000"/>
              </a:solidFill>
              <a:latin typeface="Arial"/>
            </a:rPr>
            <a:t>1</a:t>
          </a:r>
          <a:endParaRPr lang="es-CO" sz="800" b="0" strike="noStrike" spc="-1">
            <a:latin typeface="Times New Roman"/>
          </a:endParaRPr>
        </a:p>
      </xdr:txBody>
    </xdr:sp>
    <xdr:clientData/>
  </xdr:twoCellAnchor>
  <xdr:twoCellAnchor editAs="absolute">
    <xdr:from>
      <xdr:col>9</xdr:col>
      <xdr:colOff>980</xdr:colOff>
      <xdr:row>4</xdr:row>
      <xdr:rowOff>60480</xdr:rowOff>
    </xdr:from>
    <xdr:to>
      <xdr:col>10</xdr:col>
      <xdr:colOff>91800</xdr:colOff>
      <xdr:row>5</xdr:row>
      <xdr:rowOff>95400</xdr:rowOff>
    </xdr:to>
    <xdr:sp macro="" textlink="">
      <xdr:nvSpPr>
        <xdr:cNvPr id="12" name="CustomShape 1">
          <a:extLst>
            <a:ext uri="{FF2B5EF4-FFF2-40B4-BE49-F238E27FC236}">
              <a16:creationId xmlns:a16="http://schemas.microsoft.com/office/drawing/2014/main" xmlns="" id="{00000000-0008-0000-0100-00000C000000}"/>
            </a:ext>
          </a:extLst>
        </xdr:cNvPr>
        <xdr:cNvSpPr/>
      </xdr:nvSpPr>
      <xdr:spPr>
        <a:xfrm>
          <a:off x="8353440" y="822240"/>
          <a:ext cx="1575000" cy="225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27360" tIns="23040" rIns="27360" bIns="0" anchor="ctr">
          <a:noAutofit/>
        </a:bodyPr>
        <a:lstStyle/>
        <a:p>
          <a:pPr algn="ctr">
            <a:lnSpc>
              <a:spcPct val="100000"/>
            </a:lnSpc>
          </a:pPr>
          <a:r>
            <a:rPr lang="es-CO" sz="800" b="0" strike="noStrike" spc="-1">
              <a:solidFill>
                <a:srgbClr val="000000"/>
              </a:solidFill>
              <a:latin typeface="Arial"/>
            </a:rPr>
            <a:t>VERSIÓN</a:t>
          </a:r>
          <a:endParaRPr lang="es-CO" sz="800" b="0" strike="noStrike" spc="-1">
            <a:latin typeface="Times New Roman"/>
          </a:endParaRPr>
        </a:p>
      </xdr:txBody>
    </xdr:sp>
    <xdr:clientData/>
  </xdr:twoCellAnchor>
  <xdr:twoCellAnchor editAs="absolute">
    <xdr:from>
      <xdr:col>10</xdr:col>
      <xdr:colOff>81720</xdr:colOff>
      <xdr:row>5</xdr:row>
      <xdr:rowOff>86040</xdr:rowOff>
    </xdr:from>
    <xdr:to>
      <xdr:col>11</xdr:col>
      <xdr:colOff>9000</xdr:colOff>
      <xdr:row>8</xdr:row>
      <xdr:rowOff>123480</xdr:rowOff>
    </xdr:to>
    <xdr:sp macro="" textlink="">
      <xdr:nvSpPr>
        <xdr:cNvPr id="13" name="CustomShape 1">
          <a:extLst>
            <a:ext uri="{FF2B5EF4-FFF2-40B4-BE49-F238E27FC236}">
              <a16:creationId xmlns:a16="http://schemas.microsoft.com/office/drawing/2014/main" xmlns="" id="{00000000-0008-0000-0100-00000D000000}"/>
            </a:ext>
          </a:extLst>
        </xdr:cNvPr>
        <xdr:cNvSpPr/>
      </xdr:nvSpPr>
      <xdr:spPr>
        <a:xfrm>
          <a:off x="9918360" y="1038240"/>
          <a:ext cx="1388520" cy="6472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27360" tIns="23040" rIns="27360" bIns="23040" anchor="ctr">
          <a:noAutofit/>
        </a:bodyPr>
        <a:lstStyle/>
        <a:p>
          <a:pPr algn="ctr">
            <a:lnSpc>
              <a:spcPct val="100000"/>
            </a:lnSpc>
          </a:pPr>
          <a:r>
            <a:rPr lang="es-CO" sz="800" b="0" strike="noStrike" spc="-1">
              <a:solidFill>
                <a:srgbClr val="000000"/>
              </a:solidFill>
              <a:latin typeface="Arial"/>
            </a:rPr>
            <a:t>09/mar/2018</a:t>
          </a:r>
          <a:endParaRPr lang="es-CO" sz="800" b="0" strike="noStrike" spc="-1">
            <a:latin typeface="Times New Roman"/>
          </a:endParaRPr>
        </a:p>
      </xdr:txBody>
    </xdr:sp>
    <xdr:clientData/>
  </xdr:twoCellAnchor>
  <xdr:twoCellAnchor editAs="absolute">
    <xdr:from>
      <xdr:col>9</xdr:col>
      <xdr:colOff>980</xdr:colOff>
      <xdr:row>5</xdr:row>
      <xdr:rowOff>86040</xdr:rowOff>
    </xdr:from>
    <xdr:to>
      <xdr:col>10</xdr:col>
      <xdr:colOff>91800</xdr:colOff>
      <xdr:row>8</xdr:row>
      <xdr:rowOff>123480</xdr:rowOff>
    </xdr:to>
    <xdr:sp macro="" textlink="">
      <xdr:nvSpPr>
        <xdr:cNvPr id="14" name="CustomShape 1">
          <a:extLst>
            <a:ext uri="{FF2B5EF4-FFF2-40B4-BE49-F238E27FC236}">
              <a16:creationId xmlns:a16="http://schemas.microsoft.com/office/drawing/2014/main" xmlns="" id="{00000000-0008-0000-0100-00000E000000}"/>
            </a:ext>
          </a:extLst>
        </xdr:cNvPr>
        <xdr:cNvSpPr/>
      </xdr:nvSpPr>
      <xdr:spPr>
        <a:xfrm>
          <a:off x="8353440" y="1038240"/>
          <a:ext cx="1575000" cy="6472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27360" tIns="23040" rIns="27360" bIns="23040" anchor="ctr">
          <a:noAutofit/>
        </a:bodyPr>
        <a:lstStyle/>
        <a:p>
          <a:pPr algn="ctr">
            <a:lnSpc>
              <a:spcPct val="100000"/>
            </a:lnSpc>
          </a:pPr>
          <a:r>
            <a:rPr lang="es-CO" sz="800" b="0" strike="noStrike" spc="-1">
              <a:solidFill>
                <a:srgbClr val="000000"/>
              </a:solidFill>
              <a:latin typeface="Arial"/>
            </a:rPr>
            <a:t>FECHA DE</a:t>
          </a:r>
          <a:endParaRPr lang="es-CO" sz="800" b="0" strike="noStrike" spc="-1">
            <a:latin typeface="Times New Roman"/>
          </a:endParaRPr>
        </a:p>
        <a:p>
          <a:pPr algn="ctr">
            <a:lnSpc>
              <a:spcPct val="100000"/>
            </a:lnSpc>
          </a:pPr>
          <a:r>
            <a:rPr lang="es-CO" sz="800" b="0" strike="noStrike" spc="-1">
              <a:solidFill>
                <a:srgbClr val="000000"/>
              </a:solidFill>
              <a:latin typeface="Arial"/>
            </a:rPr>
            <a:t>ENTRADA</a:t>
          </a:r>
          <a:endParaRPr lang="es-CO" sz="800" b="0" strike="noStrike" spc="-1">
            <a:latin typeface="Times New Roman"/>
          </a:endParaRPr>
        </a:p>
        <a:p>
          <a:pPr algn="ctr">
            <a:lnSpc>
              <a:spcPct val="100000"/>
            </a:lnSpc>
          </a:pPr>
          <a:r>
            <a:rPr lang="es-CO" sz="800" b="0" strike="noStrike" spc="-1">
              <a:solidFill>
                <a:srgbClr val="000000"/>
              </a:solidFill>
              <a:latin typeface="Arial"/>
            </a:rPr>
            <a:t>EN VIGENCIA                    </a:t>
          </a:r>
          <a:endParaRPr lang="es-CO" sz="800" b="0" strike="noStrike" spc="-1">
            <a:latin typeface="Times New Roman"/>
          </a:endParaRPr>
        </a:p>
      </xdr:txBody>
    </xdr:sp>
    <xdr:clientData/>
  </xdr:twoCellAnchor>
  <xdr:twoCellAnchor editAs="absolute">
    <xdr:from>
      <xdr:col>3</xdr:col>
      <xdr:colOff>281160</xdr:colOff>
      <xdr:row>2</xdr:row>
      <xdr:rowOff>0</xdr:rowOff>
    </xdr:from>
    <xdr:to>
      <xdr:col>9</xdr:col>
      <xdr:colOff>620</xdr:colOff>
      <xdr:row>8</xdr:row>
      <xdr:rowOff>123480</xdr:rowOff>
    </xdr:to>
    <xdr:sp macro="" textlink="">
      <xdr:nvSpPr>
        <xdr:cNvPr id="15" name="CustomShape 1">
          <a:extLst>
            <a:ext uri="{FF2B5EF4-FFF2-40B4-BE49-F238E27FC236}">
              <a16:creationId xmlns:a16="http://schemas.microsoft.com/office/drawing/2014/main" xmlns="" id="{00000000-0008-0000-0100-00000F000000}"/>
            </a:ext>
          </a:extLst>
        </xdr:cNvPr>
        <xdr:cNvSpPr/>
      </xdr:nvSpPr>
      <xdr:spPr>
        <a:xfrm>
          <a:off x="2911680" y="380880"/>
          <a:ext cx="5441400" cy="13046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27360" tIns="23040" rIns="27360" bIns="23040" anchor="ctr">
          <a:noAutofit/>
        </a:bodyPr>
        <a:lstStyle/>
        <a:p>
          <a:pPr algn="ctr">
            <a:lnSpc>
              <a:spcPct val="100000"/>
            </a:lnSpc>
          </a:pPr>
          <a:r>
            <a:rPr lang="es-CO" sz="1000" b="0" strike="noStrike" spc="-1">
              <a:solidFill>
                <a:srgbClr val="000000"/>
              </a:solidFill>
              <a:latin typeface="Arial"/>
            </a:rPr>
            <a:t>SISTEMAS DE GESTIÓN Y CONTROL </a:t>
          </a:r>
          <a:endParaRPr lang="es-CO" sz="1000" b="0" strike="noStrike" spc="-1">
            <a:latin typeface="Times New Roman"/>
          </a:endParaRPr>
        </a:p>
        <a:p>
          <a:pPr algn="ctr">
            <a:lnSpc>
              <a:spcPct val="100000"/>
            </a:lnSpc>
          </a:pPr>
          <a:r>
            <a:rPr lang="es-CO" sz="1000" b="0" strike="noStrike" spc="-1">
              <a:solidFill>
                <a:srgbClr val="000000"/>
              </a:solidFill>
              <a:latin typeface="Arial"/>
            </a:rPr>
            <a:t>INTEGRADOS</a:t>
          </a:r>
          <a:endParaRPr lang="es-CO" sz="1000" b="0" strike="noStrike" spc="-1">
            <a:latin typeface="Times New Roman"/>
          </a:endParaRPr>
        </a:p>
        <a:p>
          <a:pPr algn="ctr">
            <a:lnSpc>
              <a:spcPct val="100000"/>
            </a:lnSpc>
          </a:pPr>
          <a:r>
            <a:rPr lang="es-CO" sz="1000" b="0" strike="noStrike" spc="-1">
              <a:solidFill>
                <a:srgbClr val="000000"/>
              </a:solidFill>
              <a:latin typeface="Arial"/>
            </a:rPr>
            <a:t>(SISTEDA, SGC y MECI)</a:t>
          </a:r>
          <a:endParaRPr lang="es-CO" sz="1000" b="0" strike="noStrike" spc="-1">
            <a:latin typeface="Times New Roman"/>
          </a:endParaRPr>
        </a:p>
        <a:p>
          <a:pPr algn="ctr">
            <a:lnSpc>
              <a:spcPct val="100000"/>
            </a:lnSpc>
          </a:pPr>
          <a:endParaRPr lang="es-CO" sz="1000" b="0" strike="noStrike" spc="-1">
            <a:latin typeface="Times New Roman"/>
          </a:endParaRPr>
        </a:p>
        <a:p>
          <a:pPr algn="ctr">
            <a:lnSpc>
              <a:spcPct val="100000"/>
            </a:lnSpc>
          </a:pPr>
          <a:r>
            <a:rPr lang="es-CO" sz="1200" b="1" strike="noStrike" spc="-1">
              <a:solidFill>
                <a:srgbClr val="000000"/>
              </a:solidFill>
              <a:latin typeface="Arial"/>
            </a:rPr>
            <a:t>FICHA TÉCNICA DE SEGUIMIENTO DE INDICADORES  </a:t>
          </a:r>
          <a:endParaRPr lang="es-CO" sz="1200" b="0" strike="noStrike" spc="-1">
            <a:latin typeface="Times New Roman"/>
          </a:endParaRPr>
        </a:p>
      </xdr:txBody>
    </xdr:sp>
    <xdr:clientData/>
  </xdr:twoCellAnchor>
  <xdr:twoCellAnchor editAs="absolute">
    <xdr:from>
      <xdr:col>1</xdr:col>
      <xdr:colOff>62280</xdr:colOff>
      <xdr:row>6</xdr:row>
      <xdr:rowOff>63360</xdr:rowOff>
    </xdr:from>
    <xdr:to>
      <xdr:col>3</xdr:col>
      <xdr:colOff>239400</xdr:colOff>
      <xdr:row>8</xdr:row>
      <xdr:rowOff>93960</xdr:rowOff>
    </xdr:to>
    <xdr:sp macro="" textlink="">
      <xdr:nvSpPr>
        <xdr:cNvPr id="16" name="CustomShape 1">
          <a:extLst>
            <a:ext uri="{FF2B5EF4-FFF2-40B4-BE49-F238E27FC236}">
              <a16:creationId xmlns:a16="http://schemas.microsoft.com/office/drawing/2014/main" xmlns="" id="{00000000-0008-0000-0100-000010000000}"/>
            </a:ext>
          </a:extLst>
        </xdr:cNvPr>
        <xdr:cNvSpPr/>
      </xdr:nvSpPr>
      <xdr:spPr>
        <a:xfrm>
          <a:off x="444960" y="1244160"/>
          <a:ext cx="2424960" cy="411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18360" rIns="27360" bIns="18360" anchor="ctr">
          <a:noAutofit/>
        </a:bodyPr>
        <a:lstStyle/>
        <a:p>
          <a:pPr algn="ctr">
            <a:lnSpc>
              <a:spcPct val="100000"/>
            </a:lnSpc>
          </a:pPr>
          <a:r>
            <a:rPr lang="es-CO" sz="700" b="0" strike="noStrike" spc="-1">
              <a:solidFill>
                <a:srgbClr val="000000"/>
              </a:solidFill>
              <a:latin typeface="Arial"/>
            </a:rPr>
            <a:t>DIRECCIONAMIENTO ESTRATEGICO</a:t>
          </a:r>
          <a:endParaRPr lang="es-CO" sz="700" b="0" strike="noStrike" spc="-1">
            <a:latin typeface="Times New Roman"/>
          </a:endParaRPr>
        </a:p>
        <a:p>
          <a:pPr algn="ctr">
            <a:lnSpc>
              <a:spcPct val="100000"/>
            </a:lnSpc>
          </a:pPr>
          <a:r>
            <a:rPr lang="es-CO" sz="700" b="0" strike="noStrike" spc="-1">
              <a:solidFill>
                <a:srgbClr val="000000"/>
              </a:solidFill>
              <a:latin typeface="Arial"/>
            </a:rPr>
            <a:t>INFORMACIÓN ESTRATEGICA</a:t>
          </a:r>
          <a:endParaRPr lang="es-CO" sz="700" b="0" strike="noStrike" spc="-1">
            <a:latin typeface="Times New Roman"/>
          </a:endParaRPr>
        </a:p>
      </xdr:txBody>
    </xdr:sp>
    <xdr:clientData/>
  </xdr:twoCellAnchor>
  <xdr:twoCellAnchor editAs="absolute">
    <xdr:from>
      <xdr:col>1</xdr:col>
      <xdr:colOff>637200</xdr:colOff>
      <xdr:row>2</xdr:row>
      <xdr:rowOff>38880</xdr:rowOff>
    </xdr:from>
    <xdr:to>
      <xdr:col>2</xdr:col>
      <xdr:colOff>1013040</xdr:colOff>
      <xdr:row>6</xdr:row>
      <xdr:rowOff>91440</xdr:rowOff>
    </xdr:to>
    <xdr:pic>
      <xdr:nvPicPr>
        <xdr:cNvPr id="17" name="Picture 250">
          <a:extLst>
            <a:ext uri="{FF2B5EF4-FFF2-40B4-BE49-F238E27FC236}">
              <a16:creationId xmlns:a16="http://schemas.microsoft.com/office/drawing/2014/main" xmlns="" id="{00000000-0008-0000-0100-000011000000}"/>
            </a:ext>
          </a:extLst>
        </xdr:cNvPr>
        <xdr:cNvPicPr/>
      </xdr:nvPicPr>
      <xdr:blipFill>
        <a:blip xmlns:r="http://schemas.openxmlformats.org/officeDocument/2006/relationships" r:embed="rId1"/>
        <a:stretch/>
      </xdr:blipFill>
      <xdr:spPr>
        <a:xfrm>
          <a:off x="1019880" y="419760"/>
          <a:ext cx="1283400" cy="852480"/>
        </a:xfrm>
        <a:prstGeom prst="rect">
          <a:avLst/>
        </a:prstGeom>
        <a:ln w="9360">
          <a:noFill/>
        </a:ln>
      </xdr:spPr>
    </xdr:pic>
    <xdr:clientData/>
  </xdr:twoCellAnchor>
  <xdr:twoCellAnchor editAs="oneCell">
    <xdr:from>
      <xdr:col>1</xdr:col>
      <xdr:colOff>111240</xdr:colOff>
      <xdr:row>25</xdr:row>
      <xdr:rowOff>63360</xdr:rowOff>
    </xdr:from>
    <xdr:to>
      <xdr:col>10</xdr:col>
      <xdr:colOff>1269720</xdr:colOff>
      <xdr:row>45</xdr:row>
      <xdr:rowOff>63000</xdr:rowOff>
    </xdr:to>
    <xdr:graphicFrame macro="">
      <xdr:nvGraphicFramePr>
        <xdr:cNvPr id="18" name="12 Gráfico">
          <a:extLst>
            <a:ext uri="{FF2B5EF4-FFF2-40B4-BE49-F238E27FC236}">
              <a16:creationId xmlns:a16="http://schemas.microsoft.com/office/drawing/2014/main" xmlns="" id="{00000000-0008-0000-01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MK57"/>
  <sheetViews>
    <sheetView showGridLines="0" topLeftCell="A25" zoomScale="80" zoomScaleNormal="80" workbookViewId="0">
      <selection activeCell="G31" sqref="G31:M31"/>
    </sheetView>
  </sheetViews>
  <sheetFormatPr baseColWidth="10" defaultColWidth="9.140625" defaultRowHeight="15" x14ac:dyDescent="0.25"/>
  <cols>
    <col min="1" max="1" width="5.5703125" style="1" customWidth="1"/>
    <col min="2" max="2" width="34" style="1" customWidth="1"/>
    <col min="3" max="3" width="17.7109375" style="1" customWidth="1"/>
    <col min="4" max="4" width="7.140625" style="1" customWidth="1"/>
    <col min="5" max="5" width="7.5703125" style="1" customWidth="1"/>
    <col min="6" max="6" width="17.140625" style="1" customWidth="1"/>
    <col min="7" max="7" width="10" style="1" customWidth="1"/>
    <col min="8" max="8" width="8.42578125" style="1" customWidth="1"/>
    <col min="9" max="9" width="7" style="1" customWidth="1"/>
    <col min="10" max="10" width="3.5703125" style="1" customWidth="1"/>
    <col min="11" max="11" width="12.42578125" style="1" customWidth="1"/>
    <col min="12" max="12" width="25.5703125" style="1" customWidth="1"/>
    <col min="13" max="13" width="1.5703125" style="1" customWidth="1"/>
    <col min="14" max="1025" width="12.28515625" style="1" customWidth="1"/>
  </cols>
  <sheetData>
    <row r="2" spans="2:13" x14ac:dyDescent="0.25">
      <c r="B2" s="78"/>
      <c r="C2" s="78"/>
      <c r="D2" s="78"/>
      <c r="E2" s="78"/>
      <c r="F2" s="78"/>
      <c r="G2" s="78"/>
      <c r="H2" s="78"/>
      <c r="I2" s="78"/>
      <c r="J2" s="78"/>
      <c r="K2" s="78"/>
      <c r="L2" s="78"/>
      <c r="M2" s="78"/>
    </row>
    <row r="3" spans="2:13" x14ac:dyDescent="0.25">
      <c r="B3" s="78"/>
      <c r="C3" s="78"/>
      <c r="D3" s="78"/>
      <c r="E3" s="78"/>
      <c r="F3" s="78"/>
      <c r="G3" s="78"/>
      <c r="H3" s="78"/>
      <c r="I3" s="78"/>
      <c r="J3" s="78"/>
      <c r="K3" s="78"/>
      <c r="L3" s="78"/>
      <c r="M3" s="78"/>
    </row>
    <row r="4" spans="2:13" x14ac:dyDescent="0.25">
      <c r="B4" s="78"/>
      <c r="C4" s="78"/>
      <c r="D4" s="78"/>
      <c r="E4" s="78"/>
      <c r="F4" s="78"/>
      <c r="G4" s="78"/>
      <c r="H4" s="78"/>
      <c r="I4" s="78"/>
      <c r="J4" s="78"/>
      <c r="K4" s="78"/>
      <c r="L4" s="78"/>
      <c r="M4" s="78"/>
    </row>
    <row r="5" spans="2:13" x14ac:dyDescent="0.25">
      <c r="B5" s="78"/>
      <c r="C5" s="78"/>
      <c r="D5" s="78"/>
      <c r="E5" s="78"/>
      <c r="F5" s="78"/>
      <c r="G5" s="78"/>
      <c r="H5" s="78"/>
      <c r="I5" s="78"/>
      <c r="J5" s="78"/>
      <c r="K5" s="78"/>
      <c r="L5" s="78"/>
      <c r="M5" s="78"/>
    </row>
    <row r="6" spans="2:13" x14ac:dyDescent="0.25">
      <c r="B6" s="78"/>
      <c r="C6" s="78"/>
      <c r="D6" s="78"/>
      <c r="E6" s="78"/>
      <c r="F6" s="78"/>
      <c r="G6" s="78"/>
      <c r="H6" s="78"/>
      <c r="I6" s="78"/>
      <c r="J6" s="78"/>
      <c r="K6" s="78"/>
      <c r="L6" s="78"/>
      <c r="M6" s="78"/>
    </row>
    <row r="7" spans="2:13" x14ac:dyDescent="0.25">
      <c r="B7" s="78"/>
      <c r="C7" s="78"/>
      <c r="D7" s="78"/>
      <c r="E7" s="78"/>
      <c r="F7" s="78"/>
      <c r="G7" s="78"/>
      <c r="H7" s="78"/>
      <c r="I7" s="78"/>
      <c r="J7" s="78"/>
      <c r="K7" s="78"/>
      <c r="L7" s="78"/>
      <c r="M7" s="78"/>
    </row>
    <row r="8" spans="2:13" x14ac:dyDescent="0.25">
      <c r="B8" s="78"/>
      <c r="C8" s="78"/>
      <c r="D8" s="78"/>
      <c r="E8" s="78"/>
      <c r="F8" s="78"/>
      <c r="G8" s="78"/>
      <c r="H8" s="78"/>
      <c r="I8" s="78"/>
      <c r="J8" s="78"/>
      <c r="K8" s="78"/>
      <c r="L8" s="78"/>
      <c r="M8" s="78"/>
    </row>
    <row r="9" spans="2:13" x14ac:dyDescent="0.25">
      <c r="B9" s="78"/>
      <c r="C9" s="78"/>
      <c r="D9" s="78"/>
      <c r="E9" s="78"/>
      <c r="F9" s="78"/>
      <c r="G9" s="78"/>
      <c r="H9" s="78"/>
      <c r="I9" s="78"/>
      <c r="J9" s="78"/>
      <c r="K9" s="78"/>
      <c r="L9" s="78"/>
      <c r="M9" s="78"/>
    </row>
    <row r="10" spans="2:13" x14ac:dyDescent="0.25">
      <c r="B10" s="78"/>
      <c r="C10" s="78"/>
      <c r="D10" s="78"/>
      <c r="E10" s="78"/>
      <c r="F10" s="78"/>
      <c r="G10" s="78"/>
      <c r="H10" s="78"/>
      <c r="I10" s="78"/>
      <c r="J10" s="78"/>
      <c r="K10" s="78"/>
      <c r="L10" s="78"/>
      <c r="M10" s="78"/>
    </row>
    <row r="11" spans="2:13" ht="12.75" customHeight="1" x14ac:dyDescent="0.25">
      <c r="B11" s="2"/>
      <c r="C11" s="3"/>
      <c r="D11" s="3"/>
      <c r="E11" s="3"/>
      <c r="F11" s="4"/>
      <c r="G11" s="3"/>
      <c r="H11" s="3"/>
      <c r="I11" s="3"/>
      <c r="J11" s="3"/>
      <c r="K11" s="3"/>
      <c r="L11" s="3"/>
      <c r="M11" s="5"/>
    </row>
    <row r="12" spans="2:13" ht="23.25" customHeight="1" x14ac:dyDescent="0.25">
      <c r="B12" s="79" t="s">
        <v>0</v>
      </c>
      <c r="C12" s="79"/>
      <c r="D12" s="79"/>
      <c r="E12" s="79"/>
      <c r="F12" s="79"/>
      <c r="G12" s="79"/>
      <c r="H12" s="79"/>
      <c r="I12" s="79"/>
      <c r="J12" s="79"/>
      <c r="K12" s="79"/>
      <c r="L12" s="79"/>
      <c r="M12" s="79"/>
    </row>
    <row r="13" spans="2:13" ht="15.75" customHeight="1" x14ac:dyDescent="0.25">
      <c r="B13" s="6"/>
      <c r="C13" s="7"/>
      <c r="D13" s="8"/>
      <c r="E13" s="8"/>
      <c r="F13" s="7"/>
      <c r="G13" s="7"/>
      <c r="H13" s="7"/>
      <c r="I13" s="8"/>
      <c r="J13" s="8"/>
      <c r="K13" s="7"/>
      <c r="L13" s="7"/>
      <c r="M13" s="9"/>
    </row>
    <row r="14" spans="2:13" ht="12.75" customHeight="1" x14ac:dyDescent="0.25">
      <c r="B14" s="80" t="s">
        <v>1</v>
      </c>
      <c r="C14" s="80"/>
      <c r="D14" s="10"/>
      <c r="E14" s="10"/>
      <c r="F14" s="81" t="s">
        <v>2</v>
      </c>
      <c r="G14" s="81"/>
      <c r="H14" s="81"/>
      <c r="I14" s="10"/>
      <c r="J14" s="10"/>
      <c r="K14" s="81" t="s">
        <v>3</v>
      </c>
      <c r="L14" s="81"/>
      <c r="M14" s="11"/>
    </row>
    <row r="15" spans="2:13" ht="12.75" customHeight="1" x14ac:dyDescent="0.25">
      <c r="B15" s="80"/>
      <c r="C15" s="80"/>
      <c r="D15" s="10"/>
      <c r="E15" s="10"/>
      <c r="F15" s="81"/>
      <c r="G15" s="81"/>
      <c r="H15" s="81"/>
      <c r="I15" s="10"/>
      <c r="J15" s="10"/>
      <c r="K15" s="81"/>
      <c r="L15" s="81"/>
      <c r="M15" s="11"/>
    </row>
    <row r="16" spans="2:13" ht="14.25" customHeight="1" x14ac:dyDescent="0.25">
      <c r="B16" s="12" t="s">
        <v>4</v>
      </c>
      <c r="C16" s="13"/>
      <c r="F16" s="14" t="s">
        <v>5</v>
      </c>
      <c r="G16" s="76"/>
      <c r="H16" s="76"/>
      <c r="J16" s="10"/>
      <c r="K16" s="77" t="s">
        <v>6</v>
      </c>
      <c r="L16" s="77"/>
      <c r="M16" s="11"/>
    </row>
    <row r="17" spans="2:13" x14ac:dyDescent="0.25">
      <c r="B17" s="12" t="s">
        <v>7</v>
      </c>
      <c r="C17" s="13" t="s">
        <v>8</v>
      </c>
      <c r="F17" s="14" t="s">
        <v>9</v>
      </c>
      <c r="G17" s="76" t="s">
        <v>8</v>
      </c>
      <c r="H17" s="76"/>
      <c r="J17" s="10"/>
      <c r="K17" s="77"/>
      <c r="L17" s="77"/>
      <c r="M17" s="11"/>
    </row>
    <row r="18" spans="2:13" x14ac:dyDescent="0.25">
      <c r="B18" s="12" t="s">
        <v>10</v>
      </c>
      <c r="C18" s="13"/>
      <c r="F18" s="14" t="s">
        <v>11</v>
      </c>
      <c r="G18" s="76"/>
      <c r="H18" s="76"/>
      <c r="J18" s="10"/>
      <c r="K18" s="77"/>
      <c r="L18" s="77"/>
      <c r="M18" s="11"/>
    </row>
    <row r="19" spans="2:13" x14ac:dyDescent="0.25">
      <c r="B19" s="12" t="s">
        <v>12</v>
      </c>
      <c r="C19" s="13"/>
      <c r="F19" s="14" t="s">
        <v>13</v>
      </c>
      <c r="G19" s="76"/>
      <c r="H19" s="76"/>
      <c r="I19" s="10"/>
      <c r="J19" s="15"/>
      <c r="K19" s="15"/>
      <c r="L19" s="15"/>
      <c r="M19" s="11"/>
    </row>
    <row r="20" spans="2:13" ht="10.5" customHeight="1" x14ac:dyDescent="0.25">
      <c r="B20" s="16"/>
      <c r="C20" s="17"/>
      <c r="D20" s="10"/>
      <c r="E20" s="10"/>
      <c r="F20" s="10"/>
      <c r="G20" s="10"/>
      <c r="H20" s="18"/>
      <c r="I20" s="10"/>
      <c r="J20" s="15"/>
      <c r="K20" s="15"/>
      <c r="L20" s="15"/>
      <c r="M20" s="11"/>
    </row>
    <row r="21" spans="2:13" ht="17.25" customHeight="1" x14ac:dyDescent="0.25">
      <c r="B21" s="73" t="s">
        <v>14</v>
      </c>
      <c r="C21" s="73"/>
      <c r="D21" s="73"/>
      <c r="E21" s="73"/>
      <c r="F21" s="73"/>
      <c r="G21" s="73"/>
      <c r="H21" s="73"/>
      <c r="I21" s="73"/>
      <c r="J21" s="73"/>
      <c r="K21" s="73"/>
      <c r="L21" s="73"/>
      <c r="M21" s="73"/>
    </row>
    <row r="22" spans="2:13" ht="14.25" customHeight="1" x14ac:dyDescent="0.25">
      <c r="B22" s="73"/>
      <c r="C22" s="73"/>
      <c r="D22" s="73"/>
      <c r="E22" s="73"/>
      <c r="F22" s="73"/>
      <c r="G22" s="73"/>
      <c r="H22" s="73"/>
      <c r="I22" s="73"/>
      <c r="J22" s="73"/>
      <c r="K22" s="73"/>
      <c r="L22" s="73"/>
      <c r="M22" s="73"/>
    </row>
    <row r="23" spans="2:13" ht="21" customHeight="1" x14ac:dyDescent="0.25">
      <c r="B23" s="74" t="s">
        <v>15</v>
      </c>
      <c r="C23" s="65" t="s">
        <v>16</v>
      </c>
      <c r="D23" s="65"/>
      <c r="E23" s="65"/>
      <c r="F23" s="65"/>
      <c r="G23" s="59" t="s">
        <v>17</v>
      </c>
      <c r="H23" s="59"/>
      <c r="I23" s="59"/>
      <c r="J23" s="59"/>
      <c r="K23" s="59"/>
      <c r="L23" s="59"/>
      <c r="M23" s="59"/>
    </row>
    <row r="24" spans="2:13" ht="20.100000000000001" customHeight="1" x14ac:dyDescent="0.25">
      <c r="B24" s="74"/>
      <c r="C24" s="65" t="s">
        <v>18</v>
      </c>
      <c r="D24" s="65"/>
      <c r="E24" s="65"/>
      <c r="F24" s="65"/>
      <c r="G24" s="75" t="s">
        <v>19</v>
      </c>
      <c r="H24" s="75"/>
      <c r="I24" s="75"/>
      <c r="J24" s="75"/>
      <c r="K24" s="75"/>
      <c r="L24" s="75"/>
      <c r="M24" s="75"/>
    </row>
    <row r="25" spans="2:13" ht="20.100000000000001" customHeight="1" x14ac:dyDescent="0.25">
      <c r="B25" s="74"/>
      <c r="C25" s="65" t="s">
        <v>20</v>
      </c>
      <c r="D25" s="65"/>
      <c r="E25" s="65"/>
      <c r="F25" s="65"/>
      <c r="G25" s="59" t="s">
        <v>21</v>
      </c>
      <c r="H25" s="59"/>
      <c r="I25" s="59"/>
      <c r="J25" s="59"/>
      <c r="K25" s="59"/>
      <c r="L25" s="59"/>
      <c r="M25" s="59"/>
    </row>
    <row r="26" spans="2:13" ht="20.100000000000001" customHeight="1" x14ac:dyDescent="0.25">
      <c r="B26" s="74"/>
      <c r="C26" s="65" t="s">
        <v>22</v>
      </c>
      <c r="D26" s="65"/>
      <c r="E26" s="65"/>
      <c r="F26" s="65"/>
      <c r="G26" s="59" t="s">
        <v>23</v>
      </c>
      <c r="H26" s="59"/>
      <c r="I26" s="59"/>
      <c r="J26" s="59"/>
      <c r="K26" s="59"/>
      <c r="L26" s="59"/>
      <c r="M26" s="59"/>
    </row>
    <row r="27" spans="2:13" ht="23.25" customHeight="1" x14ac:dyDescent="0.25">
      <c r="B27" s="64" t="s">
        <v>24</v>
      </c>
      <c r="C27" s="65" t="s">
        <v>25</v>
      </c>
      <c r="D27" s="65"/>
      <c r="E27" s="65"/>
      <c r="F27" s="65"/>
      <c r="G27" s="66" t="s">
        <v>26</v>
      </c>
      <c r="H27" s="67"/>
      <c r="I27" s="67"/>
      <c r="J27" s="67"/>
      <c r="K27" s="67"/>
      <c r="L27" s="67"/>
      <c r="M27" s="68"/>
    </row>
    <row r="28" spans="2:13" ht="23.25" customHeight="1" x14ac:dyDescent="0.25">
      <c r="B28" s="64"/>
      <c r="C28" s="65" t="s">
        <v>27</v>
      </c>
      <c r="D28" s="65"/>
      <c r="E28" s="65"/>
      <c r="F28" s="65"/>
      <c r="G28" s="66" t="s">
        <v>28</v>
      </c>
      <c r="H28" s="67"/>
      <c r="I28" s="67"/>
      <c r="J28" s="67"/>
      <c r="K28" s="67"/>
      <c r="L28" s="67"/>
      <c r="M28" s="68"/>
    </row>
    <row r="29" spans="2:13" ht="30" customHeight="1" x14ac:dyDescent="0.25">
      <c r="B29" s="64"/>
      <c r="C29" s="65" t="s">
        <v>29</v>
      </c>
      <c r="D29" s="65"/>
      <c r="E29" s="65"/>
      <c r="F29" s="65"/>
      <c r="G29" s="69" t="s">
        <v>108</v>
      </c>
      <c r="H29" s="67"/>
      <c r="I29" s="67"/>
      <c r="J29" s="67"/>
      <c r="K29" s="67"/>
      <c r="L29" s="67"/>
      <c r="M29" s="68"/>
    </row>
    <row r="30" spans="2:13" ht="23.25" customHeight="1" x14ac:dyDescent="0.25">
      <c r="B30" s="64"/>
      <c r="C30" s="65" t="s">
        <v>30</v>
      </c>
      <c r="D30" s="65"/>
      <c r="E30" s="65"/>
      <c r="F30" s="65"/>
      <c r="G30" s="70" t="s">
        <v>109</v>
      </c>
      <c r="H30" s="71"/>
      <c r="I30" s="71"/>
      <c r="J30" s="71"/>
      <c r="K30" s="71"/>
      <c r="L30" s="71"/>
      <c r="M30" s="72"/>
    </row>
    <row r="31" spans="2:13" ht="25.5" customHeight="1" x14ac:dyDescent="0.25">
      <c r="B31" s="62" t="s">
        <v>31</v>
      </c>
      <c r="C31" s="63" t="s">
        <v>32</v>
      </c>
      <c r="D31" s="63"/>
      <c r="E31" s="63"/>
      <c r="F31" s="63"/>
      <c r="G31" s="59" t="s">
        <v>33</v>
      </c>
      <c r="H31" s="59"/>
      <c r="I31" s="59"/>
      <c r="J31" s="59"/>
      <c r="K31" s="59"/>
      <c r="L31" s="59"/>
      <c r="M31" s="59"/>
    </row>
    <row r="32" spans="2:13" ht="21" customHeight="1" x14ac:dyDescent="0.25">
      <c r="B32" s="62"/>
      <c r="C32" s="63" t="s">
        <v>34</v>
      </c>
      <c r="D32" s="63"/>
      <c r="E32" s="63"/>
      <c r="F32" s="63"/>
      <c r="G32" s="59" t="s">
        <v>33</v>
      </c>
      <c r="H32" s="59"/>
      <c r="I32" s="59"/>
      <c r="J32" s="59"/>
      <c r="K32" s="59"/>
      <c r="L32" s="59"/>
      <c r="M32" s="59"/>
    </row>
    <row r="33" spans="2:13" ht="33" customHeight="1" x14ac:dyDescent="0.25">
      <c r="B33" s="62"/>
      <c r="C33" s="58" t="s">
        <v>35</v>
      </c>
      <c r="D33" s="58"/>
      <c r="E33" s="58"/>
      <c r="F33" s="58"/>
      <c r="G33" s="59" t="s">
        <v>33</v>
      </c>
      <c r="H33" s="59"/>
      <c r="I33" s="59"/>
      <c r="J33" s="59"/>
      <c r="K33" s="59"/>
      <c r="L33" s="59"/>
      <c r="M33" s="59"/>
    </row>
    <row r="34" spans="2:13" ht="28.5" customHeight="1" x14ac:dyDescent="0.25">
      <c r="B34" s="19" t="s">
        <v>36</v>
      </c>
      <c r="C34" s="58" t="s">
        <v>16</v>
      </c>
      <c r="D34" s="58"/>
      <c r="E34" s="58"/>
      <c r="F34" s="58"/>
      <c r="G34" s="59" t="s">
        <v>33</v>
      </c>
      <c r="H34" s="59"/>
      <c r="I34" s="59"/>
      <c r="J34" s="59"/>
      <c r="K34" s="59"/>
      <c r="L34" s="59"/>
      <c r="M34" s="59"/>
    </row>
    <row r="35" spans="2:13" s="20" customFormat="1" ht="28.5" customHeight="1" x14ac:dyDescent="0.25">
      <c r="B35" s="60" t="s">
        <v>37</v>
      </c>
      <c r="C35" s="60"/>
      <c r="D35" s="60"/>
      <c r="E35" s="60"/>
      <c r="F35" s="60"/>
      <c r="G35" s="60"/>
      <c r="H35" s="60"/>
      <c r="I35" s="60"/>
      <c r="J35" s="60"/>
      <c r="K35" s="60"/>
      <c r="L35" s="60"/>
      <c r="M35" s="60"/>
    </row>
    <row r="36" spans="2:13" s="20" customFormat="1" ht="24.75" customHeight="1" x14ac:dyDescent="0.25">
      <c r="B36" s="21" t="s">
        <v>38</v>
      </c>
      <c r="C36" s="61" t="s">
        <v>39</v>
      </c>
      <c r="D36" s="61"/>
      <c r="E36" s="61"/>
      <c r="F36" s="61"/>
      <c r="G36" s="61"/>
      <c r="H36" s="61"/>
      <c r="I36" s="61"/>
      <c r="J36" s="61"/>
      <c r="K36" s="61"/>
      <c r="L36" s="61"/>
      <c r="M36" s="61"/>
    </row>
    <row r="37" spans="2:13" ht="35.25" customHeight="1" x14ac:dyDescent="0.25">
      <c r="B37" s="22" t="s">
        <v>40</v>
      </c>
      <c r="C37" s="51" t="s">
        <v>41</v>
      </c>
      <c r="D37" s="51"/>
      <c r="E37" s="51"/>
      <c r="F37" s="51"/>
      <c r="G37" s="51"/>
      <c r="H37" s="51"/>
      <c r="I37" s="51"/>
      <c r="J37" s="51"/>
      <c r="K37" s="51"/>
      <c r="L37" s="51"/>
      <c r="M37" s="51"/>
    </row>
    <row r="38" spans="2:13" ht="29.25" customHeight="1" x14ac:dyDescent="0.25">
      <c r="B38" s="23" t="s">
        <v>42</v>
      </c>
      <c r="C38" s="56" t="s">
        <v>43</v>
      </c>
      <c r="D38" s="56"/>
      <c r="E38" s="56"/>
      <c r="F38" s="56"/>
      <c r="G38" s="56"/>
      <c r="H38" s="56"/>
      <c r="I38" s="56"/>
      <c r="J38" s="56"/>
      <c r="K38" s="56"/>
      <c r="L38" s="56"/>
      <c r="M38" s="56"/>
    </row>
    <row r="39" spans="2:13" ht="39.75" customHeight="1" x14ac:dyDescent="0.25">
      <c r="B39" s="23" t="s">
        <v>44</v>
      </c>
      <c r="C39" s="56" t="s">
        <v>45</v>
      </c>
      <c r="D39" s="56"/>
      <c r="E39" s="56"/>
      <c r="F39" s="56"/>
      <c r="G39" s="56"/>
      <c r="H39" s="56"/>
      <c r="I39" s="56"/>
      <c r="J39" s="56"/>
      <c r="K39" s="56"/>
      <c r="L39" s="56"/>
      <c r="M39" s="56"/>
    </row>
    <row r="40" spans="2:13" ht="33" customHeight="1" x14ac:dyDescent="0.25">
      <c r="B40" s="24" t="s">
        <v>46</v>
      </c>
      <c r="C40" s="51" t="s">
        <v>47</v>
      </c>
      <c r="D40" s="51"/>
      <c r="E40" s="51"/>
      <c r="F40" s="51"/>
      <c r="G40" s="51"/>
      <c r="H40" s="51"/>
      <c r="I40" s="51"/>
      <c r="J40" s="51"/>
      <c r="K40" s="51"/>
      <c r="L40" s="51"/>
      <c r="M40" s="51"/>
    </row>
    <row r="41" spans="2:13" ht="63" customHeight="1" x14ac:dyDescent="0.25">
      <c r="B41" s="24" t="s">
        <v>48</v>
      </c>
      <c r="C41" s="51" t="s">
        <v>49</v>
      </c>
      <c r="D41" s="51"/>
      <c r="E41" s="51"/>
      <c r="F41" s="51"/>
      <c r="G41" s="51"/>
      <c r="H41" s="51"/>
      <c r="I41" s="51"/>
      <c r="J41" s="51"/>
      <c r="K41" s="51"/>
      <c r="L41" s="51"/>
      <c r="M41" s="51"/>
    </row>
    <row r="42" spans="2:13" ht="64.5" customHeight="1" x14ac:dyDescent="0.25">
      <c r="B42" s="24" t="s">
        <v>50</v>
      </c>
      <c r="C42" s="51" t="s">
        <v>51</v>
      </c>
      <c r="D42" s="51"/>
      <c r="E42" s="51"/>
      <c r="F42" s="51"/>
      <c r="G42" s="51"/>
      <c r="H42" s="51"/>
      <c r="I42" s="51"/>
      <c r="J42" s="51"/>
      <c r="K42" s="51"/>
      <c r="L42" s="51"/>
      <c r="M42" s="51"/>
    </row>
    <row r="43" spans="2:13" ht="26.25" customHeight="1" x14ac:dyDescent="0.25">
      <c r="B43" s="25" t="s">
        <v>52</v>
      </c>
      <c r="C43" s="51" t="s">
        <v>53</v>
      </c>
      <c r="D43" s="51"/>
      <c r="E43" s="51"/>
      <c r="F43" s="51"/>
      <c r="G43" s="51"/>
      <c r="H43" s="51"/>
      <c r="I43" s="51"/>
      <c r="J43" s="51"/>
      <c r="K43" s="51"/>
      <c r="L43" s="51"/>
      <c r="M43" s="51"/>
    </row>
    <row r="44" spans="2:13" ht="26.25" customHeight="1" x14ac:dyDescent="0.25">
      <c r="B44" s="25" t="s">
        <v>54</v>
      </c>
      <c r="C44" s="51" t="s">
        <v>55</v>
      </c>
      <c r="D44" s="51"/>
      <c r="E44" s="51"/>
      <c r="F44" s="51"/>
      <c r="G44" s="51"/>
      <c r="H44" s="51"/>
      <c r="I44" s="51"/>
      <c r="J44" s="51"/>
      <c r="K44" s="51"/>
      <c r="L44" s="51"/>
      <c r="M44" s="51"/>
    </row>
    <row r="45" spans="2:13" ht="25.5" customHeight="1" x14ac:dyDescent="0.25">
      <c r="B45" s="57" t="s">
        <v>56</v>
      </c>
      <c r="C45" s="51" t="s">
        <v>57</v>
      </c>
      <c r="D45" s="51"/>
      <c r="E45" s="51"/>
      <c r="F45" s="51"/>
      <c r="G45" s="51"/>
      <c r="H45" s="51"/>
      <c r="I45" s="51"/>
      <c r="J45" s="51"/>
      <c r="K45" s="51"/>
      <c r="L45" s="51"/>
      <c r="M45" s="51"/>
    </row>
    <row r="46" spans="2:13" ht="25.5" customHeight="1" x14ac:dyDescent="0.25">
      <c r="B46" s="57"/>
      <c r="C46" s="51" t="s">
        <v>58</v>
      </c>
      <c r="D46" s="51"/>
      <c r="E46" s="51"/>
      <c r="F46" s="51"/>
      <c r="G46" s="51"/>
      <c r="H46" s="51"/>
      <c r="I46" s="51"/>
      <c r="J46" s="51"/>
      <c r="K46" s="51"/>
      <c r="L46" s="51"/>
      <c r="M46" s="51"/>
    </row>
    <row r="47" spans="2:13" ht="27.75" customHeight="1" x14ac:dyDescent="0.25">
      <c r="B47" s="25" t="s">
        <v>59</v>
      </c>
      <c r="C47" s="56" t="s">
        <v>60</v>
      </c>
      <c r="D47" s="56"/>
      <c r="E47" s="56"/>
      <c r="F47" s="56"/>
      <c r="G47" s="56"/>
      <c r="H47" s="56"/>
      <c r="I47" s="56"/>
      <c r="J47" s="56"/>
      <c r="K47" s="56"/>
      <c r="L47" s="56"/>
      <c r="M47" s="56"/>
    </row>
    <row r="48" spans="2:13" ht="30" customHeight="1" x14ac:dyDescent="0.25">
      <c r="B48" s="25" t="s">
        <v>61</v>
      </c>
      <c r="C48" s="56" t="s">
        <v>60</v>
      </c>
      <c r="D48" s="56"/>
      <c r="E48" s="56"/>
      <c r="F48" s="56"/>
      <c r="G48" s="56"/>
      <c r="H48" s="56"/>
      <c r="I48" s="56"/>
      <c r="J48" s="56"/>
      <c r="K48" s="56"/>
      <c r="L48" s="56"/>
      <c r="M48" s="56"/>
    </row>
    <row r="49" spans="2:13" ht="33" customHeight="1" x14ac:dyDescent="0.25">
      <c r="B49" s="25" t="s">
        <v>62</v>
      </c>
      <c r="C49" s="56" t="s">
        <v>60</v>
      </c>
      <c r="D49" s="56"/>
      <c r="E49" s="56"/>
      <c r="F49" s="56"/>
      <c r="G49" s="56"/>
      <c r="H49" s="56"/>
      <c r="I49" s="56"/>
      <c r="J49" s="56"/>
      <c r="K49" s="56"/>
      <c r="L49" s="56"/>
      <c r="M49" s="56"/>
    </row>
    <row r="50" spans="2:13" ht="27" customHeight="1" x14ac:dyDescent="0.25">
      <c r="B50" s="25" t="s">
        <v>63</v>
      </c>
      <c r="C50" s="51" t="s">
        <v>64</v>
      </c>
      <c r="D50" s="51"/>
      <c r="E50" s="51"/>
      <c r="F50" s="51"/>
      <c r="G50" s="51"/>
      <c r="H50" s="51"/>
      <c r="I50" s="51"/>
      <c r="J50" s="51"/>
      <c r="K50" s="51"/>
      <c r="L50" s="51"/>
      <c r="M50" s="51"/>
    </row>
    <row r="51" spans="2:13" ht="42.75" customHeight="1" x14ac:dyDescent="0.25">
      <c r="B51" s="25" t="s">
        <v>65</v>
      </c>
      <c r="C51" s="51" t="s">
        <v>66</v>
      </c>
      <c r="D51" s="51"/>
      <c r="E51" s="51"/>
      <c r="F51" s="51"/>
      <c r="G51" s="51"/>
      <c r="H51" s="51"/>
      <c r="I51" s="51"/>
      <c r="J51" s="51"/>
      <c r="K51" s="51"/>
      <c r="L51" s="51"/>
      <c r="M51" s="51"/>
    </row>
    <row r="52" spans="2:13" ht="31.5" customHeight="1" x14ac:dyDescent="0.25">
      <c r="B52" s="25" t="s">
        <v>67</v>
      </c>
      <c r="C52" s="51" t="s">
        <v>68</v>
      </c>
      <c r="D52" s="51"/>
      <c r="E52" s="51"/>
      <c r="F52" s="51"/>
      <c r="G52" s="51"/>
      <c r="H52" s="51"/>
      <c r="I52" s="51"/>
      <c r="J52" s="51"/>
      <c r="K52" s="51"/>
      <c r="L52" s="51"/>
      <c r="M52" s="51"/>
    </row>
    <row r="53" spans="2:13" ht="27" customHeight="1" x14ac:dyDescent="0.25">
      <c r="B53" s="25" t="s">
        <v>69</v>
      </c>
      <c r="C53" s="52" t="s">
        <v>70</v>
      </c>
      <c r="D53" s="52"/>
      <c r="E53" s="52"/>
      <c r="F53" s="52"/>
      <c r="G53" s="52"/>
      <c r="H53" s="52"/>
      <c r="I53" s="52"/>
      <c r="J53" s="52"/>
      <c r="K53" s="52"/>
      <c r="L53" s="52"/>
      <c r="M53" s="52"/>
    </row>
    <row r="54" spans="2:13" ht="27" customHeight="1" x14ac:dyDescent="0.25">
      <c r="B54" s="26" t="s">
        <v>71</v>
      </c>
      <c r="C54" s="52" t="s">
        <v>72</v>
      </c>
      <c r="D54" s="52"/>
      <c r="E54" s="52"/>
      <c r="F54" s="52"/>
      <c r="G54" s="52"/>
      <c r="H54" s="52"/>
      <c r="I54" s="52"/>
      <c r="J54" s="52"/>
      <c r="K54" s="52"/>
      <c r="L54" s="52"/>
      <c r="M54" s="52"/>
    </row>
    <row r="55" spans="2:13" ht="48" customHeight="1" x14ac:dyDescent="0.25">
      <c r="B55" s="27" t="s">
        <v>73</v>
      </c>
      <c r="C55" s="53" t="s">
        <v>74</v>
      </c>
      <c r="D55" s="53"/>
      <c r="E55" s="53"/>
      <c r="F55" s="53"/>
      <c r="G55" s="53"/>
      <c r="H55" s="54" t="s">
        <v>75</v>
      </c>
      <c r="I55" s="54"/>
      <c r="J55" s="54"/>
      <c r="K55" s="55"/>
      <c r="L55" s="55"/>
      <c r="M55" s="55"/>
    </row>
    <row r="56" spans="2:13" ht="9" customHeight="1" x14ac:dyDescent="0.25"/>
    <row r="57" spans="2:13" ht="15.75" x14ac:dyDescent="0.25">
      <c r="B57" s="50" t="s">
        <v>76</v>
      </c>
      <c r="C57" s="50"/>
      <c r="D57" s="50"/>
      <c r="E57" s="50"/>
      <c r="F57" s="50"/>
      <c r="G57" s="50"/>
      <c r="H57" s="50"/>
      <c r="I57" s="50"/>
      <c r="J57" s="50"/>
      <c r="K57" s="50"/>
      <c r="L57" s="50"/>
      <c r="M57" s="50"/>
    </row>
  </sheetData>
  <mergeCells count="63">
    <mergeCell ref="B2:M10"/>
    <mergeCell ref="B12:M12"/>
    <mergeCell ref="B14:C15"/>
    <mergeCell ref="F14:H15"/>
    <mergeCell ref="K14:L15"/>
    <mergeCell ref="G16:H16"/>
    <mergeCell ref="K16:L18"/>
    <mergeCell ref="G17:H17"/>
    <mergeCell ref="G18:H18"/>
    <mergeCell ref="G19:H19"/>
    <mergeCell ref="B21:M22"/>
    <mergeCell ref="B23:B26"/>
    <mergeCell ref="C23:F23"/>
    <mergeCell ref="G23:M23"/>
    <mergeCell ref="C24:F24"/>
    <mergeCell ref="G24:M24"/>
    <mergeCell ref="C25:F25"/>
    <mergeCell ref="G25:M25"/>
    <mergeCell ref="C26:F26"/>
    <mergeCell ref="G26:M26"/>
    <mergeCell ref="B27:B30"/>
    <mergeCell ref="C27:F27"/>
    <mergeCell ref="G27:M27"/>
    <mergeCell ref="C28:F28"/>
    <mergeCell ref="G28:M28"/>
    <mergeCell ref="C29:F29"/>
    <mergeCell ref="G29:M29"/>
    <mergeCell ref="C30:F30"/>
    <mergeCell ref="G30:M30"/>
    <mergeCell ref="B31:B33"/>
    <mergeCell ref="C31:F31"/>
    <mergeCell ref="G31:M31"/>
    <mergeCell ref="C32:F32"/>
    <mergeCell ref="G32:M32"/>
    <mergeCell ref="C33:F33"/>
    <mergeCell ref="G33:M33"/>
    <mergeCell ref="C34:F34"/>
    <mergeCell ref="G34:M34"/>
    <mergeCell ref="B35:M35"/>
    <mergeCell ref="C36:M36"/>
    <mergeCell ref="C37:M37"/>
    <mergeCell ref="C38:M38"/>
    <mergeCell ref="C39:M39"/>
    <mergeCell ref="C40:M40"/>
    <mergeCell ref="C41:M41"/>
    <mergeCell ref="C42:M42"/>
    <mergeCell ref="C43:M43"/>
    <mergeCell ref="C44:M44"/>
    <mergeCell ref="B45:B46"/>
    <mergeCell ref="C45:M45"/>
    <mergeCell ref="C46:M46"/>
    <mergeCell ref="C47:M47"/>
    <mergeCell ref="C48:M48"/>
    <mergeCell ref="C49:M49"/>
    <mergeCell ref="C50:M50"/>
    <mergeCell ref="C51:M51"/>
    <mergeCell ref="B57:M57"/>
    <mergeCell ref="C52:M52"/>
    <mergeCell ref="C53:M53"/>
    <mergeCell ref="C54:M54"/>
    <mergeCell ref="C55:G55"/>
    <mergeCell ref="H55:J55"/>
    <mergeCell ref="K55:M55"/>
  </mergeCells>
  <pageMargins left="0.55138888888888904" right="0.39374999999999999" top="0.39374999999999999" bottom="0.23611111111111099" header="0.51180555555555496" footer="0.196527777777778"/>
  <pageSetup scale="60" firstPageNumber="0" orientation="portrait" horizontalDpi="300" verticalDpi="300"/>
  <headerFooter>
    <oddFooter>&amp;L&amp;"Arial,Normal"&amp;8Este documento es propiedad de la Administración Central del Municipio de Santiago de Cali. Prohibida su alteración o modificación por cualquier medio, sin previa autorización del Alcalde.&amp;R&amp;"Arial,Normal"&amp;8Página &amp;P de 1</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46"/>
  <sheetViews>
    <sheetView showGridLines="0" tabSelected="1" zoomScale="82" zoomScaleNormal="82" workbookViewId="0">
      <selection activeCell="J20" sqref="J20"/>
    </sheetView>
  </sheetViews>
  <sheetFormatPr baseColWidth="10" defaultColWidth="9.140625" defaultRowHeight="15" x14ac:dyDescent="0.25"/>
  <cols>
    <col min="1" max="1" width="5.42578125" customWidth="1"/>
    <col min="2" max="2" width="12.85546875" customWidth="1"/>
    <col min="3" max="3" width="19" customWidth="1"/>
    <col min="4" max="4" width="17.5703125" customWidth="1"/>
    <col min="5" max="5" width="15.28515625" customWidth="1"/>
    <col min="6" max="6" width="14.42578125" customWidth="1"/>
    <col min="7" max="7" width="12.28515625" customWidth="1"/>
    <col min="8" max="8" width="9.42578125" customWidth="1"/>
    <col min="9" max="9" width="12.42578125" customWidth="1"/>
    <col min="10" max="11" width="20.7109375" customWidth="1"/>
    <col min="12" max="13" width="12.5703125" customWidth="1"/>
    <col min="14" max="14" width="6.42578125" customWidth="1"/>
    <col min="15" max="254" width="11.42578125"/>
    <col min="255" max="255" width="18.140625" customWidth="1"/>
    <col min="256" max="256" width="13.7109375" customWidth="1"/>
    <col min="257" max="1025" width="14.140625" customWidth="1"/>
  </cols>
  <sheetData>
    <row r="3" spans="2:15" x14ac:dyDescent="0.25">
      <c r="B3" s="10"/>
      <c r="C3" s="10"/>
      <c r="D3" s="10"/>
      <c r="E3" s="28"/>
      <c r="F3" s="28"/>
      <c r="G3" s="28"/>
      <c r="H3" s="28"/>
      <c r="I3" s="28"/>
      <c r="J3" s="28"/>
      <c r="K3" s="1"/>
    </row>
    <row r="4" spans="2:15" x14ac:dyDescent="0.25">
      <c r="B4" s="10"/>
      <c r="C4" s="10"/>
      <c r="D4" s="10"/>
      <c r="E4" s="28"/>
      <c r="F4" s="28"/>
      <c r="G4" s="28"/>
      <c r="H4" s="28"/>
      <c r="I4" s="28"/>
      <c r="J4" s="28"/>
      <c r="K4" s="1"/>
    </row>
    <row r="5" spans="2:15" x14ac:dyDescent="0.25">
      <c r="B5" s="10"/>
      <c r="C5" s="10"/>
      <c r="D5" s="10"/>
      <c r="E5" s="28"/>
      <c r="F5" s="28"/>
      <c r="G5" s="28"/>
      <c r="H5" s="28"/>
      <c r="I5" s="28"/>
      <c r="J5" s="28"/>
      <c r="K5" s="1"/>
    </row>
    <row r="6" spans="2:15" ht="18" customHeight="1" x14ac:dyDescent="0.25">
      <c r="B6" s="10"/>
      <c r="C6" s="10"/>
      <c r="D6" s="10"/>
      <c r="E6" s="28"/>
      <c r="F6" s="28"/>
      <c r="G6" s="28"/>
      <c r="H6" s="28"/>
      <c r="I6" s="28"/>
      <c r="J6" s="28"/>
      <c r="K6" s="1"/>
      <c r="M6" s="84" t="s">
        <v>77</v>
      </c>
      <c r="N6" s="84"/>
      <c r="O6" s="84"/>
    </row>
    <row r="7" spans="2:15" x14ac:dyDescent="0.25">
      <c r="B7" s="10"/>
      <c r="C7" s="10"/>
      <c r="D7" s="10"/>
      <c r="E7" s="28"/>
      <c r="F7" s="28"/>
      <c r="G7" s="28"/>
      <c r="H7" s="28"/>
      <c r="I7" s="28"/>
      <c r="J7" s="28"/>
      <c r="K7" s="1"/>
      <c r="M7" s="29" t="s">
        <v>78</v>
      </c>
      <c r="N7" s="30" t="s">
        <v>79</v>
      </c>
      <c r="O7" s="31">
        <v>0.9</v>
      </c>
    </row>
    <row r="8" spans="2:15" x14ac:dyDescent="0.25">
      <c r="B8" s="28"/>
      <c r="C8" s="28"/>
      <c r="D8" s="28"/>
      <c r="E8" s="28"/>
      <c r="F8" s="28"/>
      <c r="G8" s="28"/>
      <c r="H8" s="28"/>
      <c r="I8" s="28"/>
      <c r="J8" s="28"/>
      <c r="K8" s="1"/>
      <c r="M8" s="32" t="s">
        <v>80</v>
      </c>
      <c r="N8" s="30" t="s">
        <v>81</v>
      </c>
      <c r="O8" s="20" t="s">
        <v>82</v>
      </c>
    </row>
    <row r="9" spans="2:15" ht="18.75" customHeight="1" x14ac:dyDescent="0.25">
      <c r="B9" s="28"/>
      <c r="C9" s="28"/>
      <c r="D9" s="28"/>
      <c r="E9" s="28"/>
      <c r="F9" s="28"/>
      <c r="G9" s="28"/>
      <c r="H9" s="28"/>
      <c r="I9" s="28"/>
      <c r="J9" s="28"/>
      <c r="K9" s="1"/>
      <c r="M9" s="33" t="s">
        <v>83</v>
      </c>
      <c r="N9" s="30" t="s">
        <v>84</v>
      </c>
      <c r="O9" s="31">
        <v>0.7</v>
      </c>
    </row>
    <row r="10" spans="2:15" ht="31.5" customHeight="1" x14ac:dyDescent="0.25">
      <c r="B10" s="85" t="s">
        <v>85</v>
      </c>
      <c r="C10" s="85"/>
      <c r="D10" s="85"/>
      <c r="E10" s="86" t="str">
        <f>'Ficha Técnica Formulación'!C37</f>
        <v>Cobertura  de las asistencias técnicas (en componentes técnicos, sociales y a viviendas) a las Juntas Administradoras de Acueducto y Alcantarillado en la zona rural de Cali</v>
      </c>
      <c r="F10" s="86"/>
      <c r="G10" s="86"/>
      <c r="H10" s="86"/>
      <c r="I10" s="86"/>
      <c r="J10" s="86"/>
      <c r="K10" s="86"/>
      <c r="L10" s="34"/>
    </row>
    <row r="11" spans="2:15" ht="10.5" customHeight="1" x14ac:dyDescent="0.25"/>
    <row r="12" spans="2:15" ht="56.25" customHeight="1" x14ac:dyDescent="0.25">
      <c r="B12" s="35" t="s">
        <v>86</v>
      </c>
      <c r="C12" s="35" t="s">
        <v>87</v>
      </c>
      <c r="D12" s="35" t="s">
        <v>88</v>
      </c>
      <c r="E12" s="36" t="s">
        <v>89</v>
      </c>
      <c r="F12" s="36" t="s">
        <v>90</v>
      </c>
      <c r="G12" s="37" t="s">
        <v>91</v>
      </c>
      <c r="H12" s="87" t="s">
        <v>92</v>
      </c>
      <c r="I12" s="87"/>
      <c r="J12" s="37" t="s">
        <v>93</v>
      </c>
      <c r="K12" s="37" t="s">
        <v>94</v>
      </c>
    </row>
    <row r="13" spans="2:15" ht="99.75" x14ac:dyDescent="0.25">
      <c r="B13" s="88">
        <v>2018</v>
      </c>
      <c r="C13" s="38" t="s">
        <v>95</v>
      </c>
      <c r="D13" s="39">
        <v>0.2</v>
      </c>
      <c r="E13" s="40">
        <v>15</v>
      </c>
      <c r="F13" s="40">
        <v>44</v>
      </c>
      <c r="G13" s="39">
        <f t="shared" ref="G13:G20" si="0">IF(E13="","",E13/F13)</f>
        <v>0.34090909090909088</v>
      </c>
      <c r="H13" s="41">
        <f t="shared" ref="H13:H24" si="1">IF(G13="","",G13/D13)</f>
        <v>1.7045454545454544</v>
      </c>
      <c r="I13" s="38" t="str">
        <f t="shared" ref="I13:I24" si="2">IF(H13&lt;$O$9,"Critico",IF(H13&lt;$O$7,"Medio",IF(H13="","","Satisfactorio")))</f>
        <v>Satisfactorio</v>
      </c>
      <c r="J13" s="42" t="s">
        <v>96</v>
      </c>
      <c r="K13" s="42" t="s">
        <v>97</v>
      </c>
      <c r="L13">
        <f>+D13*F13</f>
        <v>8.8000000000000007</v>
      </c>
    </row>
    <row r="14" spans="2:15" ht="57" x14ac:dyDescent="0.25">
      <c r="B14" s="88"/>
      <c r="C14" s="43" t="s">
        <v>98</v>
      </c>
      <c r="D14" s="44">
        <v>0.5</v>
      </c>
      <c r="E14" s="45">
        <v>21</v>
      </c>
      <c r="F14" s="45">
        <v>44</v>
      </c>
      <c r="G14" s="44">
        <f t="shared" si="0"/>
        <v>0.47727272727272729</v>
      </c>
      <c r="H14" s="41">
        <f t="shared" si="1"/>
        <v>0.95454545454545459</v>
      </c>
      <c r="I14" s="38" t="str">
        <f t="shared" si="2"/>
        <v>Satisfactorio</v>
      </c>
      <c r="J14" s="46" t="s">
        <v>99</v>
      </c>
      <c r="K14" s="43"/>
    </row>
    <row r="15" spans="2:15" ht="128.25" x14ac:dyDescent="0.25">
      <c r="B15" s="88"/>
      <c r="C15" s="43" t="s">
        <v>100</v>
      </c>
      <c r="D15" s="44">
        <v>0.75</v>
      </c>
      <c r="E15" s="45">
        <v>23</v>
      </c>
      <c r="F15" s="45">
        <v>44</v>
      </c>
      <c r="G15" s="44">
        <f t="shared" si="0"/>
        <v>0.52272727272727271</v>
      </c>
      <c r="H15" s="41">
        <f t="shared" si="1"/>
        <v>0.69696969696969691</v>
      </c>
      <c r="I15" s="38" t="str">
        <f t="shared" si="2"/>
        <v>Critico</v>
      </c>
      <c r="J15" s="46" t="s">
        <v>101</v>
      </c>
      <c r="K15" s="46" t="s">
        <v>102</v>
      </c>
    </row>
    <row r="16" spans="2:15" ht="61.5" customHeight="1" x14ac:dyDescent="0.25">
      <c r="B16" s="88"/>
      <c r="C16" s="43" t="s">
        <v>103</v>
      </c>
      <c r="D16" s="44">
        <v>1</v>
      </c>
      <c r="E16" s="45">
        <v>40</v>
      </c>
      <c r="F16" s="45">
        <v>44</v>
      </c>
      <c r="G16" s="44">
        <f t="shared" si="0"/>
        <v>0.90909090909090906</v>
      </c>
      <c r="H16" s="41">
        <f t="shared" si="1"/>
        <v>0.90909090909090906</v>
      </c>
      <c r="I16" s="38" t="str">
        <f t="shared" si="2"/>
        <v>Satisfactorio</v>
      </c>
      <c r="J16" s="46" t="s">
        <v>104</v>
      </c>
      <c r="K16" s="43"/>
    </row>
    <row r="17" spans="2:11" ht="86.25" customHeight="1" x14ac:dyDescent="0.25">
      <c r="B17" s="82">
        <v>2019</v>
      </c>
      <c r="C17" s="38" t="s">
        <v>95</v>
      </c>
      <c r="D17" s="39">
        <v>0.25</v>
      </c>
      <c r="E17" s="45">
        <v>21</v>
      </c>
      <c r="F17" s="45">
        <v>44</v>
      </c>
      <c r="G17" s="44">
        <f t="shared" si="0"/>
        <v>0.47727272727272729</v>
      </c>
      <c r="H17" s="41">
        <f t="shared" si="1"/>
        <v>1.9090909090909092</v>
      </c>
      <c r="I17" s="38" t="str">
        <f t="shared" si="2"/>
        <v>Satisfactorio</v>
      </c>
      <c r="J17" s="42" t="s">
        <v>105</v>
      </c>
      <c r="K17" s="43"/>
    </row>
    <row r="18" spans="2:11" ht="96.75" customHeight="1" x14ac:dyDescent="0.25">
      <c r="B18" s="82"/>
      <c r="C18" s="49" t="s">
        <v>98</v>
      </c>
      <c r="D18" s="44">
        <v>0.5</v>
      </c>
      <c r="E18" s="45">
        <f>21+8</f>
        <v>29</v>
      </c>
      <c r="F18" s="45">
        <v>44</v>
      </c>
      <c r="G18" s="44">
        <f t="shared" si="0"/>
        <v>0.65909090909090906</v>
      </c>
      <c r="H18" s="41">
        <f t="shared" si="1"/>
        <v>1.3181818181818181</v>
      </c>
      <c r="I18" s="38" t="str">
        <f t="shared" si="2"/>
        <v>Satisfactorio</v>
      </c>
      <c r="J18" s="42" t="s">
        <v>106</v>
      </c>
      <c r="K18" s="43"/>
    </row>
    <row r="19" spans="2:11" ht="164.25" customHeight="1" x14ac:dyDescent="0.25">
      <c r="B19" s="82"/>
      <c r="C19" s="49" t="s">
        <v>100</v>
      </c>
      <c r="D19" s="44">
        <v>0.75</v>
      </c>
      <c r="E19" s="45">
        <f>E18+17</f>
        <v>46</v>
      </c>
      <c r="F19" s="45">
        <v>44</v>
      </c>
      <c r="G19" s="44">
        <f t="shared" si="0"/>
        <v>1.0454545454545454</v>
      </c>
      <c r="H19" s="41">
        <f t="shared" si="1"/>
        <v>1.3939393939393938</v>
      </c>
      <c r="I19" s="38" t="str">
        <f t="shared" si="2"/>
        <v>Satisfactorio</v>
      </c>
      <c r="J19" s="46" t="s">
        <v>107</v>
      </c>
      <c r="K19" s="43"/>
    </row>
    <row r="20" spans="2:11" ht="46.5" customHeight="1" x14ac:dyDescent="0.25">
      <c r="B20" s="82"/>
      <c r="C20" s="49" t="s">
        <v>103</v>
      </c>
      <c r="D20" s="44">
        <v>1</v>
      </c>
      <c r="E20" s="45">
        <f>E19</f>
        <v>46</v>
      </c>
      <c r="F20" s="45">
        <v>44</v>
      </c>
      <c r="G20" s="44">
        <f t="shared" si="0"/>
        <v>1.0454545454545454</v>
      </c>
      <c r="H20" s="41">
        <f t="shared" si="1"/>
        <v>1.0454545454545454</v>
      </c>
      <c r="I20" s="38" t="str">
        <f t="shared" si="2"/>
        <v>Satisfactorio</v>
      </c>
      <c r="J20" s="46" t="s">
        <v>110</v>
      </c>
      <c r="K20" s="43"/>
    </row>
    <row r="21" spans="2:11" x14ac:dyDescent="0.25">
      <c r="B21" s="83"/>
      <c r="C21" s="43"/>
      <c r="D21" s="44"/>
      <c r="E21" s="45"/>
      <c r="F21" s="45"/>
      <c r="G21" s="44" t="str">
        <f t="shared" ref="G20:G24" si="3">IF(E21="","",E145/F21)</f>
        <v/>
      </c>
      <c r="H21" s="41" t="str">
        <f t="shared" si="1"/>
        <v/>
      </c>
      <c r="I21" s="38" t="str">
        <f t="shared" si="2"/>
        <v/>
      </c>
      <c r="J21" s="43"/>
      <c r="K21" s="43"/>
    </row>
    <row r="22" spans="2:11" x14ac:dyDescent="0.25">
      <c r="B22" s="83"/>
      <c r="C22" s="43"/>
      <c r="D22" s="44"/>
      <c r="E22" s="45"/>
      <c r="F22" s="45"/>
      <c r="G22" s="44" t="str">
        <f t="shared" si="3"/>
        <v/>
      </c>
      <c r="H22" s="41" t="str">
        <f t="shared" si="1"/>
        <v/>
      </c>
      <c r="I22" s="38" t="str">
        <f t="shared" si="2"/>
        <v/>
      </c>
      <c r="J22" s="43"/>
      <c r="K22" s="43"/>
    </row>
    <row r="23" spans="2:11" x14ac:dyDescent="0.25">
      <c r="B23" s="43"/>
      <c r="C23" s="43"/>
      <c r="D23" s="44"/>
      <c r="E23" s="45"/>
      <c r="F23" s="45"/>
      <c r="G23" s="44" t="str">
        <f t="shared" si="3"/>
        <v/>
      </c>
      <c r="H23" s="41" t="str">
        <f t="shared" si="1"/>
        <v/>
      </c>
      <c r="I23" s="38" t="str">
        <f t="shared" si="2"/>
        <v/>
      </c>
      <c r="J23" s="43"/>
      <c r="K23" s="43"/>
    </row>
    <row r="24" spans="2:11" x14ac:dyDescent="0.25">
      <c r="B24" s="43"/>
      <c r="C24" s="43"/>
      <c r="D24" s="44"/>
      <c r="E24" s="45"/>
      <c r="F24" s="45"/>
      <c r="G24" s="44" t="str">
        <f t="shared" si="3"/>
        <v/>
      </c>
      <c r="H24" s="41" t="str">
        <f t="shared" si="1"/>
        <v/>
      </c>
      <c r="I24" s="38" t="str">
        <f t="shared" si="2"/>
        <v/>
      </c>
      <c r="J24" s="43"/>
      <c r="K24" s="43"/>
    </row>
    <row r="25" spans="2:11" x14ac:dyDescent="0.25">
      <c r="C25" s="47"/>
      <c r="D25" s="47"/>
      <c r="E25" s="47"/>
      <c r="F25" s="47"/>
      <c r="G25" s="47"/>
      <c r="H25" s="47"/>
      <c r="I25" s="47"/>
      <c r="J25" s="47"/>
      <c r="K25" s="47"/>
    </row>
    <row r="26" spans="2:11" x14ac:dyDescent="0.25">
      <c r="B26" s="47"/>
      <c r="C26" s="47"/>
      <c r="D26" s="47"/>
      <c r="E26" s="47"/>
      <c r="F26" s="47"/>
      <c r="G26" s="47"/>
      <c r="H26" s="47"/>
      <c r="I26" s="47"/>
      <c r="J26" s="47"/>
      <c r="K26" s="47"/>
    </row>
    <row r="27" spans="2:11" x14ac:dyDescent="0.25">
      <c r="B27" s="47"/>
      <c r="C27" s="47"/>
      <c r="D27" s="47"/>
      <c r="E27" s="47"/>
      <c r="F27" s="47"/>
      <c r="G27" s="47"/>
      <c r="H27" s="47"/>
      <c r="I27" s="47"/>
      <c r="J27" s="47"/>
      <c r="K27" s="47"/>
    </row>
    <row r="28" spans="2:11" x14ac:dyDescent="0.25">
      <c r="B28" s="47"/>
      <c r="C28" s="47"/>
      <c r="D28" s="47"/>
      <c r="E28" s="47"/>
      <c r="F28" s="47"/>
      <c r="G28" s="47"/>
      <c r="H28" s="47"/>
      <c r="I28" s="47"/>
      <c r="J28" s="47"/>
      <c r="K28" s="47"/>
    </row>
    <row r="29" spans="2:11" x14ac:dyDescent="0.25">
      <c r="B29" s="47"/>
      <c r="C29" s="47"/>
      <c r="D29" s="47"/>
      <c r="E29" s="47"/>
      <c r="F29" s="47"/>
      <c r="G29" s="47"/>
      <c r="H29" s="47"/>
      <c r="I29" s="47"/>
      <c r="J29" s="47"/>
      <c r="K29" s="47"/>
    </row>
    <row r="30" spans="2:11" x14ac:dyDescent="0.25">
      <c r="B30" s="47"/>
      <c r="C30" s="47"/>
      <c r="D30" s="47"/>
      <c r="E30" s="47"/>
      <c r="F30" s="47"/>
      <c r="G30" s="47"/>
      <c r="H30" s="47"/>
      <c r="I30" s="47"/>
      <c r="J30" s="47"/>
      <c r="K30" s="47"/>
    </row>
    <row r="31" spans="2:11" x14ac:dyDescent="0.25">
      <c r="B31" s="47"/>
      <c r="C31" s="47"/>
      <c r="D31" s="47"/>
      <c r="E31" s="47"/>
      <c r="F31" s="47"/>
      <c r="G31" s="47"/>
      <c r="H31" s="47"/>
      <c r="I31" s="47"/>
      <c r="J31" s="47"/>
      <c r="K31" s="47"/>
    </row>
    <row r="32" spans="2:11" x14ac:dyDescent="0.25">
      <c r="B32" s="47"/>
      <c r="C32" s="47"/>
      <c r="D32" s="47"/>
      <c r="E32" s="47"/>
      <c r="F32" s="47"/>
      <c r="G32" s="47"/>
      <c r="H32" s="47"/>
      <c r="I32" s="47"/>
      <c r="J32" s="47"/>
      <c r="K32" s="47"/>
    </row>
    <row r="33" spans="2:11" x14ac:dyDescent="0.25">
      <c r="B33" s="47"/>
      <c r="C33" s="47"/>
      <c r="D33" s="47"/>
      <c r="E33" s="47"/>
      <c r="F33" s="47"/>
      <c r="G33" s="47"/>
      <c r="H33" s="47"/>
      <c r="I33" s="47"/>
      <c r="J33" s="47"/>
      <c r="K33" s="47"/>
    </row>
    <row r="34" spans="2:11" x14ac:dyDescent="0.25">
      <c r="B34" s="47"/>
      <c r="C34" s="47"/>
      <c r="D34" s="47"/>
      <c r="E34" s="47"/>
      <c r="F34" s="47"/>
      <c r="G34" s="47"/>
      <c r="H34" s="47"/>
      <c r="I34" s="47"/>
      <c r="J34" s="47"/>
      <c r="K34" s="47"/>
    </row>
    <row r="35" spans="2:11" x14ac:dyDescent="0.25">
      <c r="B35" s="47"/>
      <c r="C35" s="47"/>
      <c r="D35" s="47"/>
      <c r="E35" s="47"/>
      <c r="F35" s="47"/>
      <c r="G35" s="47"/>
      <c r="H35" s="47"/>
      <c r="I35" s="47"/>
      <c r="J35" s="47"/>
      <c r="K35" s="47"/>
    </row>
    <row r="36" spans="2:11" x14ac:dyDescent="0.25">
      <c r="B36" s="47"/>
      <c r="C36" s="47"/>
      <c r="D36" s="47"/>
      <c r="E36" s="47"/>
      <c r="F36" s="47"/>
      <c r="G36" s="47"/>
      <c r="H36" s="47"/>
      <c r="I36" s="47"/>
      <c r="J36" s="47"/>
      <c r="K36" s="47"/>
    </row>
    <row r="37" spans="2:11" ht="15" customHeight="1" x14ac:dyDescent="0.25">
      <c r="B37" s="47"/>
      <c r="C37" s="47"/>
      <c r="D37" s="47"/>
      <c r="E37" s="47"/>
      <c r="F37" s="47"/>
      <c r="G37" s="47"/>
      <c r="H37" s="47"/>
      <c r="I37" s="47"/>
      <c r="J37" s="47"/>
      <c r="K37" s="47"/>
    </row>
    <row r="38" spans="2:11" x14ac:dyDescent="0.25">
      <c r="B38" s="47"/>
      <c r="C38" s="47"/>
      <c r="D38" s="47"/>
      <c r="E38" s="47"/>
      <c r="F38" s="47"/>
      <c r="G38" s="47"/>
      <c r="H38" s="47"/>
      <c r="I38" s="47"/>
      <c r="J38" s="47"/>
      <c r="K38" s="47"/>
    </row>
    <row r="39" spans="2:11" x14ac:dyDescent="0.25">
      <c r="B39" s="47"/>
      <c r="C39" s="47"/>
      <c r="D39" s="47"/>
      <c r="E39" s="47"/>
      <c r="F39" s="47"/>
      <c r="G39" s="47"/>
      <c r="H39" s="47"/>
      <c r="I39" s="47"/>
      <c r="J39" s="47"/>
      <c r="K39" s="47"/>
    </row>
    <row r="40" spans="2:11" x14ac:dyDescent="0.25">
      <c r="B40" s="47"/>
      <c r="C40" s="47"/>
      <c r="D40" s="47"/>
      <c r="E40" s="47"/>
      <c r="F40" s="47"/>
      <c r="G40" s="47"/>
      <c r="H40" s="47"/>
      <c r="I40" s="47"/>
      <c r="J40" s="47"/>
      <c r="K40" s="47"/>
    </row>
    <row r="41" spans="2:11" x14ac:dyDescent="0.25">
      <c r="B41" s="47"/>
      <c r="C41" s="47"/>
      <c r="D41" s="47"/>
      <c r="E41" s="47"/>
      <c r="F41" s="47"/>
      <c r="G41" s="47"/>
      <c r="H41" s="47"/>
      <c r="I41" s="47"/>
      <c r="J41" s="47"/>
      <c r="K41" s="47"/>
    </row>
    <row r="43" spans="2:11" x14ac:dyDescent="0.25">
      <c r="E43" s="48"/>
    </row>
    <row r="44" spans="2:11" x14ac:dyDescent="0.25">
      <c r="E44" s="48"/>
    </row>
    <row r="45" spans="2:11" x14ac:dyDescent="0.25">
      <c r="E45" s="48"/>
    </row>
    <row r="46" spans="2:11" x14ac:dyDescent="0.25">
      <c r="E46" s="48"/>
    </row>
  </sheetData>
  <mergeCells count="7">
    <mergeCell ref="B17:B20"/>
    <mergeCell ref="B21:B22"/>
    <mergeCell ref="M6:O6"/>
    <mergeCell ref="B10:D10"/>
    <mergeCell ref="E10:K10"/>
    <mergeCell ref="H12:I12"/>
    <mergeCell ref="B13:B16"/>
  </mergeCells>
  <conditionalFormatting sqref="H13:H16 H21:H24">
    <cfRule type="cellIs" dxfId="79" priority="30" operator="between">
      <formula>0.66</formula>
      <formula>0.79</formula>
    </cfRule>
    <cfRule type="cellIs" dxfId="78" priority="31" operator="lessThan">
      <formula>0.66</formula>
    </cfRule>
    <cfRule type="cellIs" dxfId="77" priority="32" operator="between">
      <formula>0.8</formula>
      <formula>1</formula>
    </cfRule>
  </conditionalFormatting>
  <conditionalFormatting sqref="H13:H16 H21:H24">
    <cfRule type="expression" dxfId="76" priority="33">
      <formula>ISERROR(H13)</formula>
    </cfRule>
  </conditionalFormatting>
  <conditionalFormatting sqref="H13:H16 H21:H24">
    <cfRule type="cellIs" dxfId="75" priority="34" operator="between">
      <formula>0.66</formula>
      <formula>0.79</formula>
    </cfRule>
    <cfRule type="cellIs" dxfId="74" priority="35" operator="lessThan">
      <formula>0.66</formula>
    </cfRule>
    <cfRule type="cellIs" dxfId="73" priority="36" operator="greaterThanOrEqual">
      <formula>0.8</formula>
    </cfRule>
  </conditionalFormatting>
  <conditionalFormatting sqref="I14:I16 I21:I24">
    <cfRule type="containsText" dxfId="72" priority="37" operator="containsText" text="Critico">
      <formula>NOT(ISERROR(SEARCH("Critico",I14)))</formula>
    </cfRule>
    <cfRule type="containsText" dxfId="71" priority="38" operator="containsText" text="Satisfactorio">
      <formula>NOT(ISERROR(SEARCH("Satisfactorio",I14)))</formula>
    </cfRule>
    <cfRule type="containsText" dxfId="70" priority="39" operator="containsText" text="Medio">
      <formula>NOT(ISERROR(SEARCH("Medio",I14)))</formula>
    </cfRule>
  </conditionalFormatting>
  <conditionalFormatting sqref="J13:K16 J21:K24 K17:K20">
    <cfRule type="containsText" dxfId="69" priority="40" operator="containsText" text="Critico">
      <formula>NOT(ISERROR(SEARCH("Critico",J13)))</formula>
    </cfRule>
    <cfRule type="containsText" dxfId="68" priority="41" operator="containsText" text="Satisfactorio">
      <formula>NOT(ISERROR(SEARCH("Satisfactorio",J13)))</formula>
    </cfRule>
    <cfRule type="containsText" dxfId="67" priority="42" operator="containsText" text="Medio">
      <formula>NOT(ISERROR(SEARCH("Medio",J13)))</formula>
    </cfRule>
  </conditionalFormatting>
  <conditionalFormatting sqref="B21:D21 D14:D16 D21:D24 B23:D23 C22:D22">
    <cfRule type="containsText" dxfId="66" priority="43" operator="containsText" text="Critico">
      <formula>NOT(ISERROR(SEARCH("Critico",B21)))</formula>
    </cfRule>
    <cfRule type="containsText" dxfId="65" priority="44" operator="containsText" text="Satisfactorio">
      <formula>NOT(ISERROR(SEARCH("Satisfactorio",B21)))</formula>
    </cfRule>
    <cfRule type="containsText" dxfId="64" priority="45" operator="containsText" text="Medio">
      <formula>NOT(ISERROR(SEARCH("Medio",B21)))</formula>
    </cfRule>
  </conditionalFormatting>
  <conditionalFormatting sqref="B24:C24">
    <cfRule type="containsText" dxfId="63" priority="46" operator="containsText" text="Critico">
      <formula>NOT(ISERROR(SEARCH("Critico",B24)))</formula>
    </cfRule>
    <cfRule type="containsText" dxfId="62" priority="47" operator="containsText" text="Satisfactorio">
      <formula>NOT(ISERROR(SEARCH("Satisfactorio",B24)))</formula>
    </cfRule>
    <cfRule type="containsText" dxfId="61" priority="48" operator="containsText" text="Medio">
      <formula>NOT(ISERROR(SEARCH("Medio",B24)))</formula>
    </cfRule>
  </conditionalFormatting>
  <conditionalFormatting sqref="G14:G16 G21:G24">
    <cfRule type="containsText" dxfId="60" priority="49" operator="containsText" text="Critico">
      <formula>NOT(ISERROR(SEARCH("Critico",G14)))</formula>
    </cfRule>
    <cfRule type="containsText" dxfId="59" priority="50" operator="containsText" text="Satisfactorio">
      <formula>NOT(ISERROR(SEARCH("Satisfactorio",G14)))</formula>
    </cfRule>
    <cfRule type="containsText" dxfId="58" priority="51" operator="containsText" text="Medio">
      <formula>NOT(ISERROR(SEARCH("Medio",G14)))</formula>
    </cfRule>
  </conditionalFormatting>
  <conditionalFormatting sqref="D13">
    <cfRule type="containsText" dxfId="57" priority="52" operator="containsText" text="Critico">
      <formula>NOT(ISERROR(SEARCH("Critico",D13)))</formula>
    </cfRule>
  </conditionalFormatting>
  <conditionalFormatting sqref="D13">
    <cfRule type="containsText" dxfId="56" priority="53" operator="containsText" text="Satisfactorio">
      <formula>NOT(ISERROR(SEARCH("Satisfactorio",D13)))</formula>
    </cfRule>
  </conditionalFormatting>
  <conditionalFormatting sqref="D13">
    <cfRule type="containsText" dxfId="55" priority="54" operator="containsText" text="Medio">
      <formula>NOT(ISERROR(SEARCH("Medio",D13)))</formula>
    </cfRule>
  </conditionalFormatting>
  <conditionalFormatting sqref="I13">
    <cfRule type="containsText" dxfId="54" priority="55" operator="containsText" text="Critico">
      <formula>NOT(ISERROR(SEARCH("Critico",I13)))</formula>
    </cfRule>
  </conditionalFormatting>
  <conditionalFormatting sqref="I13">
    <cfRule type="containsText" dxfId="53" priority="56" operator="containsText" text="Satisfactorio">
      <formula>NOT(ISERROR(SEARCH("Satisfactorio",I13)))</formula>
    </cfRule>
  </conditionalFormatting>
  <conditionalFormatting sqref="I13">
    <cfRule type="containsText" dxfId="52" priority="57" operator="containsText" text="Medio">
      <formula>NOT(ISERROR(SEARCH("Medio",I13)))</formula>
    </cfRule>
  </conditionalFormatting>
  <conditionalFormatting sqref="G13">
    <cfRule type="containsText" dxfId="51" priority="58" operator="containsText" text="Critico">
      <formula>NOT(ISERROR(SEARCH("Critico",G13)))</formula>
    </cfRule>
  </conditionalFormatting>
  <conditionalFormatting sqref="G13">
    <cfRule type="containsText" dxfId="50" priority="59" operator="containsText" text="Satisfactorio">
      <formula>NOT(ISERROR(SEARCH("Satisfactorio",G13)))</formula>
    </cfRule>
  </conditionalFormatting>
  <conditionalFormatting sqref="G13">
    <cfRule type="containsText" dxfId="49" priority="60" operator="containsText" text="Medio">
      <formula>NOT(ISERROR(SEARCH("Medio",G13)))</formula>
    </cfRule>
  </conditionalFormatting>
  <conditionalFormatting sqref="C14:C16">
    <cfRule type="containsText" dxfId="48" priority="61" operator="containsText" text="Critico">
      <formula>NOT(ISERROR(SEARCH("Critico",C14)))</formula>
    </cfRule>
    <cfRule type="containsText" dxfId="47" priority="62" operator="containsText" text="Satisfactorio">
      <formula>NOT(ISERROR(SEARCH("Satisfactorio",C14)))</formula>
    </cfRule>
    <cfRule type="containsText" dxfId="46" priority="63" operator="containsText" text="Medio">
      <formula>NOT(ISERROR(SEARCH("Medio",C14)))</formula>
    </cfRule>
  </conditionalFormatting>
  <conditionalFormatting sqref="B13:C13">
    <cfRule type="containsText" dxfId="45" priority="64" operator="containsText" text="Critico">
      <formula>NOT(ISERROR(SEARCH("Critico",B13)))</formula>
    </cfRule>
  </conditionalFormatting>
  <conditionalFormatting sqref="B13:C13">
    <cfRule type="containsText" dxfId="44" priority="65" operator="containsText" text="Satisfactorio">
      <formula>NOT(ISERROR(SEARCH("Satisfactorio",B13)))</formula>
    </cfRule>
  </conditionalFormatting>
  <conditionalFormatting sqref="B13:C13">
    <cfRule type="containsText" dxfId="43" priority="66" operator="containsText" text="Medio">
      <formula>NOT(ISERROR(SEARCH("Medio",B13)))</formula>
    </cfRule>
  </conditionalFormatting>
  <conditionalFormatting sqref="B17">
    <cfRule type="containsText" dxfId="30" priority="79" operator="containsText" text="Critico">
      <formula>NOT(ISERROR(SEARCH("Critico",B17)))</formula>
    </cfRule>
    <cfRule type="containsText" dxfId="29" priority="80" operator="containsText" text="Satisfactorio">
      <formula>NOT(ISERROR(SEARCH("Satisfactorio",B17)))</formula>
    </cfRule>
    <cfRule type="containsText" dxfId="28" priority="81" operator="containsText" text="Medio">
      <formula>NOT(ISERROR(SEARCH("Medio",B17)))</formula>
    </cfRule>
  </conditionalFormatting>
  <conditionalFormatting sqref="H17:H20">
    <cfRule type="cellIs" dxfId="27" priority="1" operator="between">
      <formula>0.66</formula>
      <formula>0.79</formula>
    </cfRule>
    <cfRule type="cellIs" dxfId="26" priority="2" operator="lessThan">
      <formula>0.66</formula>
    </cfRule>
    <cfRule type="cellIs" dxfId="25" priority="3" operator="between">
      <formula>0.8</formula>
      <formula>1</formula>
    </cfRule>
  </conditionalFormatting>
  <conditionalFormatting sqref="H17:H20">
    <cfRule type="expression" dxfId="24" priority="4">
      <formula>ISERROR(H17)</formula>
    </cfRule>
  </conditionalFormatting>
  <conditionalFormatting sqref="H17:H20">
    <cfRule type="cellIs" dxfId="23" priority="5" operator="between">
      <formula>0.66</formula>
      <formula>0.79</formula>
    </cfRule>
    <cfRule type="cellIs" dxfId="22" priority="6" operator="lessThan">
      <formula>0.66</formula>
    </cfRule>
    <cfRule type="cellIs" dxfId="21" priority="7" operator="greaterThanOrEqual">
      <formula>0.8</formula>
    </cfRule>
  </conditionalFormatting>
  <conditionalFormatting sqref="I17:I20">
    <cfRule type="containsText" dxfId="20" priority="8" operator="containsText" text="Critico">
      <formula>NOT(ISERROR(SEARCH("Critico",I17)))</formula>
    </cfRule>
    <cfRule type="containsText" dxfId="19" priority="9" operator="containsText" text="Satisfactorio">
      <formula>NOT(ISERROR(SEARCH("Satisfactorio",I17)))</formula>
    </cfRule>
    <cfRule type="containsText" dxfId="18" priority="10" operator="containsText" text="Medio">
      <formula>NOT(ISERROR(SEARCH("Medio",I17)))</formula>
    </cfRule>
  </conditionalFormatting>
  <conditionalFormatting sqref="J17:J20">
    <cfRule type="containsText" dxfId="17" priority="11" operator="containsText" text="Critico">
      <formula>NOT(ISERROR(SEARCH("Critico",J17)))</formula>
    </cfRule>
    <cfRule type="containsText" dxfId="16" priority="12" operator="containsText" text="Satisfactorio">
      <formula>NOT(ISERROR(SEARCH("Satisfactorio",J17)))</formula>
    </cfRule>
    <cfRule type="containsText" dxfId="15" priority="13" operator="containsText" text="Medio">
      <formula>NOT(ISERROR(SEARCH("Medio",J17)))</formula>
    </cfRule>
  </conditionalFormatting>
  <conditionalFormatting sqref="G17:G20">
    <cfRule type="containsText" dxfId="14" priority="14" operator="containsText" text="Critico">
      <formula>NOT(ISERROR(SEARCH("Critico",G17)))</formula>
    </cfRule>
    <cfRule type="containsText" dxfId="13" priority="15" operator="containsText" text="Satisfactorio">
      <formula>NOT(ISERROR(SEARCH("Satisfactorio",G17)))</formula>
    </cfRule>
    <cfRule type="containsText" dxfId="12" priority="16" operator="containsText" text="Medio">
      <formula>NOT(ISERROR(SEARCH("Medio",G17)))</formula>
    </cfRule>
  </conditionalFormatting>
  <conditionalFormatting sqref="D18:D20">
    <cfRule type="containsText" dxfId="11" priority="17" operator="containsText" text="Critico">
      <formula>NOT(ISERROR(SEARCH("Critico",D18)))</formula>
    </cfRule>
    <cfRule type="containsText" dxfId="10" priority="18" operator="containsText" text="Satisfactorio">
      <formula>NOT(ISERROR(SEARCH("Satisfactorio",D18)))</formula>
    </cfRule>
    <cfRule type="containsText" dxfId="9" priority="19" operator="containsText" text="Medio">
      <formula>NOT(ISERROR(SEARCH("Medio",D18)))</formula>
    </cfRule>
  </conditionalFormatting>
  <conditionalFormatting sqref="D17">
    <cfRule type="containsText" dxfId="8" priority="20" operator="containsText" text="Critico">
      <formula>NOT(ISERROR(SEARCH("Critico",D17)))</formula>
    </cfRule>
  </conditionalFormatting>
  <conditionalFormatting sqref="D17">
    <cfRule type="containsText" dxfId="7" priority="21" operator="containsText" text="Satisfactorio">
      <formula>NOT(ISERROR(SEARCH("Satisfactorio",D17)))</formula>
    </cfRule>
  </conditionalFormatting>
  <conditionalFormatting sqref="D17">
    <cfRule type="containsText" dxfId="6" priority="22" operator="containsText" text="Medio">
      <formula>NOT(ISERROR(SEARCH("Medio",D17)))</formula>
    </cfRule>
  </conditionalFormatting>
  <conditionalFormatting sqref="C18:C20">
    <cfRule type="containsText" dxfId="5" priority="23" operator="containsText" text="Critico">
      <formula>NOT(ISERROR(SEARCH("Critico",C18)))</formula>
    </cfRule>
    <cfRule type="containsText" dxfId="4" priority="24" operator="containsText" text="Satisfactorio">
      <formula>NOT(ISERROR(SEARCH("Satisfactorio",C18)))</formula>
    </cfRule>
    <cfRule type="containsText" dxfId="3" priority="25" operator="containsText" text="Medio">
      <formula>NOT(ISERROR(SEARCH("Medio",C18)))</formula>
    </cfRule>
  </conditionalFormatting>
  <conditionalFormatting sqref="C17">
    <cfRule type="containsText" dxfId="2" priority="26" operator="containsText" text="Critico">
      <formula>NOT(ISERROR(SEARCH("Critico",C17)))</formula>
    </cfRule>
  </conditionalFormatting>
  <conditionalFormatting sqref="C17">
    <cfRule type="containsText" dxfId="1" priority="27" operator="containsText" text="Satisfactorio">
      <formula>NOT(ISERROR(SEARCH("Satisfactorio",C17)))</formula>
    </cfRule>
  </conditionalFormatting>
  <conditionalFormatting sqref="C17">
    <cfRule type="containsText" dxfId="0" priority="28" operator="containsText" text="Medio">
      <formula>NOT(ISERROR(SEARCH("Medio",C17)))</formula>
    </cfRule>
  </conditionalFormatting>
  <pageMargins left="0.51180555555555496" right="0.23611111111111099" top="0.43333333333333302" bottom="0.23680555555555599" header="0.51180555555555496" footer="0.31527777777777799"/>
  <pageSetup scale="59" firstPageNumber="0" orientation="portrait" horizontalDpi="300" verticalDpi="300"/>
  <headerFooter>
    <oddFooter>&amp;L&amp;"Arial,Normal"&amp;8Este documento es propiedad de la Administración Central del Municipio de Santiago de Cali. Prohibida su alteración o modificación por cualquier medio, sin previa autorización del Alcalde.&amp;RPágina &amp;P de 1</oddFooter>
  </headerFooter>
  <drawing r:id="rId1"/>
</worksheet>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Ficha Técnica Formulación</vt:lpstr>
      <vt:lpstr>Ficha T Seguimiento</vt:lpstr>
      <vt:lpstr>'Ficha Técnica Formulación'!Área_de_impresión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 Alejandra Muñoz</dc:creator>
  <dc:description/>
  <cp:lastModifiedBy>Francisco Javier Godoy Zuluaga</cp:lastModifiedBy>
  <cp:revision>1</cp:revision>
  <dcterms:created xsi:type="dcterms:W3CDTF">2017-09-28T15:09:54Z</dcterms:created>
  <dcterms:modified xsi:type="dcterms:W3CDTF">2019-11-27T19:27:22Z</dcterms:modified>
  <dc:language>es-CO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