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2"/>
  <workbookPr/>
  <mc:AlternateContent xmlns:mc="http://schemas.openxmlformats.org/markup-compatibility/2006">
    <mc:Choice Requires="x15">
      <x15ac:absPath xmlns:x15ac="http://schemas.microsoft.com/office/spreadsheetml/2010/11/ac" url="C:\Users\leidy.portilla\Desktop\SGO\ARCHIVOS LEIDY PORTILLA\SEGUIMIENTOS 2019\SEGUIMIENTO IV TRIMESTRE 2019\23. PARTICIPACIÓN CIUDADANA Y GESTIÓN COMUNITARIA\"/>
    </mc:Choice>
  </mc:AlternateContent>
  <xr:revisionPtr revIDLastSave="0" documentId="13_ncr:1_{2E148507-8E61-45AF-BAB9-9489FC2740E2}" xr6:coauthVersionLast="36" xr6:coauthVersionMax="36" xr10:uidLastSave="{00000000-0000-0000-0000-000000000000}"/>
  <bookViews>
    <workbookView xWindow="0" yWindow="0" windowWidth="21600" windowHeight="9525" xr2:uid="{00000000-000D-0000-FFFF-FFFF00000000}"/>
  </bookViews>
  <sheets>
    <sheet name="2. Ficha Técnica  promo" sheetId="1" r:id="rId1"/>
    <sheet name="2.Ficha T Seguimiento promocion" sheetId="3" r:id="rId2"/>
  </sheets>
  <definedNames>
    <definedName name="_xlnm.Print_Area" localSheetId="0">'2. Ficha Técnica  promo'!$B$2:$M$57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 i="3" l="1"/>
  <c r="H14" i="3" s="1"/>
  <c r="G13" i="3" l="1"/>
  <c r="G19" i="3" l="1"/>
  <c r="H19" i="3" s="1"/>
  <c r="I19" i="3" s="1"/>
  <c r="I14" i="3"/>
  <c r="G15" i="3"/>
  <c r="H15" i="3" s="1"/>
  <c r="I15" i="3" s="1"/>
  <c r="G16" i="3"/>
  <c r="H16" i="3"/>
  <c r="I16" i="3" s="1"/>
  <c r="G17" i="3"/>
  <c r="H17" i="3" s="1"/>
  <c r="I17" i="3" s="1"/>
  <c r="G18" i="3"/>
  <c r="H18" i="3"/>
  <c r="I18" i="3" s="1"/>
  <c r="G20" i="3"/>
  <c r="H20" i="3" s="1"/>
  <c r="I20" i="3" s="1"/>
  <c r="G21" i="3"/>
  <c r="H21" i="3"/>
  <c r="I21" i="3" s="1"/>
  <c r="G22" i="3"/>
  <c r="H22" i="3" s="1"/>
  <c r="I22" i="3" s="1"/>
  <c r="G23" i="3"/>
  <c r="H23" i="3" s="1"/>
  <c r="I23" i="3" s="1"/>
  <c r="G24" i="3"/>
  <c r="H24" i="3"/>
  <c r="I24" i="3" s="1"/>
  <c r="H13" i="3"/>
  <c r="I13" i="3" s="1"/>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2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2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2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200-000004000000}">
      <text>
        <r>
          <rPr>
            <sz val="9"/>
            <color indexed="81"/>
            <rFont val="Tahoma"/>
            <family val="2"/>
          </rPr>
          <t>si el indicador corresponde a un indicador de producto o resultado del Plan de Desarrollo vigente.</t>
        </r>
      </text>
    </comment>
    <comment ref="F16" authorId="0" shapeId="0" xr:uid="{00000000-0006-0000-02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2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200-000007000000}">
      <text>
        <r>
          <rPr>
            <sz val="9"/>
            <color indexed="81"/>
            <rFont val="Tahoma"/>
            <family val="2"/>
          </rPr>
          <t>si el indicador permite establecer la relación de productividad en el uso de los recursos. (DANE)</t>
        </r>
      </text>
    </comment>
    <comment ref="B18" authorId="0" shapeId="0" xr:uid="{00000000-0006-0000-0200-000008000000}">
      <text>
        <r>
          <rPr>
            <sz val="9"/>
            <color indexed="81"/>
            <rFont val="Tahoma"/>
            <family val="2"/>
          </rPr>
          <t>si el indicador corresponde a la medición de un trámite o un servicio priorizado por la entidad.</t>
        </r>
      </text>
    </comment>
    <comment ref="F18" authorId="0" shapeId="0" xr:uid="{00000000-0006-0000-02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2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2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200-00000C000000}">
      <text>
        <r>
          <rPr>
            <sz val="9"/>
            <color indexed="81"/>
            <rFont val="Tahoma"/>
            <family val="2"/>
          </rPr>
          <t>pretende identificar a mayor detalle el contexto donde se realiza la medición del indicador; diligencie en el campo:</t>
        </r>
      </text>
    </comment>
    <comment ref="B23" authorId="1" shapeId="0" xr:uid="{00000000-0006-0000-02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2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2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2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2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200-000012000000}">
      <text>
        <r>
          <rPr>
            <sz val="9"/>
            <color indexed="81"/>
            <rFont val="Tahoma"/>
            <family val="2"/>
          </rPr>
          <t>Se diligencia la expresión verbal, precisa y concreta que identifica el indicador.</t>
        </r>
      </text>
    </comment>
    <comment ref="B38" authorId="2" shapeId="0" xr:uid="{00000000-0006-0000-02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200-000014000000}">
      <text>
        <r>
          <rPr>
            <sz val="9"/>
            <color indexed="81"/>
            <rFont val="Tahoma"/>
            <family val="2"/>
          </rPr>
          <t xml:space="preserve">Se diligencia la explicación conceptual de cada uno de los términos utilizados en el indicador. </t>
        </r>
      </text>
    </comment>
    <comment ref="B40" authorId="2" shapeId="0" xr:uid="{00000000-0006-0000-02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2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2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2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2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2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2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2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2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2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2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2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200-000021000000}">
      <text>
        <r>
          <rPr>
            <sz val="9"/>
            <color indexed="81"/>
            <rFont val="Tahoma"/>
            <family val="2"/>
          </rPr>
          <t>Se diligencia el organismo  encargado de la elaboración del indicador.</t>
        </r>
      </text>
    </comment>
    <comment ref="B55" authorId="2" shapeId="0" xr:uid="{00000000-0006-0000-02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200-000023000000}">
      <text>
        <r>
          <rPr>
            <sz val="9"/>
            <color indexed="81"/>
            <rFont val="Tahoma"/>
            <family val="2"/>
          </rPr>
          <t>Se diligencia la fecha en que formula el indicador.</t>
        </r>
      </text>
    </comment>
    <comment ref="H56" authorId="2" shapeId="0" xr:uid="{00000000-0006-0000-02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<sst xmlns="http://schemas.openxmlformats.org/spreadsheetml/2006/main" count="110" uniqueCount="100">
  <si>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</si>
  <si>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</si>
  <si>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</si>
  <si>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</si>
  <si>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</si>
  <si>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</si>
  <si>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</si>
  <si>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</si>
  <si>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</si>
  <si>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</si>
  <si>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</si>
  <si>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</si>
  <si>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</si>
  <si>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</si>
  <si>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</si>
  <si>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</si>
  <si>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</si>
  <si>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</si>
  <si>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</si>
  <si>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</si>
  <si>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</si>
  <si>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</si>
  <si>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</si>
  <si>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</si>
  <si>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</si>
  <si>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</si>
  <si>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</si>
  <si>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</si>
  <si>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</si>
  <si>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</si>
  <si>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</si>
  <si>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</si>
  <si>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</si>
  <si>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Fuente de los Datos</t>
  </si>
  <si>
    <t xml:space="preserve">Responsable </t>
  </si>
  <si>
    <t>Observaciones</t>
  </si>
  <si>
    <t>Fecha de elaboración de la Ficha  Técnica</t>
  </si>
  <si>
    <t>Fecha de actualización de la Ficha  Técnica</t>
  </si>
  <si>
    <t>* Si aplica</t>
  </si>
  <si>
    <t>Otro ¿cual?</t>
  </si>
  <si>
    <t>Otro ¿Cuál?</t>
  </si>
  <si>
    <t>Eficiencia</t>
  </si>
  <si>
    <t>Eficacia</t>
  </si>
  <si>
    <t>Efectividad</t>
  </si>
  <si>
    <t>Vigencia 
(Año del seguiminto)</t>
  </si>
  <si>
    <t>Análisis y Observaciones</t>
  </si>
  <si>
    <t>% de Cumplimiento de la meta</t>
  </si>
  <si>
    <t>Tipo de Indicador</t>
  </si>
  <si>
    <t>Meta según Periodicidad de medición</t>
  </si>
  <si>
    <t>Resultado del Indicador</t>
  </si>
  <si>
    <t>verde</t>
  </si>
  <si>
    <t>amarillo</t>
  </si>
  <si>
    <t>Mejora</t>
  </si>
  <si>
    <t>Periodicidad de  medición (Mes/trimestre/Semestre/Anual)</t>
  </si>
  <si>
    <t>Plan de Desarrollo Municipal</t>
  </si>
  <si>
    <t>Modelo de operación por procesos</t>
  </si>
  <si>
    <t>Tramites y Servicios</t>
  </si>
  <si>
    <t>Otro</t>
  </si>
  <si>
    <t>Rojo</t>
  </si>
  <si>
    <t>% Cumplimiento</t>
  </si>
  <si>
    <t>70% y 90%</t>
  </si>
  <si>
    <t xml:space="preserve">&gt; </t>
  </si>
  <si>
    <t xml:space="preserve">entre </t>
  </si>
  <si>
    <t>&lt;</t>
  </si>
  <si>
    <t>Definiciones y conceptos</t>
  </si>
  <si>
    <t>Nombre del indicador</t>
  </si>
  <si>
    <t>Periodicidad de  medición (Mes/Trimestre/Semestre/Año)</t>
  </si>
  <si>
    <t>X</t>
  </si>
  <si>
    <t>MMPS04.01.18.FT03</t>
  </si>
  <si>
    <t>No aplica</t>
  </si>
  <si>
    <t>Ninguna</t>
  </si>
  <si>
    <t>Cali Progresa Contigo 2016 - 2019</t>
  </si>
  <si>
    <t>Eje 5 Cali Participativa y Bien Gobernada</t>
  </si>
  <si>
    <t>5.3. Participación Ciudadana</t>
  </si>
  <si>
    <t xml:space="preserve">5.3.1 Ciudadania Activa y Participativa </t>
  </si>
  <si>
    <t xml:space="preserve">MMPS04 Participación Social </t>
  </si>
  <si>
    <t>MMPS04.01 Participación Ciudadana y Gestión Comunitaria</t>
  </si>
  <si>
    <t>Porcentaje (%)</t>
  </si>
  <si>
    <t>Enero - Junio</t>
  </si>
  <si>
    <t>MMPS04.01.18.P02 promocion y fortalecimiento de la participación</t>
  </si>
  <si>
    <t>Porcentaje de cumplimiento de las actividades incluidas para la promoción y el  fortalecimiento de la participación en el ciclo de la Gestión de los organismos en el periodo evaluado.</t>
  </si>
  <si>
    <t xml:space="preserve"> ciclo de la gestión pública (diagnóstico, formulación, implementación, evaluación y seguimiento).  MIPG</t>
  </si>
  <si>
    <t>Indicar las actividades en la entidad en la cual se generaron actividades incluidas para la promoción y el  fortalecimiento de la participación en el ciclo de la Gestión de los organismos en el periodo evaluado.</t>
  </si>
  <si>
    <t>Se establece la comparación de las actividades en los proyectos para la promocion de la participacion  entre la cantidad de proyectos misionales del organismo</t>
  </si>
  <si>
    <t>Cumpliemiento Satisfactorio  &gt;  20%  
Cumplimiento Medio  Entre 15% a 20%
Cumplimiento Critico &lt;15%</t>
  </si>
  <si>
    <t>V1/V2 * 100</t>
  </si>
  <si>
    <t>V1 = Número actividades realizadas y que fueron planeadas, Orientadas a la promoción y fortalecimiento de la participación de los organismos en el periodo evaluado.</t>
  </si>
  <si>
    <t>V2 = Número de actividades planeadas Orientadas a la promoción y Fortalecimiento de la participación de los organismos en el periodo evaluado.</t>
  </si>
  <si>
    <t>Por organismo</t>
  </si>
  <si>
    <t xml:space="preserve">Por definir </t>
  </si>
  <si>
    <t>Semestre</t>
  </si>
  <si>
    <t>Información Suministrada por los Organismos de las actividades incluidas para la promoción y el  fortalecimiento de la participación en el ciclo de la Gestión</t>
  </si>
  <si>
    <t>Secretaria de Desarrollo Territorial y Participacion Ciudadana - Lider de Participación Ciudadana y Gestión Comunitaria</t>
  </si>
  <si>
    <t>V1=  Número actividades realizadas y que fueron planeadas, Orientadas a la promoción y fortalecimiento de la participación de los organismos en el periodo evaluado.</t>
  </si>
  <si>
    <t>V2=  Número de actividades planeadas Orientadas a la promoción y Fortalecimiento de la participación de los organismos en el periodo evaluado.</t>
  </si>
  <si>
    <t>El cumplimiento de Planeacion equivale al 67%  del total de todos los organismos, fuera de este aporte el cumplimiento del resto de organismos esta en 18%</t>
  </si>
  <si>
    <t>El cumplimiento de Planeacion equivale al 47%  del total de todos los organismos,  si fuera asi estaria en el 120 %</t>
  </si>
  <si>
    <t>30 de junio de 2019</t>
  </si>
  <si>
    <t>19/jul/2019</t>
  </si>
  <si>
    <t>Julio - 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</si>
</sst>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quot;€&quot;_-;\-* #,##0.00\ &quot;€&quot;_-;_-* &quot;-&quot;??\ &quot;€&quot;_-;_-@_-"/>
    <numFmt numFmtId="165" formatCode="0.0%"/>
    <numFmt numFmtId="166" formatCode="0.0"/>
  </numFmts>
  <fonts count="19"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s>
  <cellStyleXfs count="12">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4"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cellStyleXfs>
  <cellXfs count="130">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1" fillId="2" borderId="0" xfId="0" applyFont="1" applyFill="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1" fillId="2" borderId="0" xfId="0" applyFont="1" applyFill="1" applyAlignment="1" applyProtection="1">
      <alignment vertical="center"/>
      <protection locked="0"/>
    </xf>
    <xf numFmtId="0" fontId="0" fillId="2" borderId="0" xfId="0" applyFill="1" applyAlignment="1">
      <alignment vertical="center"/>
    </xf>
    <xf numFmtId="0" fontId="0" fillId="0" borderId="4" xfId="0" applyBorder="1" applyAlignment="1">
      <alignment vertical="center"/>
    </xf>
    <xf numFmtId="0" fontId="1" fillId="2" borderId="0" xfId="0" applyFont="1" applyFill="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lignment horizontal="left" vertical="center" wrapText="1"/>
    </xf>
    <xf numFmtId="0" fontId="6" fillId="5" borderId="14" xfId="0" applyFont="1" applyFill="1" applyBorder="1" applyAlignment="1">
      <alignment vertical="center" wrapText="1"/>
    </xf>
    <xf numFmtId="0" fontId="6" fillId="5" borderId="26" xfId="0" applyFont="1" applyFill="1" applyBorder="1" applyAlignment="1">
      <alignment vertical="center" wrapText="1"/>
    </xf>
    <xf numFmtId="0" fontId="6" fillId="5" borderId="32" xfId="0" applyFont="1" applyFill="1" applyBorder="1" applyAlignment="1">
      <alignment vertical="center" wrapText="1"/>
    </xf>
    <xf numFmtId="0" fontId="1" fillId="5" borderId="15" xfId="0" applyFont="1" applyFill="1" applyBorder="1" applyAlignment="1">
      <alignment horizontal="left" vertical="center"/>
    </xf>
    <xf numFmtId="0" fontId="1" fillId="0" borderId="0" xfId="0" applyFont="1" applyAlignment="1">
      <alignment vertical="center"/>
    </xf>
    <xf numFmtId="0" fontId="0" fillId="0" borderId="18" xfId="0" applyBorder="1"/>
    <xf numFmtId="0" fontId="0" fillId="0" borderId="0" xfId="0" applyAlignment="1" applyProtection="1">
      <alignment vertical="center"/>
      <protection hidden="1"/>
    </xf>
    <xf numFmtId="166" fontId="0" fillId="0" borderId="0" xfId="0" applyNumberFormat="1"/>
    <xf numFmtId="9" fontId="7" fillId="0" borderId="39" xfId="1" applyFont="1" applyBorder="1" applyAlignment="1">
      <alignment horizontal="center" vertical="center"/>
    </xf>
    <xf numFmtId="3" fontId="1" fillId="7" borderId="39" xfId="0" applyNumberFormat="1" applyFont="1" applyFill="1" applyBorder="1" applyAlignment="1">
      <alignment horizontal="center" vertical="center"/>
    </xf>
    <xf numFmtId="0" fontId="7" fillId="0" borderId="39" xfId="0" applyFont="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40" xfId="1" applyFont="1" applyBorder="1" applyAlignment="1">
      <alignment horizontal="center" vertical="center"/>
    </xf>
    <xf numFmtId="9" fontId="7" fillId="8" borderId="38" xfId="1" applyFont="1" applyFill="1" applyBorder="1" applyAlignment="1" applyProtection="1">
      <alignment horizontal="center" vertical="center"/>
      <protection hidden="1"/>
    </xf>
    <xf numFmtId="0" fontId="7" fillId="0" borderId="40" xfId="0" applyFont="1" applyBorder="1" applyAlignment="1">
      <alignment horizontal="center" vertical="center"/>
    </xf>
    <xf numFmtId="3" fontId="1" fillId="7" borderId="40" xfId="0" applyNumberFormat="1" applyFont="1" applyFill="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0" fillId="0" borderId="0" xfId="0" applyAlignment="1">
      <alignment horizontal="right"/>
    </xf>
    <xf numFmtId="9" fontId="0" fillId="0" borderId="0" xfId="0" applyNumberFormat="1" applyAlignment="1">
      <alignment horizontal="left" vertical="center"/>
    </xf>
    <xf numFmtId="0" fontId="7" fillId="0" borderId="15" xfId="0" applyFont="1" applyBorder="1" applyAlignment="1">
      <alignment horizontal="left" vertical="center"/>
    </xf>
    <xf numFmtId="9" fontId="7" fillId="0" borderId="15" xfId="1" applyFont="1" applyFill="1" applyBorder="1" applyAlignment="1">
      <alignment horizontal="center" vertical="center"/>
    </xf>
    <xf numFmtId="0" fontId="7" fillId="0" borderId="40" xfId="0" applyFont="1" applyBorder="1" applyAlignment="1">
      <alignment vertical="center"/>
    </xf>
    <xf numFmtId="0" fontId="7" fillId="0" borderId="41" xfId="0" applyFont="1" applyBorder="1" applyAlignment="1">
      <alignment vertical="center" wrapText="1"/>
    </xf>
    <xf numFmtId="0" fontId="0" fillId="0" borderId="15" xfId="0"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2" borderId="27" xfId="0" applyFont="1" applyFill="1" applyBorder="1" applyAlignment="1">
      <alignment horizontal="left" vertical="center"/>
    </xf>
    <xf numFmtId="0" fontId="5" fillId="2" borderId="10" xfId="0" applyFont="1" applyFill="1" applyBorder="1" applyAlignment="1">
      <alignment horizontal="left" vertical="center"/>
    </xf>
    <xf numFmtId="0" fontId="5" fillId="2" borderId="28" xfId="0" applyFont="1" applyFill="1" applyBorder="1" applyAlignment="1">
      <alignment horizontal="left" vertical="center"/>
    </xf>
    <xf numFmtId="0" fontId="5" fillId="5" borderId="30" xfId="0" applyFont="1" applyFill="1" applyBorder="1" applyAlignment="1">
      <alignment horizontal="left" vertical="center" wrapText="1"/>
    </xf>
    <xf numFmtId="0" fontId="7" fillId="2" borderId="27"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6" fillId="2" borderId="15" xfId="0" applyFont="1" applyFill="1" applyBorder="1" applyAlignment="1">
      <alignment horizontal="left" vertical="center" wrapText="1"/>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6" fillId="5" borderId="14" xfId="0" applyFont="1" applyFill="1" applyBorder="1" applyAlignment="1">
      <alignment vertical="center" wrapText="1"/>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8" fillId="0" borderId="0" xfId="0" applyFont="1" applyAlignment="1">
      <alignment horizontal="left" vertical="center"/>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6" fillId="5" borderId="36" xfId="0" applyFont="1" applyFill="1" applyBorder="1" applyAlignment="1">
      <alignment horizontal="center" vertical="center" wrapText="1"/>
    </xf>
    <xf numFmtId="0" fontId="0" fillId="0" borderId="0" xfId="0" applyAlignment="1">
      <alignment horizontal="center" vertical="center"/>
    </xf>
    <xf numFmtId="0" fontId="12" fillId="3" borderId="15" xfId="0" applyFont="1" applyFill="1" applyBorder="1" applyAlignment="1">
      <alignment horizontal="left" vertical="center"/>
    </xf>
    <xf numFmtId="0" fontId="13" fillId="2" borderId="27"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5" fillId="6" borderId="15" xfId="0" applyFont="1" applyFill="1" applyBorder="1" applyAlignment="1" applyProtection="1">
      <alignment horizontal="center" vertical="center" wrapText="1"/>
      <protection hidden="1"/>
    </xf>
    <xf numFmtId="9" fontId="7" fillId="2" borderId="27" xfId="0" applyNumberFormat="1" applyFont="1" applyFill="1" applyBorder="1" applyAlignment="1" applyProtection="1">
      <alignment horizontal="left" vertical="center" wrapText="1"/>
      <protection locked="0"/>
    </xf>
    <xf numFmtId="9" fontId="1" fillId="0" borderId="15" xfId="0" applyNumberFormat="1" applyFont="1" applyFill="1" applyBorder="1" applyAlignment="1" applyProtection="1">
      <alignment horizontal="left" vertical="center" wrapText="1"/>
      <protection locked="0"/>
    </xf>
    <xf numFmtId="0" fontId="1" fillId="0" borderId="15" xfId="0" applyNumberFormat="1" applyFont="1" applyFill="1" applyBorder="1" applyAlignment="1" applyProtection="1">
      <alignment horizontal="left" vertical="center" wrapText="1"/>
      <protection locked="0"/>
    </xf>
    <xf numFmtId="0" fontId="1" fillId="0" borderId="31" xfId="0" applyNumberFormat="1" applyFont="1" applyFill="1" applyBorder="1" applyAlignment="1" applyProtection="1">
      <alignment horizontal="left" vertical="center" wrapText="1"/>
      <protection locked="0"/>
    </xf>
    <xf numFmtId="0" fontId="1" fillId="0" borderId="27" xfId="0" applyFont="1" applyFill="1" applyBorder="1" applyAlignment="1" applyProtection="1">
      <alignment horizontal="left" vertical="center" wrapText="1"/>
      <protection locked="0"/>
    </xf>
    <xf numFmtId="0" fontId="1" fillId="0" borderId="10" xfId="0" applyFont="1" applyFill="1" applyBorder="1" applyAlignment="1" applyProtection="1">
      <alignment horizontal="left" vertical="center" wrapText="1"/>
      <protection locked="0"/>
    </xf>
    <xf numFmtId="0" fontId="1" fillId="0" borderId="11" xfId="0" applyFont="1" applyFill="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49" fontId="1" fillId="0" borderId="37" xfId="0" applyNumberFormat="1" applyFont="1" applyBorder="1" applyAlignment="1" applyProtection="1">
      <alignment horizontal="left" vertical="center" wrapText="1"/>
      <protection locked="0"/>
    </xf>
  </cellXfs>
  <cellStyles count="12">
    <cellStyle name="Euro" xfId="4" xr:uid="{00000000-0005-0000-0000-000000000000}"/>
    <cellStyle name="Millares 2" xfId="3" xr:uid="{00000000-0005-0000-0000-000002000000}"/>
    <cellStyle name="Normal" xfId="0" builtinId="0"/>
    <cellStyle name="Normal 2" xfId="2" xr:uid="{00000000-0005-0000-0000-000004000000}"/>
    <cellStyle name="Normal 2 2" xfId="5" xr:uid="{00000000-0005-0000-0000-000005000000}"/>
    <cellStyle name="Normal 2 3" xfId="6" xr:uid="{00000000-0005-0000-0000-000006000000}"/>
    <cellStyle name="Normal 2 4" xfId="7" xr:uid="{00000000-0005-0000-0000-000007000000}"/>
    <cellStyle name="Normal 3" xfId="8" xr:uid="{00000000-0005-0000-0000-000008000000}"/>
    <cellStyle name="Porcentaje" xfId="1" builtinId="5"/>
    <cellStyle name="Porcentaje 2" xfId="9" xr:uid="{00000000-0005-0000-0000-00000A000000}"/>
    <cellStyle name="Porcentual 2" xfId="10" xr:uid="{00000000-0005-0000-0000-00000B000000}"/>
    <cellStyle name="Porcentual 2 2" xfId="11" xr:uid="{00000000-0005-0000-0000-00000C000000}"/>
  </cellStyles>
  <dxfs count="31">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'2.Ficha T Seguimiento promocion'!$C$13:$C$24</c:f>
              <c:strCache>
                <c:ptCount val="2"/>
                <c:pt idx="0">
                  <c:v>Enero - Junio</c:v>
                </c:pt>
                <c:pt idx="1">
                  <c:v>Julio - Diciembre</c:v>
                </c:pt>
              </c:strCache>
            </c:strRef>
          </c:cat>
          <c:val>
            <c:numRef>
              <c:f>'2.Ficha T Seguimiento promocion'!$D$13:$D$24</c:f>
              <c:numCache>
                <c:formatCode>0%</c:formatCode>
                <c:ptCount val="12"/>
                <c:pt idx="0">
                  <c:v>1</c:v>
                </c:pt>
                <c:pt idx="1">
                  <c:v>1</c:v>
                </c:pt>
              </c:numCache>
            </c:numRef>
          </c:val>
          <c:extLs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'2.Ficha T Seguimiento promocion'!$C$13:$C$24</c:f>
              <c:strCache>
                <c:ptCount val="2"/>
                <c:pt idx="0">
                  <c:v>Enero - Junio</c:v>
                </c:pt>
                <c:pt idx="1">
                  <c:v>Julio - Diciembre</c:v>
                </c:pt>
              </c:strCache>
            </c:strRef>
          </c:cat>
          <c:val>
            <c:numRef>
              <c:f>'2.Ficha T Seguimiento promocion'!$G$13:$G$24</c:f>
              <c:numCache>
                <c:formatCode>0%</c:formatCode>
                <c:ptCount val="12"/>
                <c:pt idx="0">
                  <c:v>0.95370370370370372</c:v>
                </c:pt>
                <c:pt idx="1">
                  <c:v>1.0088757396449703</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227384704"/>
        <c:axId val="226964608"/>
      </c:barChart>
      <c:catAx>
        <c:axId val="227384704"/>
        <c:scaling>
          <c:orientation val="minMax"/>
        </c:scaling>
        <c:delete val="0"/>
        <c:axPos val="b"/>
        <c:numFmt formatCode="General" sourceLinked="1"/>
        <c:majorTickMark val="none"/>
        <c:minorTickMark val="none"/>
        <c:tickLblPos val="nextTo"/>
        <c:txPr>
          <a:bodyPr/>
          <a:lstStyle/>
          <a:p>
            <a:pPr>
              <a:defRPr sz="1100"/>
            </a:pPr>
            <a:endParaRPr lang="es-CO"/>
          </a:p>
        </c:txPr>
        <c:crossAx val="226964608"/>
        <c:crosses val="autoZero"/>
        <c:auto val="1"/>
        <c:lblAlgn val="ctr"/>
        <c:lblOffset val="100"/>
        <c:noMultiLvlLbl val="0"/>
      </c:catAx>
      <c:valAx>
        <c:axId val="226964608"/>
        <c:scaling>
          <c:orientation val="minMax"/>
        </c:scaling>
        <c:delete val="0"/>
        <c:axPos val="l"/>
        <c:majorGridlines/>
        <c:numFmt formatCode="0%" sourceLinked="1"/>
        <c:majorTickMark val="none"/>
        <c:minorTickMark val="none"/>
        <c:tickLblPos val="nextTo"/>
        <c:txPr>
          <a:bodyPr/>
          <a:lstStyle/>
          <a:p>
            <a:pPr>
              <a:defRPr sz="1050"/>
            </a:pPr>
            <a:endParaRPr lang="es-CO"/>
          </a:p>
        </c:txPr>
        <c:crossAx val="227384704"/>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370814" y="176894"/>
          <a:ext cx="10031446" cy="1697131"/>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361950" y="381000"/>
          <a:ext cx="11182350" cy="1304925"/>
          <a:chOff x="596900" y="2852737"/>
          <a:chExt cx="7950200" cy="1152527"/>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3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1:M58"/>
  <sheetViews>
    <sheetView showGridLines="0" tabSelected="1" topLeftCell="A7" zoomScale="85" zoomScaleNormal="85" workbookViewId="0">
      <selection activeCell="K16" sqref="K16:L18"/>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58"/>
      <c r="C2" s="59"/>
      <c r="D2" s="59"/>
      <c r="E2" s="59"/>
      <c r="F2" s="59"/>
      <c r="G2" s="59"/>
      <c r="H2" s="59"/>
      <c r="I2" s="59"/>
      <c r="J2" s="59"/>
      <c r="K2" s="59"/>
      <c r="L2" s="59"/>
      <c r="M2" s="60"/>
    </row>
    <row r="3" spans="2:13" x14ac:dyDescent="0.25">
      <c r="B3" s="61"/>
      <c r="C3" s="62"/>
      <c r="D3" s="62"/>
      <c r="E3" s="62"/>
      <c r="F3" s="62"/>
      <c r="G3" s="62"/>
      <c r="H3" s="62"/>
      <c r="I3" s="62"/>
      <c r="J3" s="62"/>
      <c r="K3" s="62"/>
      <c r="L3" s="62"/>
      <c r="M3" s="63"/>
    </row>
    <row r="4" spans="2:13" x14ac:dyDescent="0.25">
      <c r="B4" s="61"/>
      <c r="C4" s="62"/>
      <c r="D4" s="62"/>
      <c r="E4" s="62"/>
      <c r="F4" s="62"/>
      <c r="G4" s="62"/>
      <c r="H4" s="62"/>
      <c r="I4" s="62"/>
      <c r="J4" s="62"/>
      <c r="K4" s="62"/>
      <c r="L4" s="62"/>
      <c r="M4" s="63"/>
    </row>
    <row r="5" spans="2:13" x14ac:dyDescent="0.25">
      <c r="B5" s="61"/>
      <c r="C5" s="62"/>
      <c r="D5" s="62"/>
      <c r="E5" s="62"/>
      <c r="F5" s="62"/>
      <c r="G5" s="62"/>
      <c r="H5" s="62"/>
      <c r="I5" s="62"/>
      <c r="J5" s="62"/>
      <c r="K5" s="62"/>
      <c r="L5" s="62"/>
      <c r="M5" s="63"/>
    </row>
    <row r="6" spans="2:13" x14ac:dyDescent="0.25">
      <c r="B6" s="61"/>
      <c r="C6" s="62"/>
      <c r="D6" s="62"/>
      <c r="E6" s="62"/>
      <c r="F6" s="62"/>
      <c r="G6" s="62"/>
      <c r="H6" s="62"/>
      <c r="I6" s="62"/>
      <c r="J6" s="62"/>
      <c r="K6" s="62"/>
      <c r="L6" s="62"/>
      <c r="M6" s="63"/>
    </row>
    <row r="7" spans="2:13" x14ac:dyDescent="0.25">
      <c r="B7" s="61"/>
      <c r="C7" s="62"/>
      <c r="D7" s="62"/>
      <c r="E7" s="62"/>
      <c r="F7" s="62"/>
      <c r="G7" s="62"/>
      <c r="H7" s="62"/>
      <c r="I7" s="62"/>
      <c r="J7" s="62"/>
      <c r="K7" s="62"/>
      <c r="L7" s="62"/>
      <c r="M7" s="63"/>
    </row>
    <row r="8" spans="2:13" x14ac:dyDescent="0.25">
      <c r="B8" s="61"/>
      <c r="C8" s="62"/>
      <c r="D8" s="62"/>
      <c r="E8" s="62"/>
      <c r="F8" s="62"/>
      <c r="G8" s="62"/>
      <c r="H8" s="62"/>
      <c r="I8" s="62"/>
      <c r="J8" s="62"/>
      <c r="K8" s="62"/>
      <c r="L8" s="62"/>
      <c r="M8" s="63"/>
    </row>
    <row r="9" spans="2:13" x14ac:dyDescent="0.25">
      <c r="B9" s="61"/>
      <c r="C9" s="62"/>
      <c r="D9" s="62"/>
      <c r="E9" s="62"/>
      <c r="F9" s="62"/>
      <c r="G9" s="62"/>
      <c r="H9" s="62"/>
      <c r="I9" s="62"/>
      <c r="J9" s="62"/>
      <c r="K9" s="62"/>
      <c r="L9" s="62"/>
      <c r="M9" s="63"/>
    </row>
    <row r="10" spans="2:13" ht="15.75" thickBot="1" x14ac:dyDescent="0.3">
      <c r="B10" s="64"/>
      <c r="C10" s="65"/>
      <c r="D10" s="65"/>
      <c r="E10" s="65"/>
      <c r="F10" s="65"/>
      <c r="G10" s="65"/>
      <c r="H10" s="65"/>
      <c r="I10" s="65"/>
      <c r="J10" s="65"/>
      <c r="K10" s="65"/>
      <c r="L10" s="65"/>
      <c r="M10" s="66"/>
    </row>
    <row r="11" spans="2:13" ht="12.75" customHeight="1" x14ac:dyDescent="0.25">
      <c r="B11" s="2"/>
      <c r="C11" s="3"/>
      <c r="D11" s="3"/>
      <c r="E11" s="3"/>
      <c r="F11" s="4"/>
      <c r="G11" s="3"/>
      <c r="H11" s="3"/>
      <c r="I11" s="3"/>
      <c r="J11" s="3"/>
      <c r="K11" s="3"/>
      <c r="L11" s="3"/>
      <c r="M11" s="5"/>
    </row>
    <row r="12" spans="2:13" ht="23.25" customHeight="1" x14ac:dyDescent="0.25">
      <c r="B12" s="67" t="s">
        <v>0</v>
      </c>
      <c r="C12" s="68"/>
      <c r="D12" s="68"/>
      <c r="E12" s="68"/>
      <c r="F12" s="68"/>
      <c r="G12" s="68"/>
      <c r="H12" s="68"/>
      <c r="I12" s="68"/>
      <c r="J12" s="68"/>
      <c r="K12" s="68"/>
      <c r="L12" s="68"/>
      <c r="M12" s="69"/>
    </row>
    <row r="13" spans="2:13" ht="15.75" customHeight="1" x14ac:dyDescent="0.25">
      <c r="B13" s="6"/>
      <c r="C13" s="7"/>
      <c r="D13" s="8"/>
      <c r="E13" s="8"/>
      <c r="F13" s="7"/>
      <c r="G13" s="7"/>
      <c r="H13" s="7"/>
      <c r="I13" s="8"/>
      <c r="J13" s="8"/>
      <c r="K13" s="7"/>
      <c r="L13" s="7"/>
      <c r="M13" s="9"/>
    </row>
    <row r="14" spans="2:13" ht="12.75" customHeight="1" x14ac:dyDescent="0.25">
      <c r="B14" s="70" t="s">
        <v>1</v>
      </c>
      <c r="C14" s="71"/>
      <c r="D14" s="10"/>
      <c r="E14" s="10"/>
      <c r="F14" s="72" t="s">
        <v>47</v>
      </c>
      <c r="G14" s="72"/>
      <c r="H14" s="72"/>
      <c r="I14" s="10"/>
      <c r="J14" s="10"/>
      <c r="K14" s="72" t="s">
        <v>2</v>
      </c>
      <c r="L14" s="72"/>
      <c r="M14" s="11"/>
    </row>
    <row r="15" spans="2:13" ht="12.75" customHeight="1" x14ac:dyDescent="0.25">
      <c r="B15" s="70"/>
      <c r="C15" s="71"/>
      <c r="D15" s="10"/>
      <c r="E15" s="10"/>
      <c r="F15" s="72"/>
      <c r="G15" s="72"/>
      <c r="H15" s="72"/>
      <c r="I15" s="10"/>
      <c r="J15" s="10"/>
      <c r="K15" s="72"/>
      <c r="L15" s="72"/>
      <c r="M15" s="11"/>
    </row>
    <row r="16" spans="2:13" ht="14.25" customHeight="1" x14ac:dyDescent="0.25">
      <c r="B16" s="12" t="s">
        <v>3</v>
      </c>
      <c r="C16" s="13"/>
      <c r="F16" s="27" t="s">
        <v>41</v>
      </c>
      <c r="G16" s="51"/>
      <c r="H16" s="51"/>
      <c r="J16" s="10"/>
      <c r="K16" s="52" t="s">
        <v>68</v>
      </c>
      <c r="L16" s="53"/>
      <c r="M16" s="11"/>
    </row>
    <row r="17" spans="2:13" x14ac:dyDescent="0.25">
      <c r="B17" s="12" t="s">
        <v>4</v>
      </c>
      <c r="C17" s="13" t="s">
        <v>67</v>
      </c>
      <c r="F17" s="27" t="s">
        <v>42</v>
      </c>
      <c r="G17" s="51" t="s">
        <v>67</v>
      </c>
      <c r="H17" s="51"/>
      <c r="J17" s="10"/>
      <c r="K17" s="54"/>
      <c r="L17" s="55"/>
      <c r="M17" s="11"/>
    </row>
    <row r="18" spans="2:13" x14ac:dyDescent="0.25">
      <c r="B18" s="12" t="s">
        <v>5</v>
      </c>
      <c r="C18" s="13"/>
      <c r="F18" s="27" t="s">
        <v>43</v>
      </c>
      <c r="G18" s="51"/>
      <c r="H18" s="51"/>
      <c r="J18" s="10"/>
      <c r="K18" s="56"/>
      <c r="L18" s="57"/>
      <c r="M18" s="11"/>
    </row>
    <row r="19" spans="2:13" x14ac:dyDescent="0.25">
      <c r="B19" s="12" t="s">
        <v>40</v>
      </c>
      <c r="C19" s="13"/>
      <c r="F19" s="27" t="s">
        <v>39</v>
      </c>
      <c r="G19" s="51"/>
      <c r="H19" s="51"/>
      <c r="I19" s="10"/>
      <c r="J19" s="15"/>
      <c r="K19" s="15"/>
      <c r="L19" s="15"/>
      <c r="M19" s="11"/>
    </row>
    <row r="20" spans="2:13" ht="10.5" customHeight="1" x14ac:dyDescent="0.25">
      <c r="B20" s="16"/>
      <c r="C20" s="17"/>
      <c r="D20" s="10"/>
      <c r="E20" s="10"/>
      <c r="F20" s="10"/>
      <c r="G20" s="10"/>
      <c r="H20" s="14"/>
      <c r="I20" s="10"/>
      <c r="J20" s="15"/>
      <c r="K20" s="15"/>
      <c r="L20" s="15"/>
      <c r="M20" s="11"/>
    </row>
    <row r="21" spans="2:13" ht="17.25" customHeight="1" x14ac:dyDescent="0.25">
      <c r="B21" s="73" t="s">
        <v>6</v>
      </c>
      <c r="C21" s="74"/>
      <c r="D21" s="74"/>
      <c r="E21" s="74"/>
      <c r="F21" s="74"/>
      <c r="G21" s="74"/>
      <c r="H21" s="74"/>
      <c r="I21" s="74"/>
      <c r="J21" s="74"/>
      <c r="K21" s="74"/>
      <c r="L21" s="74"/>
      <c r="M21" s="75"/>
    </row>
    <row r="22" spans="2:13" ht="14.25" customHeight="1" x14ac:dyDescent="0.25">
      <c r="B22" s="76"/>
      <c r="C22" s="77"/>
      <c r="D22" s="77"/>
      <c r="E22" s="77"/>
      <c r="F22" s="77"/>
      <c r="G22" s="77"/>
      <c r="H22" s="77"/>
      <c r="I22" s="77"/>
      <c r="J22" s="77"/>
      <c r="K22" s="77"/>
      <c r="L22" s="77"/>
      <c r="M22" s="78"/>
    </row>
    <row r="23" spans="2:13" ht="21" customHeight="1" x14ac:dyDescent="0.25">
      <c r="B23" s="79" t="s">
        <v>54</v>
      </c>
      <c r="C23" s="81" t="s">
        <v>7</v>
      </c>
      <c r="D23" s="82"/>
      <c r="E23" s="82"/>
      <c r="F23" s="83"/>
      <c r="G23" s="85" t="s">
        <v>71</v>
      </c>
      <c r="H23" s="86"/>
      <c r="I23" s="86"/>
      <c r="J23" s="86"/>
      <c r="K23" s="86"/>
      <c r="L23" s="86"/>
      <c r="M23" s="87"/>
    </row>
    <row r="24" spans="2:13" ht="20.100000000000001" customHeight="1" x14ac:dyDescent="0.25">
      <c r="B24" s="80"/>
      <c r="C24" s="81" t="s">
        <v>8</v>
      </c>
      <c r="D24" s="82"/>
      <c r="E24" s="82"/>
      <c r="F24" s="83"/>
      <c r="G24" s="85" t="s">
        <v>72</v>
      </c>
      <c r="H24" s="86"/>
      <c r="I24" s="86"/>
      <c r="J24" s="86"/>
      <c r="K24" s="86"/>
      <c r="L24" s="86"/>
      <c r="M24" s="87"/>
    </row>
    <row r="25" spans="2:13" ht="20.100000000000001" customHeight="1" x14ac:dyDescent="0.25">
      <c r="B25" s="80"/>
      <c r="C25" s="81" t="s">
        <v>9</v>
      </c>
      <c r="D25" s="82"/>
      <c r="E25" s="82"/>
      <c r="F25" s="83"/>
      <c r="G25" s="85" t="s">
        <v>73</v>
      </c>
      <c r="H25" s="86"/>
      <c r="I25" s="86"/>
      <c r="J25" s="86"/>
      <c r="K25" s="86"/>
      <c r="L25" s="86"/>
      <c r="M25" s="87"/>
    </row>
    <row r="26" spans="2:13" ht="20.100000000000001" customHeight="1" x14ac:dyDescent="0.25">
      <c r="B26" s="80"/>
      <c r="C26" s="81" t="s">
        <v>10</v>
      </c>
      <c r="D26" s="82"/>
      <c r="E26" s="82"/>
      <c r="F26" s="83"/>
      <c r="G26" s="85" t="s">
        <v>74</v>
      </c>
      <c r="H26" s="86"/>
      <c r="I26" s="86"/>
      <c r="J26" s="86"/>
      <c r="K26" s="86"/>
      <c r="L26" s="86"/>
      <c r="M26" s="87"/>
    </row>
    <row r="27" spans="2:13" ht="23.25" customHeight="1" x14ac:dyDescent="0.25">
      <c r="B27" s="79" t="s">
        <v>55</v>
      </c>
      <c r="C27" s="81" t="s">
        <v>11</v>
      </c>
      <c r="D27" s="82"/>
      <c r="E27" s="82"/>
      <c r="F27" s="83"/>
      <c r="G27" s="85" t="s">
        <v>75</v>
      </c>
      <c r="H27" s="86"/>
      <c r="I27" s="86"/>
      <c r="J27" s="86"/>
      <c r="K27" s="86"/>
      <c r="L27" s="86"/>
      <c r="M27" s="87"/>
    </row>
    <row r="28" spans="2:13" ht="23.25" customHeight="1" x14ac:dyDescent="0.25">
      <c r="B28" s="80"/>
      <c r="C28" s="81" t="s">
        <v>12</v>
      </c>
      <c r="D28" s="82"/>
      <c r="E28" s="82"/>
      <c r="F28" s="83"/>
      <c r="G28" s="85" t="s">
        <v>76</v>
      </c>
      <c r="H28" s="86"/>
      <c r="I28" s="86"/>
      <c r="J28" s="86"/>
      <c r="K28" s="86"/>
      <c r="L28" s="86"/>
      <c r="M28" s="87"/>
    </row>
    <row r="29" spans="2:13" ht="23.25" customHeight="1" x14ac:dyDescent="0.25">
      <c r="B29" s="80"/>
      <c r="C29" s="81" t="s">
        <v>13</v>
      </c>
      <c r="D29" s="82"/>
      <c r="E29" s="82"/>
      <c r="F29" s="83"/>
      <c r="G29" s="85" t="s">
        <v>69</v>
      </c>
      <c r="H29" s="86"/>
      <c r="I29" s="86"/>
      <c r="J29" s="86"/>
      <c r="K29" s="86"/>
      <c r="L29" s="86"/>
      <c r="M29" s="87"/>
    </row>
    <row r="30" spans="2:13" ht="23.25" customHeight="1" x14ac:dyDescent="0.25">
      <c r="B30" s="84"/>
      <c r="C30" s="81" t="s">
        <v>14</v>
      </c>
      <c r="D30" s="82"/>
      <c r="E30" s="82"/>
      <c r="F30" s="83"/>
      <c r="G30" s="85" t="s">
        <v>79</v>
      </c>
      <c r="H30" s="86"/>
      <c r="I30" s="86"/>
      <c r="J30" s="86"/>
      <c r="K30" s="86"/>
      <c r="L30" s="86"/>
      <c r="M30" s="87"/>
    </row>
    <row r="31" spans="2:13" ht="25.5" customHeight="1" x14ac:dyDescent="0.25">
      <c r="B31" s="91" t="s">
        <v>56</v>
      </c>
      <c r="C31" s="93" t="s">
        <v>15</v>
      </c>
      <c r="D31" s="93"/>
      <c r="E31" s="93"/>
      <c r="F31" s="93"/>
      <c r="G31" s="85" t="s">
        <v>69</v>
      </c>
      <c r="H31" s="86"/>
      <c r="I31" s="86"/>
      <c r="J31" s="86"/>
      <c r="K31" s="86"/>
      <c r="L31" s="86"/>
      <c r="M31" s="87"/>
    </row>
    <row r="32" spans="2:13" ht="21" customHeight="1" x14ac:dyDescent="0.25">
      <c r="B32" s="92"/>
      <c r="C32" s="93" t="s">
        <v>16</v>
      </c>
      <c r="D32" s="93"/>
      <c r="E32" s="93"/>
      <c r="F32" s="93"/>
      <c r="G32" s="85" t="s">
        <v>69</v>
      </c>
      <c r="H32" s="86"/>
      <c r="I32" s="86"/>
      <c r="J32" s="86"/>
      <c r="K32" s="86"/>
      <c r="L32" s="86"/>
      <c r="M32" s="87"/>
    </row>
    <row r="33" spans="2:13" ht="33" customHeight="1" x14ac:dyDescent="0.25">
      <c r="B33" s="92"/>
      <c r="C33" s="94" t="s">
        <v>17</v>
      </c>
      <c r="D33" s="94"/>
      <c r="E33" s="94"/>
      <c r="F33" s="94"/>
      <c r="G33" s="85" t="s">
        <v>69</v>
      </c>
      <c r="H33" s="86"/>
      <c r="I33" s="86"/>
      <c r="J33" s="86"/>
      <c r="K33" s="86"/>
      <c r="L33" s="86"/>
      <c r="M33" s="87"/>
    </row>
    <row r="34" spans="2:13" ht="28.5" customHeight="1" x14ac:dyDescent="0.25">
      <c r="B34" s="18" t="s">
        <v>57</v>
      </c>
      <c r="C34" s="94" t="s">
        <v>7</v>
      </c>
      <c r="D34" s="94"/>
      <c r="E34" s="94"/>
      <c r="F34" s="94"/>
      <c r="G34" s="85" t="s">
        <v>69</v>
      </c>
      <c r="H34" s="86"/>
      <c r="I34" s="86"/>
      <c r="J34" s="86"/>
      <c r="K34" s="86"/>
      <c r="L34" s="86"/>
      <c r="M34" s="87"/>
    </row>
    <row r="35" spans="2:13" s="19" customFormat="1" ht="28.5" customHeight="1" x14ac:dyDescent="0.25">
      <c r="B35" s="95" t="s">
        <v>18</v>
      </c>
      <c r="C35" s="96"/>
      <c r="D35" s="96"/>
      <c r="E35" s="96"/>
      <c r="F35" s="96"/>
      <c r="G35" s="96"/>
      <c r="H35" s="96"/>
      <c r="I35" s="96"/>
      <c r="J35" s="96"/>
      <c r="K35" s="96"/>
      <c r="L35" s="96"/>
      <c r="M35" s="97"/>
    </row>
    <row r="36" spans="2:13" s="19" customFormat="1" ht="24.75" customHeight="1" x14ac:dyDescent="0.25">
      <c r="B36" s="20" t="s">
        <v>19</v>
      </c>
      <c r="C36" s="98" t="s">
        <v>20</v>
      </c>
      <c r="D36" s="98"/>
      <c r="E36" s="98"/>
      <c r="F36" s="98"/>
      <c r="G36" s="98"/>
      <c r="H36" s="98"/>
      <c r="I36" s="98"/>
      <c r="J36" s="98"/>
      <c r="K36" s="98"/>
      <c r="L36" s="98"/>
      <c r="M36" s="99"/>
    </row>
    <row r="37" spans="2:13" ht="29.25" customHeight="1" x14ac:dyDescent="0.25">
      <c r="B37" s="21" t="s">
        <v>65</v>
      </c>
      <c r="C37" s="100" t="s">
        <v>80</v>
      </c>
      <c r="D37" s="100"/>
      <c r="E37" s="100"/>
      <c r="F37" s="100"/>
      <c r="G37" s="100"/>
      <c r="H37" s="100"/>
      <c r="I37" s="100"/>
      <c r="J37" s="100"/>
      <c r="K37" s="100"/>
      <c r="L37" s="100"/>
      <c r="M37" s="101"/>
    </row>
    <row r="38" spans="2:13" ht="29.25" customHeight="1" x14ac:dyDescent="0.25">
      <c r="B38" s="22" t="s">
        <v>22</v>
      </c>
      <c r="C38" s="88" t="s">
        <v>69</v>
      </c>
      <c r="D38" s="89"/>
      <c r="E38" s="89"/>
      <c r="F38" s="89"/>
      <c r="G38" s="89"/>
      <c r="H38" s="89"/>
      <c r="I38" s="89"/>
      <c r="J38" s="89"/>
      <c r="K38" s="89"/>
      <c r="L38" s="89"/>
      <c r="M38" s="90"/>
    </row>
    <row r="39" spans="2:13" ht="29.25" customHeight="1" x14ac:dyDescent="0.25">
      <c r="B39" s="22" t="s">
        <v>64</v>
      </c>
      <c r="C39" s="88" t="s">
        <v>81</v>
      </c>
      <c r="D39" s="89"/>
      <c r="E39" s="89"/>
      <c r="F39" s="89"/>
      <c r="G39" s="89"/>
      <c r="H39" s="89"/>
      <c r="I39" s="89"/>
      <c r="J39" s="89"/>
      <c r="K39" s="89"/>
      <c r="L39" s="89"/>
      <c r="M39" s="90"/>
    </row>
    <row r="40" spans="2:13" ht="33" customHeight="1" x14ac:dyDescent="0.25">
      <c r="B40" s="23" t="s">
        <v>23</v>
      </c>
      <c r="C40" s="106" t="s">
        <v>82</v>
      </c>
      <c r="D40" s="106"/>
      <c r="E40" s="106"/>
      <c r="F40" s="106"/>
      <c r="G40" s="106"/>
      <c r="H40" s="106"/>
      <c r="I40" s="106"/>
      <c r="J40" s="106"/>
      <c r="K40" s="106"/>
      <c r="L40" s="106"/>
      <c r="M40" s="107"/>
    </row>
    <row r="41" spans="2:13" ht="42" customHeight="1" x14ac:dyDescent="0.25">
      <c r="B41" s="23" t="s">
        <v>24</v>
      </c>
      <c r="C41" s="103" t="s">
        <v>83</v>
      </c>
      <c r="D41" s="104"/>
      <c r="E41" s="104"/>
      <c r="F41" s="104"/>
      <c r="G41" s="104"/>
      <c r="H41" s="104"/>
      <c r="I41" s="104"/>
      <c r="J41" s="104"/>
      <c r="K41" s="104"/>
      <c r="L41" s="104"/>
      <c r="M41" s="105"/>
    </row>
    <row r="42" spans="2:13" ht="57" customHeight="1" x14ac:dyDescent="0.25">
      <c r="B42" s="23" t="s">
        <v>25</v>
      </c>
      <c r="C42" s="103" t="s">
        <v>84</v>
      </c>
      <c r="D42" s="104"/>
      <c r="E42" s="104"/>
      <c r="F42" s="104"/>
      <c r="G42" s="104"/>
      <c r="H42" s="104"/>
      <c r="I42" s="104"/>
      <c r="J42" s="104"/>
      <c r="K42" s="104"/>
      <c r="L42" s="104"/>
      <c r="M42" s="105"/>
    </row>
    <row r="43" spans="2:13" ht="26.25" customHeight="1" x14ac:dyDescent="0.25">
      <c r="B43" s="24" t="s">
        <v>26</v>
      </c>
      <c r="C43" s="106" t="s">
        <v>77</v>
      </c>
      <c r="D43" s="106"/>
      <c r="E43" s="106"/>
      <c r="F43" s="106"/>
      <c r="G43" s="106"/>
      <c r="H43" s="106"/>
      <c r="I43" s="106"/>
      <c r="J43" s="106"/>
      <c r="K43" s="106"/>
      <c r="L43" s="106"/>
      <c r="M43" s="107"/>
    </row>
    <row r="44" spans="2:13" ht="26.25" customHeight="1" x14ac:dyDescent="0.25">
      <c r="B44" s="24" t="s">
        <v>27</v>
      </c>
      <c r="C44" s="103" t="s">
        <v>85</v>
      </c>
      <c r="D44" s="104"/>
      <c r="E44" s="104"/>
      <c r="F44" s="104"/>
      <c r="G44" s="104"/>
      <c r="H44" s="104"/>
      <c r="I44" s="104"/>
      <c r="J44" s="104"/>
      <c r="K44" s="104"/>
      <c r="L44" s="104"/>
      <c r="M44" s="105"/>
    </row>
    <row r="45" spans="2:13" ht="35.25" customHeight="1" x14ac:dyDescent="0.25">
      <c r="B45" s="102" t="s">
        <v>28</v>
      </c>
      <c r="C45" s="103" t="s">
        <v>86</v>
      </c>
      <c r="D45" s="104"/>
      <c r="E45" s="104"/>
      <c r="F45" s="104"/>
      <c r="G45" s="104"/>
      <c r="H45" s="104"/>
      <c r="I45" s="104"/>
      <c r="J45" s="104"/>
      <c r="K45" s="104"/>
      <c r="L45" s="104"/>
      <c r="M45" s="105"/>
    </row>
    <row r="46" spans="2:13" ht="38.25" customHeight="1" x14ac:dyDescent="0.25">
      <c r="B46" s="102"/>
      <c r="C46" s="103" t="s">
        <v>87</v>
      </c>
      <c r="D46" s="104"/>
      <c r="E46" s="104"/>
      <c r="F46" s="104"/>
      <c r="G46" s="104"/>
      <c r="H46" s="104"/>
      <c r="I46" s="104"/>
      <c r="J46" s="104"/>
      <c r="K46" s="104"/>
      <c r="L46" s="104"/>
      <c r="M46" s="105"/>
    </row>
    <row r="47" spans="2:13" ht="25.5" customHeight="1" x14ac:dyDescent="0.25">
      <c r="B47" s="102"/>
      <c r="C47" s="103" t="s">
        <v>69</v>
      </c>
      <c r="D47" s="104"/>
      <c r="E47" s="104"/>
      <c r="F47" s="104"/>
      <c r="G47" s="104"/>
      <c r="H47" s="104"/>
      <c r="I47" s="104"/>
      <c r="J47" s="104"/>
      <c r="K47" s="104"/>
      <c r="L47" s="104"/>
      <c r="M47" s="105"/>
    </row>
    <row r="48" spans="2:13" ht="26.25" customHeight="1" x14ac:dyDescent="0.25">
      <c r="B48" s="24" t="s">
        <v>29</v>
      </c>
      <c r="C48" s="119" t="s">
        <v>69</v>
      </c>
      <c r="D48" s="89"/>
      <c r="E48" s="89"/>
      <c r="F48" s="89"/>
      <c r="G48" s="89"/>
      <c r="H48" s="89"/>
      <c r="I48" s="89"/>
      <c r="J48" s="89"/>
      <c r="K48" s="89"/>
      <c r="L48" s="89"/>
      <c r="M48" s="90"/>
    </row>
    <row r="49" spans="2:13" ht="33" customHeight="1" x14ac:dyDescent="0.25">
      <c r="B49" s="24" t="s">
        <v>30</v>
      </c>
      <c r="C49" s="119" t="s">
        <v>88</v>
      </c>
      <c r="D49" s="89"/>
      <c r="E49" s="89"/>
      <c r="F49" s="89"/>
      <c r="G49" s="89"/>
      <c r="H49" s="89"/>
      <c r="I49" s="89"/>
      <c r="J49" s="89"/>
      <c r="K49" s="89"/>
      <c r="L49" s="89"/>
      <c r="M49" s="90"/>
    </row>
    <row r="50" spans="2:13" ht="33" customHeight="1" x14ac:dyDescent="0.25">
      <c r="B50" s="24" t="s">
        <v>31</v>
      </c>
      <c r="C50" s="119" t="s">
        <v>69</v>
      </c>
      <c r="D50" s="89"/>
      <c r="E50" s="89"/>
      <c r="F50" s="89"/>
      <c r="G50" s="89"/>
      <c r="H50" s="89"/>
      <c r="I50" s="89"/>
      <c r="J50" s="89"/>
      <c r="K50" s="89"/>
      <c r="L50" s="89"/>
      <c r="M50" s="90"/>
    </row>
    <row r="51" spans="2:13" ht="27" customHeight="1" x14ac:dyDescent="0.25">
      <c r="B51" s="24" t="s">
        <v>32</v>
      </c>
      <c r="C51" s="120" t="s">
        <v>89</v>
      </c>
      <c r="D51" s="121"/>
      <c r="E51" s="121"/>
      <c r="F51" s="121"/>
      <c r="G51" s="121"/>
      <c r="H51" s="121"/>
      <c r="I51" s="121"/>
      <c r="J51" s="121"/>
      <c r="K51" s="121"/>
      <c r="L51" s="121"/>
      <c r="M51" s="122"/>
    </row>
    <row r="52" spans="2:13" ht="42.75" customHeight="1" x14ac:dyDescent="0.25">
      <c r="B52" s="24" t="s">
        <v>53</v>
      </c>
      <c r="C52" s="109" t="s">
        <v>90</v>
      </c>
      <c r="D52" s="110"/>
      <c r="E52" s="110"/>
      <c r="F52" s="110"/>
      <c r="G52" s="110"/>
      <c r="H52" s="110"/>
      <c r="I52" s="110"/>
      <c r="J52" s="110"/>
      <c r="K52" s="110"/>
      <c r="L52" s="110"/>
      <c r="M52" s="111"/>
    </row>
    <row r="53" spans="2:13" ht="33.75" customHeight="1" x14ac:dyDescent="0.25">
      <c r="B53" s="24" t="s">
        <v>33</v>
      </c>
      <c r="C53" s="106" t="s">
        <v>91</v>
      </c>
      <c r="D53" s="106"/>
      <c r="E53" s="106"/>
      <c r="F53" s="106"/>
      <c r="G53" s="106"/>
      <c r="H53" s="106"/>
      <c r="I53" s="106"/>
      <c r="J53" s="106"/>
      <c r="K53" s="106"/>
      <c r="L53" s="106"/>
      <c r="M53" s="107"/>
    </row>
    <row r="54" spans="2:13" ht="27" customHeight="1" x14ac:dyDescent="0.25">
      <c r="B54" s="24" t="s">
        <v>34</v>
      </c>
      <c r="C54" s="106" t="s">
        <v>92</v>
      </c>
      <c r="D54" s="106"/>
      <c r="E54" s="106"/>
      <c r="F54" s="106"/>
      <c r="G54" s="106"/>
      <c r="H54" s="106"/>
      <c r="I54" s="106"/>
      <c r="J54" s="106"/>
      <c r="K54" s="106"/>
      <c r="L54" s="106"/>
      <c r="M54" s="107"/>
    </row>
    <row r="55" spans="2:13" ht="27" customHeight="1" x14ac:dyDescent="0.25">
      <c r="B55" s="25" t="s">
        <v>35</v>
      </c>
      <c r="C55" s="123" t="s">
        <v>70</v>
      </c>
      <c r="D55" s="124"/>
      <c r="E55" s="124"/>
      <c r="F55" s="124"/>
      <c r="G55" s="124"/>
      <c r="H55" s="124"/>
      <c r="I55" s="124"/>
      <c r="J55" s="124"/>
      <c r="K55" s="124"/>
      <c r="L55" s="124"/>
      <c r="M55" s="125"/>
    </row>
    <row r="56" spans="2:13" ht="48" customHeight="1" thickBot="1" x14ac:dyDescent="0.3">
      <c r="B56" s="26" t="s">
        <v>36</v>
      </c>
      <c r="C56" s="126" t="s">
        <v>98</v>
      </c>
      <c r="D56" s="127"/>
      <c r="E56" s="127"/>
      <c r="F56" s="127"/>
      <c r="G56" s="128"/>
      <c r="H56" s="112" t="s">
        <v>37</v>
      </c>
      <c r="I56" s="112"/>
      <c r="J56" s="112"/>
      <c r="K56" s="126" t="s">
        <v>97</v>
      </c>
      <c r="L56" s="127"/>
      <c r="M56" s="129"/>
    </row>
    <row r="57" spans="2:13" ht="9" customHeight="1" x14ac:dyDescent="0.25"/>
    <row r="58" spans="2:13" ht="15.75" x14ac:dyDescent="0.25">
      <c r="B58" s="108" t="s">
        <v>38</v>
      </c>
      <c r="C58" s="108"/>
      <c r="D58" s="108"/>
      <c r="E58" s="108"/>
      <c r="F58" s="108"/>
      <c r="G58" s="108"/>
      <c r="H58" s="108"/>
      <c r="I58" s="108"/>
      <c r="J58" s="108"/>
      <c r="K58" s="108"/>
      <c r="L58" s="108"/>
      <c r="M58" s="108"/>
    </row>
  </sheetData>
  <mergeCells count="64">
    <mergeCell ref="G19:H19"/>
    <mergeCell ref="B27:B30"/>
    <mergeCell ref="B58:M58"/>
    <mergeCell ref="C48:M48"/>
    <mergeCell ref="C49:M49"/>
    <mergeCell ref="C50:M50"/>
    <mergeCell ref="C51:M51"/>
    <mergeCell ref="C52:M52"/>
    <mergeCell ref="C53:M53"/>
    <mergeCell ref="C54:M54"/>
    <mergeCell ref="C55:M55"/>
    <mergeCell ref="C56:G56"/>
    <mergeCell ref="H56:J56"/>
    <mergeCell ref="K56:M56"/>
    <mergeCell ref="C40:M40"/>
    <mergeCell ref="C41:M41"/>
    <mergeCell ref="C43:M43"/>
    <mergeCell ref="C44:M44"/>
    <mergeCell ref="B45:B47"/>
    <mergeCell ref="C45:M45"/>
    <mergeCell ref="C46:M46"/>
    <mergeCell ref="C47:M47"/>
    <mergeCell ref="C42:M42"/>
    <mergeCell ref="C38:M38"/>
    <mergeCell ref="G30:M30"/>
    <mergeCell ref="B31:B33"/>
    <mergeCell ref="C31:F31"/>
    <mergeCell ref="G31:M31"/>
    <mergeCell ref="C32:F32"/>
    <mergeCell ref="G32:M32"/>
    <mergeCell ref="C33:F33"/>
    <mergeCell ref="G33:M33"/>
    <mergeCell ref="C30:F30"/>
    <mergeCell ref="C34:F34"/>
    <mergeCell ref="G34:M34"/>
    <mergeCell ref="B35:M35"/>
    <mergeCell ref="C36:M36"/>
    <mergeCell ref="C37:M37"/>
    <mergeCell ref="G27:M27"/>
    <mergeCell ref="C28:F28"/>
    <mergeCell ref="G28:M28"/>
    <mergeCell ref="C29:F29"/>
    <mergeCell ref="G29:M29"/>
    <mergeCell ref="B2:M10"/>
    <mergeCell ref="B12:M12"/>
    <mergeCell ref="B14:C15"/>
    <mergeCell ref="F14:H15"/>
    <mergeCell ref="K14:L15"/>
    <mergeCell ref="C39:M39"/>
    <mergeCell ref="G16:H16"/>
    <mergeCell ref="K16:L18"/>
    <mergeCell ref="G17:H17"/>
    <mergeCell ref="G18:H18"/>
    <mergeCell ref="B21:M22"/>
    <mergeCell ref="B23:B26"/>
    <mergeCell ref="C23:F23"/>
    <mergeCell ref="G23:M23"/>
    <mergeCell ref="C24:F24"/>
    <mergeCell ref="G24:M24"/>
    <mergeCell ref="C25:F25"/>
    <mergeCell ref="G25:M25"/>
    <mergeCell ref="C26:F26"/>
    <mergeCell ref="G26:M26"/>
    <mergeCell ref="C27:F27"/>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3:O46"/>
  <sheetViews>
    <sheetView showGridLines="0" topLeftCell="A4" zoomScaleNormal="100" workbookViewId="0">
      <selection activeCell="D13" sqref="D13"/>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0" width="33.5703125" customWidth="1"/>
    <col min="11"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28"/>
      <c r="F3" s="28"/>
      <c r="G3" s="28"/>
      <c r="H3" s="28"/>
      <c r="I3" s="28"/>
      <c r="J3" s="28"/>
      <c r="K3" s="1"/>
    </row>
    <row r="4" spans="2:15" x14ac:dyDescent="0.25">
      <c r="B4" s="10"/>
      <c r="C4" s="10"/>
      <c r="D4" s="10"/>
      <c r="E4" s="28"/>
      <c r="F4" s="28"/>
      <c r="G4" s="28"/>
      <c r="H4" s="28"/>
      <c r="I4" s="28"/>
      <c r="J4" s="28"/>
      <c r="K4" s="1"/>
    </row>
    <row r="5" spans="2:15" x14ac:dyDescent="0.25">
      <c r="B5" s="10"/>
      <c r="C5" s="10"/>
      <c r="D5" s="10"/>
      <c r="E5" s="28"/>
      <c r="F5" s="28"/>
      <c r="G5" s="28"/>
      <c r="H5" s="28"/>
      <c r="I5" s="28"/>
      <c r="J5" s="28"/>
      <c r="K5" s="1"/>
    </row>
    <row r="6" spans="2:15" ht="18" customHeight="1" x14ac:dyDescent="0.25">
      <c r="B6" s="10"/>
      <c r="C6" s="10"/>
      <c r="D6" s="10"/>
      <c r="E6" s="28"/>
      <c r="F6" s="28"/>
      <c r="G6" s="28"/>
      <c r="H6" s="28"/>
      <c r="I6" s="28"/>
      <c r="J6" s="28"/>
      <c r="K6" s="1"/>
      <c r="M6" s="113" t="s">
        <v>59</v>
      </c>
      <c r="N6" s="113"/>
      <c r="O6" s="113"/>
    </row>
    <row r="7" spans="2:15" x14ac:dyDescent="0.25">
      <c r="B7" s="10"/>
      <c r="C7" s="10"/>
      <c r="D7" s="10"/>
      <c r="E7" s="28"/>
      <c r="F7" s="28"/>
      <c r="G7" s="28"/>
      <c r="H7" s="28"/>
      <c r="I7" s="28"/>
      <c r="J7" s="28"/>
      <c r="K7" s="1"/>
      <c r="M7" s="37" t="s">
        <v>50</v>
      </c>
      <c r="N7" s="45" t="s">
        <v>61</v>
      </c>
      <c r="O7" s="46">
        <v>0.9</v>
      </c>
    </row>
    <row r="8" spans="2:15" x14ac:dyDescent="0.25">
      <c r="B8" s="28"/>
      <c r="C8" s="28"/>
      <c r="D8" s="28"/>
      <c r="E8" s="28"/>
      <c r="F8" s="28"/>
      <c r="G8" s="28"/>
      <c r="H8" s="28"/>
      <c r="I8" s="28"/>
      <c r="J8" s="28"/>
      <c r="K8" s="1"/>
      <c r="M8" s="36" t="s">
        <v>51</v>
      </c>
      <c r="N8" s="45" t="s">
        <v>62</v>
      </c>
      <c r="O8" s="19" t="s">
        <v>60</v>
      </c>
    </row>
    <row r="9" spans="2:15" ht="18.75" customHeight="1" x14ac:dyDescent="0.25">
      <c r="B9" s="28"/>
      <c r="C9" s="28"/>
      <c r="D9" s="28"/>
      <c r="E9" s="28"/>
      <c r="F9" s="28"/>
      <c r="G9" s="28"/>
      <c r="H9" s="28"/>
      <c r="I9" s="28"/>
      <c r="J9" s="28"/>
      <c r="K9" s="1"/>
      <c r="M9" s="38" t="s">
        <v>58</v>
      </c>
      <c r="N9" s="45" t="s">
        <v>63</v>
      </c>
      <c r="O9" s="46">
        <v>0.7</v>
      </c>
    </row>
    <row r="10" spans="2:15" ht="24" customHeight="1" x14ac:dyDescent="0.25">
      <c r="B10" s="114" t="s">
        <v>21</v>
      </c>
      <c r="C10" s="114"/>
      <c r="D10" s="114"/>
      <c r="E10" s="115" t="str">
        <f>'2. Ficha Técnica  promo'!C37</f>
        <v>Porcentaje de cumplimiento de las actividades incluidas para la promoción y el  fortalecimiento de la participación en el ciclo de la Gestión de los organismos en el periodo evaluado.</v>
      </c>
      <c r="F10" s="116"/>
      <c r="G10" s="116"/>
      <c r="H10" s="116"/>
      <c r="I10" s="116"/>
      <c r="J10" s="116"/>
      <c r="K10" s="117"/>
      <c r="L10" s="29"/>
    </row>
    <row r="11" spans="2:15" ht="10.5" customHeight="1" x14ac:dyDescent="0.25"/>
    <row r="12" spans="2:15" ht="56.25" customHeight="1" x14ac:dyDescent="0.25">
      <c r="B12" s="43" t="s">
        <v>44</v>
      </c>
      <c r="C12" s="43" t="s">
        <v>66</v>
      </c>
      <c r="D12" s="43" t="s">
        <v>48</v>
      </c>
      <c r="E12" s="44" t="s">
        <v>93</v>
      </c>
      <c r="F12" s="44" t="s">
        <v>94</v>
      </c>
      <c r="G12" s="44" t="s">
        <v>49</v>
      </c>
      <c r="H12" s="118" t="s">
        <v>46</v>
      </c>
      <c r="I12" s="118"/>
      <c r="J12" s="44" t="s">
        <v>45</v>
      </c>
      <c r="K12" s="44" t="s">
        <v>52</v>
      </c>
    </row>
    <row r="13" spans="2:15" ht="71.25" x14ac:dyDescent="0.25">
      <c r="B13" s="34">
        <v>2019</v>
      </c>
      <c r="C13" s="47" t="s">
        <v>78</v>
      </c>
      <c r="D13" s="48">
        <v>1</v>
      </c>
      <c r="E13" s="42">
        <v>206</v>
      </c>
      <c r="F13" s="42">
        <v>216</v>
      </c>
      <c r="G13" s="39">
        <f>E13/F13</f>
        <v>0.95370370370370372</v>
      </c>
      <c r="H13" s="40">
        <f>IF(G13="","",G13/D13)</f>
        <v>0.95370370370370372</v>
      </c>
      <c r="I13" s="41" t="str">
        <f>IF(H13&lt;$O$9,"Critico",IF(H13&lt;$O$7,"Medio",IF(H13="","","Satisfactorio")))</f>
        <v>Satisfactorio</v>
      </c>
      <c r="J13" s="50" t="s">
        <v>95</v>
      </c>
      <c r="K13" s="41"/>
    </row>
    <row r="14" spans="2:15" x14ac:dyDescent="0.25">
      <c r="B14" s="34">
        <v>2019</v>
      </c>
      <c r="C14" s="47" t="s">
        <v>99</v>
      </c>
      <c r="D14" s="48">
        <v>1</v>
      </c>
      <c r="E14" s="33">
        <v>341</v>
      </c>
      <c r="F14" s="33">
        <v>338</v>
      </c>
      <c r="G14" s="39">
        <f>E14/F14</f>
        <v>1.0088757396449703</v>
      </c>
      <c r="H14" s="40">
        <f>IF(G14="","",G14/D14)</f>
        <v>1.0088757396449703</v>
      </c>
      <c r="I14" s="41" t="str">
        <f t="shared" ref="I14:I24" si="0">IF(H14&lt;$O$9,"Critico",IF(H14&lt;$O$7,"Medio",IF(H14="","","Satisfactorio")))</f>
        <v>Satisfactorio</v>
      </c>
      <c r="J14" s="49" t="s">
        <v>96</v>
      </c>
      <c r="K14" s="34"/>
    </row>
    <row r="15" spans="2:15" x14ac:dyDescent="0.25">
      <c r="B15" s="34"/>
      <c r="C15" s="34"/>
      <c r="D15" s="32"/>
      <c r="E15" s="33"/>
      <c r="F15" s="33"/>
      <c r="G15" s="32" t="str">
        <f>IF(E15="","",E15/F15)</f>
        <v/>
      </c>
      <c r="H15" s="35" t="str">
        <f>IF(G15="","",G15/D15)</f>
        <v/>
      </c>
      <c r="I15" s="41" t="str">
        <f t="shared" si="0"/>
        <v/>
      </c>
      <c r="J15" s="34"/>
      <c r="K15" s="34"/>
    </row>
    <row r="16" spans="2:15" x14ac:dyDescent="0.25">
      <c r="B16" s="34"/>
      <c r="C16" s="34"/>
      <c r="D16" s="32"/>
      <c r="E16" s="33"/>
      <c r="F16" s="33"/>
      <c r="G16" s="32" t="str">
        <f t="shared" ref="G16:G24" si="1">IF(E16="","",E140/F16)</f>
        <v/>
      </c>
      <c r="H16" s="35" t="str">
        <f t="shared" ref="H16:H24" si="2">IF(G16="","",G16/D16)</f>
        <v/>
      </c>
      <c r="I16" s="41" t="str">
        <f t="shared" si="0"/>
        <v/>
      </c>
      <c r="J16" s="34"/>
      <c r="K16" s="34"/>
    </row>
    <row r="17" spans="2:11" x14ac:dyDescent="0.25">
      <c r="B17" s="34"/>
      <c r="C17" s="34"/>
      <c r="D17" s="32"/>
      <c r="E17" s="33"/>
      <c r="F17" s="33"/>
      <c r="G17" s="32" t="str">
        <f t="shared" si="1"/>
        <v/>
      </c>
      <c r="H17" s="35" t="str">
        <f t="shared" si="2"/>
        <v/>
      </c>
      <c r="I17" s="41" t="str">
        <f t="shared" si="0"/>
        <v/>
      </c>
      <c r="J17" s="34"/>
      <c r="K17" s="34"/>
    </row>
    <row r="18" spans="2:11" x14ac:dyDescent="0.25">
      <c r="B18" s="34"/>
      <c r="C18" s="34"/>
      <c r="D18" s="32"/>
      <c r="E18" s="33"/>
      <c r="F18" s="33"/>
      <c r="G18" s="32" t="str">
        <f t="shared" si="1"/>
        <v/>
      </c>
      <c r="H18" s="35" t="str">
        <f t="shared" si="2"/>
        <v/>
      </c>
      <c r="I18" s="41" t="str">
        <f t="shared" si="0"/>
        <v/>
      </c>
      <c r="J18" s="34"/>
      <c r="K18" s="34"/>
    </row>
    <row r="19" spans="2:11" x14ac:dyDescent="0.25">
      <c r="B19" s="34"/>
      <c r="C19" s="34"/>
      <c r="D19" s="32"/>
      <c r="E19" s="33"/>
      <c r="F19" s="33"/>
      <c r="G19" s="32" t="str">
        <f t="shared" si="1"/>
        <v/>
      </c>
      <c r="H19" s="35" t="str">
        <f t="shared" si="2"/>
        <v/>
      </c>
      <c r="I19" s="41" t="str">
        <f>IF(H19&lt;$O$9,"Critico",IF(H19&lt;$O$7,"Medio",IF(H19="","","Satisfactorio")))</f>
        <v/>
      </c>
      <c r="J19" s="34"/>
      <c r="K19" s="34"/>
    </row>
    <row r="20" spans="2:11" x14ac:dyDescent="0.25">
      <c r="B20" s="34"/>
      <c r="C20" s="34"/>
      <c r="D20" s="32"/>
      <c r="E20" s="33"/>
      <c r="F20" s="33"/>
      <c r="G20" s="32" t="str">
        <f t="shared" si="1"/>
        <v/>
      </c>
      <c r="H20" s="35" t="str">
        <f t="shared" si="2"/>
        <v/>
      </c>
      <c r="I20" s="41" t="str">
        <f t="shared" si="0"/>
        <v/>
      </c>
      <c r="J20" s="34"/>
      <c r="K20" s="34"/>
    </row>
    <row r="21" spans="2:11" x14ac:dyDescent="0.25">
      <c r="B21" s="34"/>
      <c r="C21" s="34"/>
      <c r="D21" s="32"/>
      <c r="E21" s="33"/>
      <c r="F21" s="33"/>
      <c r="G21" s="32" t="str">
        <f t="shared" si="1"/>
        <v/>
      </c>
      <c r="H21" s="35" t="str">
        <f t="shared" si="2"/>
        <v/>
      </c>
      <c r="I21" s="41" t="str">
        <f t="shared" si="0"/>
        <v/>
      </c>
      <c r="J21" s="34"/>
      <c r="K21" s="34"/>
    </row>
    <row r="22" spans="2:11" x14ac:dyDescent="0.25">
      <c r="B22" s="34"/>
      <c r="C22" s="34"/>
      <c r="D22" s="32"/>
      <c r="E22" s="33"/>
      <c r="F22" s="33"/>
      <c r="G22" s="32" t="str">
        <f t="shared" si="1"/>
        <v/>
      </c>
      <c r="H22" s="35" t="str">
        <f t="shared" si="2"/>
        <v/>
      </c>
      <c r="I22" s="41" t="str">
        <f t="shared" si="0"/>
        <v/>
      </c>
      <c r="J22" s="34"/>
      <c r="K22" s="34"/>
    </row>
    <row r="23" spans="2:11" x14ac:dyDescent="0.25">
      <c r="B23" s="34"/>
      <c r="C23" s="34"/>
      <c r="D23" s="32"/>
      <c r="E23" s="33"/>
      <c r="F23" s="33"/>
      <c r="G23" s="32" t="str">
        <f t="shared" si="1"/>
        <v/>
      </c>
      <c r="H23" s="35" t="str">
        <f t="shared" si="2"/>
        <v/>
      </c>
      <c r="I23" s="41" t="str">
        <f t="shared" si="0"/>
        <v/>
      </c>
      <c r="J23" s="34"/>
      <c r="K23" s="34"/>
    </row>
    <row r="24" spans="2:11" x14ac:dyDescent="0.25">
      <c r="B24" s="34"/>
      <c r="C24" s="34"/>
      <c r="D24" s="32"/>
      <c r="E24" s="33"/>
      <c r="F24" s="33"/>
      <c r="G24" s="32" t="str">
        <f t="shared" si="1"/>
        <v/>
      </c>
      <c r="H24" s="35" t="str">
        <f t="shared" si="2"/>
        <v/>
      </c>
      <c r="I24" s="41" t="str">
        <f t="shared" si="0"/>
        <v/>
      </c>
      <c r="J24" s="34"/>
      <c r="K24" s="34"/>
    </row>
    <row r="25" spans="2:11" x14ac:dyDescent="0.25">
      <c r="C25" s="30"/>
      <c r="D25" s="30"/>
      <c r="E25" s="30"/>
      <c r="F25" s="30"/>
      <c r="G25" s="30"/>
      <c r="H25" s="30"/>
      <c r="I25" s="30"/>
      <c r="J25" s="30"/>
      <c r="K25" s="30"/>
    </row>
    <row r="26" spans="2:11" x14ac:dyDescent="0.25">
      <c r="B26" s="30"/>
      <c r="C26" s="30"/>
      <c r="D26" s="30"/>
      <c r="E26" s="30"/>
      <c r="F26" s="30"/>
      <c r="G26" s="30"/>
      <c r="H26" s="30"/>
      <c r="I26" s="30"/>
      <c r="J26" s="30"/>
      <c r="K26" s="30"/>
    </row>
    <row r="27" spans="2:11" x14ac:dyDescent="0.25">
      <c r="B27" s="30"/>
      <c r="C27" s="30"/>
      <c r="D27" s="30"/>
      <c r="E27" s="30"/>
      <c r="F27" s="30"/>
      <c r="G27" s="30"/>
      <c r="H27" s="30"/>
      <c r="I27" s="30"/>
      <c r="J27" s="30"/>
      <c r="K27" s="30"/>
    </row>
    <row r="28" spans="2:11" x14ac:dyDescent="0.25">
      <c r="B28" s="30"/>
      <c r="C28" s="30"/>
      <c r="D28" s="30"/>
      <c r="E28" s="30"/>
      <c r="F28" s="30"/>
      <c r="G28" s="30"/>
      <c r="H28" s="30"/>
      <c r="I28" s="30"/>
      <c r="J28" s="30"/>
      <c r="K28" s="30"/>
    </row>
    <row r="29" spans="2:11" x14ac:dyDescent="0.25">
      <c r="B29" s="30"/>
      <c r="C29" s="30"/>
      <c r="D29" s="30"/>
      <c r="E29" s="30"/>
      <c r="F29" s="30"/>
      <c r="G29" s="30"/>
      <c r="H29" s="30"/>
      <c r="I29" s="30"/>
      <c r="J29" s="30"/>
      <c r="K29" s="30"/>
    </row>
    <row r="30" spans="2:11" x14ac:dyDescent="0.25">
      <c r="B30" s="30"/>
      <c r="C30" s="30"/>
      <c r="D30" s="30"/>
      <c r="E30" s="30"/>
      <c r="F30" s="30"/>
      <c r="G30" s="30"/>
      <c r="H30" s="30"/>
      <c r="I30" s="30"/>
      <c r="J30" s="30"/>
      <c r="K30" s="30"/>
    </row>
    <row r="31" spans="2:11" x14ac:dyDescent="0.25">
      <c r="B31" s="30"/>
      <c r="C31" s="30"/>
      <c r="D31" s="30"/>
      <c r="E31" s="30"/>
      <c r="F31" s="30"/>
      <c r="G31" s="30"/>
      <c r="H31" s="30"/>
      <c r="I31" s="30"/>
      <c r="J31" s="30"/>
      <c r="K31" s="30"/>
    </row>
    <row r="32" spans="2:11" x14ac:dyDescent="0.25">
      <c r="B32" s="30"/>
      <c r="C32" s="30"/>
      <c r="D32" s="30"/>
      <c r="E32" s="30"/>
      <c r="F32" s="30"/>
      <c r="G32" s="30"/>
      <c r="H32" s="30"/>
      <c r="I32" s="30"/>
      <c r="J32" s="30"/>
      <c r="K32" s="30"/>
    </row>
    <row r="33" spans="2:11" x14ac:dyDescent="0.25">
      <c r="B33" s="30"/>
      <c r="C33" s="30"/>
      <c r="D33" s="30"/>
      <c r="E33" s="30"/>
      <c r="F33" s="30"/>
      <c r="G33" s="30"/>
      <c r="H33" s="30"/>
      <c r="I33" s="30"/>
      <c r="J33" s="30"/>
      <c r="K33" s="30"/>
    </row>
    <row r="34" spans="2:11" x14ac:dyDescent="0.25">
      <c r="B34" s="30"/>
      <c r="C34" s="30"/>
      <c r="D34" s="30"/>
      <c r="E34" s="30"/>
      <c r="F34" s="30"/>
      <c r="G34" s="30"/>
      <c r="H34" s="30"/>
      <c r="I34" s="30"/>
      <c r="J34" s="30"/>
      <c r="K34" s="30"/>
    </row>
    <row r="35" spans="2:11" x14ac:dyDescent="0.25">
      <c r="B35" s="30"/>
      <c r="C35" s="30"/>
      <c r="D35" s="30"/>
      <c r="E35" s="30"/>
      <c r="F35" s="30"/>
      <c r="G35" s="30"/>
      <c r="H35" s="30"/>
      <c r="I35" s="30"/>
      <c r="J35" s="30"/>
      <c r="K35" s="30"/>
    </row>
    <row r="36" spans="2:11" x14ac:dyDescent="0.25">
      <c r="B36" s="30"/>
      <c r="C36" s="30"/>
      <c r="D36" s="30"/>
      <c r="E36" s="30"/>
      <c r="F36" s="30"/>
      <c r="G36" s="30"/>
      <c r="H36" s="30"/>
      <c r="I36" s="30"/>
      <c r="J36" s="30"/>
      <c r="K36" s="30"/>
    </row>
    <row r="37" spans="2:11" ht="15" customHeight="1" x14ac:dyDescent="0.25">
      <c r="B37" s="30"/>
      <c r="C37" s="30"/>
      <c r="D37" s="30"/>
      <c r="E37" s="30"/>
      <c r="F37" s="30"/>
      <c r="G37" s="30"/>
      <c r="H37" s="30"/>
      <c r="I37" s="30"/>
      <c r="J37" s="30"/>
      <c r="K37" s="30"/>
    </row>
    <row r="38" spans="2:11" x14ac:dyDescent="0.25">
      <c r="B38" s="30"/>
      <c r="C38" s="30"/>
      <c r="D38" s="30"/>
      <c r="E38" s="30"/>
      <c r="F38" s="30"/>
      <c r="G38" s="30"/>
      <c r="H38" s="30"/>
      <c r="I38" s="30"/>
      <c r="J38" s="30"/>
      <c r="K38" s="30"/>
    </row>
    <row r="39" spans="2:11" x14ac:dyDescent="0.25">
      <c r="B39" s="30"/>
      <c r="C39" s="30"/>
      <c r="D39" s="30"/>
      <c r="E39" s="30"/>
      <c r="F39" s="30"/>
      <c r="G39" s="30"/>
      <c r="H39" s="30"/>
      <c r="I39" s="30"/>
      <c r="J39" s="30"/>
      <c r="K39" s="30"/>
    </row>
    <row r="40" spans="2:11" x14ac:dyDescent="0.25">
      <c r="B40" s="30"/>
      <c r="C40" s="30"/>
      <c r="D40" s="30"/>
      <c r="E40" s="30"/>
      <c r="F40" s="30"/>
      <c r="G40" s="30"/>
      <c r="H40" s="30"/>
      <c r="I40" s="30"/>
      <c r="J40" s="30"/>
      <c r="K40" s="30"/>
    </row>
    <row r="41" spans="2:11" x14ac:dyDescent="0.25">
      <c r="B41" s="30"/>
      <c r="C41" s="30"/>
      <c r="D41" s="30"/>
      <c r="E41" s="30"/>
      <c r="F41" s="30"/>
      <c r="G41" s="30"/>
      <c r="H41" s="30"/>
      <c r="I41" s="30"/>
      <c r="J41" s="30"/>
      <c r="K41" s="30"/>
    </row>
    <row r="42" spans="2:11" ht="15" customHeight="1" x14ac:dyDescent="0.25"/>
    <row r="43" spans="2:11" x14ac:dyDescent="0.25">
      <c r="E43" s="31"/>
    </row>
    <row r="44" spans="2:11" x14ac:dyDescent="0.25">
      <c r="E44" s="31"/>
    </row>
    <row r="45" spans="2:11" x14ac:dyDescent="0.25">
      <c r="E45" s="31"/>
    </row>
    <row r="46" spans="2:11" x14ac:dyDescent="0.25">
      <c r="E46" s="31"/>
    </row>
  </sheetData>
  <mergeCells count="4">
    <mergeCell ref="H12:I12"/>
    <mergeCell ref="B10:D10"/>
    <mergeCell ref="E10:K10"/>
    <mergeCell ref="M6:O6"/>
  </mergeCells>
  <conditionalFormatting sqref="H13:H24">
    <cfRule type="cellIs" dxfId="30" priority="70" stopIfTrue="1" operator="between">
      <formula>0.66</formula>
      <formula>0.79</formula>
    </cfRule>
    <cfRule type="cellIs" dxfId="29" priority="71" stopIfTrue="1" operator="lessThan">
      <formula>0.66</formula>
    </cfRule>
    <cfRule type="cellIs" dxfId="28" priority="72" stopIfTrue="1" operator="between">
      <formula>0.8</formula>
      <formula>1</formula>
    </cfRule>
  </conditionalFormatting>
  <conditionalFormatting sqref="H13:H24">
    <cfRule type="expression" dxfId="27" priority="69">
      <formula>ISERROR(H13)</formula>
    </cfRule>
  </conditionalFormatting>
  <conditionalFormatting sqref="H13:H24">
    <cfRule type="cellIs" dxfId="26" priority="66" stopIfTrue="1" operator="between">
      <formula>0.66</formula>
      <formula>0.79</formula>
    </cfRule>
    <cfRule type="cellIs" dxfId="25" priority="67" stopIfTrue="1" operator="lessThan">
      <formula>0.66</formula>
    </cfRule>
    <cfRule type="cellIs" dxfId="24" priority="68" stopIfTrue="1" operator="greaterThanOrEqual">
      <formula>0.8</formula>
    </cfRule>
  </conditionalFormatting>
  <conditionalFormatting sqref="I13:I24">
    <cfRule type="containsText" dxfId="23" priority="25" operator="containsText" text="Critico">
      <formula>NOT(ISERROR(SEARCH("Critico",I13)))</formula>
    </cfRule>
    <cfRule type="containsText" dxfId="22" priority="26" operator="containsText" text="Satisfactorio">
      <formula>NOT(ISERROR(SEARCH("Satisfactorio",I13)))</formula>
    </cfRule>
    <cfRule type="containsText" dxfId="21" priority="27" operator="containsText" text="Medio">
      <formula>NOT(ISERROR(SEARCH("Medio",I13)))</formula>
    </cfRule>
  </conditionalFormatting>
  <conditionalFormatting sqref="J13:K13 J15:K24 K14">
    <cfRule type="containsText" dxfId="20" priority="13" operator="containsText" text="Critico">
      <formula>NOT(ISERROR(SEARCH("Critico",J13)))</formula>
    </cfRule>
    <cfRule type="containsText" dxfId="19" priority="14" operator="containsText" text="Satisfactorio">
      <formula>NOT(ISERROR(SEARCH("Satisfactorio",J13)))</formula>
    </cfRule>
    <cfRule type="containsText" dxfId="18" priority="15" operator="containsText" text="Medio">
      <formula>NOT(ISERROR(SEARCH("Medio",J13)))</formula>
    </cfRule>
  </conditionalFormatting>
  <conditionalFormatting sqref="B15:D23 D15:D24">
    <cfRule type="containsText" dxfId="17" priority="22" operator="containsText" text="Critico">
      <formula>NOT(ISERROR(SEARCH("Critico",B15)))</formula>
    </cfRule>
    <cfRule type="containsText" dxfId="16" priority="23" operator="containsText" text="Satisfactorio">
      <formula>NOT(ISERROR(SEARCH("Satisfactorio",B15)))</formula>
    </cfRule>
    <cfRule type="containsText" dxfId="15" priority="24" operator="containsText" text="Medio">
      <formula>NOT(ISERROR(SEARCH("Medio",B15)))</formula>
    </cfRule>
  </conditionalFormatting>
  <conditionalFormatting sqref="B24:C24">
    <cfRule type="containsText" dxfId="14" priority="19" operator="containsText" text="Critico">
      <formula>NOT(ISERROR(SEARCH("Critico",B24)))</formula>
    </cfRule>
    <cfRule type="containsText" dxfId="13" priority="20" operator="containsText" text="Satisfactorio">
      <formula>NOT(ISERROR(SEARCH("Satisfactorio",B24)))</formula>
    </cfRule>
    <cfRule type="containsText" dxfId="12" priority="21" operator="containsText" text="Medio">
      <formula>NOT(ISERROR(SEARCH("Medio",B24)))</formula>
    </cfRule>
  </conditionalFormatting>
  <conditionalFormatting sqref="G13:G24">
    <cfRule type="containsText" dxfId="11" priority="16" operator="containsText" text="Critico">
      <formula>NOT(ISERROR(SEARCH("Critico",G13)))</formula>
    </cfRule>
    <cfRule type="containsText" dxfId="10" priority="17" operator="containsText" text="Satisfactorio">
      <formula>NOT(ISERROR(SEARCH("Satisfactorio",G13)))</formula>
    </cfRule>
    <cfRule type="containsText" dxfId="9" priority="18" operator="containsText" text="Medio">
      <formula>NOT(ISERROR(SEARCH("Medio",G13)))</formula>
    </cfRule>
  </conditionalFormatting>
  <conditionalFormatting sqref="C13:D14">
    <cfRule type="containsText" dxfId="8" priority="10" operator="containsText" text="Critico">
      <formula>NOT(ISERROR(SEARCH("Critico",C13)))</formula>
    </cfRule>
    <cfRule type="containsText" dxfId="7" priority="11" operator="containsText" text="Satisfactorio">
      <formula>NOT(ISERROR(SEARCH("Satisfactorio",C13)))</formula>
    </cfRule>
    <cfRule type="containsText" dxfId="6" priority="12" operator="containsText" text="Medio">
      <formula>NOT(ISERROR(SEARCH("Medio",C13)))</formula>
    </cfRule>
  </conditionalFormatting>
  <conditionalFormatting sqref="B13">
    <cfRule type="containsText" dxfId="5" priority="4" operator="containsText" text="Critico">
      <formula>NOT(ISERROR(SEARCH("Critico",B13)))</formula>
    </cfRule>
    <cfRule type="containsText" dxfId="4" priority="5" operator="containsText" text="Satisfactorio">
      <formula>NOT(ISERROR(SEARCH("Satisfactorio",B13)))</formula>
    </cfRule>
    <cfRule type="containsText" dxfId="3" priority="6" operator="containsText" text="Medio">
      <formula>NOT(ISERROR(SEARCH("Medio",B13)))</formula>
    </cfRule>
  </conditionalFormatting>
  <conditionalFormatting sqref="B14">
    <cfRule type="containsText" dxfId="2" priority="1" operator="containsText" text="Critico">
      <formula>NOT(ISERROR(SEARCH("Critico",B14)))</formula>
    </cfRule>
    <cfRule type="containsText" dxfId="1" priority="2" operator="containsText" text="Satisfactorio">
      <formula>NOT(ISERROR(SEARCH("Satisfactorio",B14)))</formula>
    </cfRule>
    <cfRule type="containsText" dxfId="0" priority="3" operator="containsText" text="Medio">
      <formula>NOT(ISERROR(SEARCH("Medio",B14)))</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2. Ficha Técnica  promo</vt:lpstr>
      <vt:lpstr>2.Ficha T Seguimiento promocion</vt:lpstr>
      <vt:lpstr>'2. Ficha Técnica  promo'!Área_de_impresión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Portilla, Leidy Alejandra</cp:lastModifiedBy>
  <dcterms:created xsi:type="dcterms:W3CDTF">2017-09-28T15:09:54Z</dcterms:created>
  <dcterms:modified xsi:type="dcterms:W3CDTF">2019-11-28T15:09:50Z</dcterms:modified>
</cp:coreProperties>
</file>