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G:\Mi unidad\ARCHIVOS LEIDY PORTILLA\SEGUIMIENTOS 2019\SEGUIMIENTO III  TRIMESTRE 2019\35. ADMINISTRACIÓN DE TENOLOGIAS DE INFORMACIÓN\"/>
    </mc:Choice>
  </mc:AlternateContent>
  <xr:revisionPtr revIDLastSave="0" documentId="8_{1389EC22-3A02-4F38-9A93-7481E1967C6D}" xr6:coauthVersionLast="45" xr6:coauthVersionMax="45" xr10:uidLastSave="{00000000-0000-0000-0000-000000000000}"/>
  <bookViews>
    <workbookView xWindow="345" yWindow="345" windowWidth="8520" windowHeight="11325" firstSheet="1" activeTab="1" xr2:uid="{00000000-000D-0000-FFFF-FFFF00000000}"/>
  </bookViews>
  <sheets>
    <sheet name="Ficha Técnica Formulación" sheetId="1" r:id="rId1"/>
    <sheet name="Ficha T Seguimiento ene-dic" sheetId="2" r:id="rId2"/>
    <sheet name="Hoja1" sheetId="3" r:id="rId3"/>
  </sheets>
  <definedNames>
    <definedName name="Print_Area_0" localSheetId="0">'Ficha Técnica Formulación'!$B$2:$L$56</definedName>
    <definedName name="Print_Area_0_0" localSheetId="0">'Ficha Técnica Formulación'!$B$2:$L$56</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2" i="2" l="1"/>
  <c r="F22" i="2"/>
  <c r="E22" i="2"/>
  <c r="I25" i="2"/>
  <c r="G25" i="2"/>
  <c r="H25" i="2"/>
  <c r="I24" i="2"/>
  <c r="G24" i="2"/>
  <c r="H24" i="2"/>
  <c r="I23" i="2"/>
  <c r="G23" i="2"/>
  <c r="H23" i="2"/>
  <c r="G21" i="2"/>
  <c r="I21" i="2"/>
  <c r="G20" i="2"/>
  <c r="I20" i="2"/>
  <c r="H20" i="2"/>
  <c r="G19" i="2"/>
  <c r="I19" i="2"/>
  <c r="H19" i="2"/>
  <c r="G18" i="2"/>
  <c r="I18" i="2"/>
  <c r="G17" i="2"/>
  <c r="I17" i="2"/>
  <c r="G16" i="2"/>
  <c r="I16" i="2"/>
  <c r="H16" i="2"/>
  <c r="G15" i="2"/>
  <c r="I15" i="2"/>
  <c r="H15" i="2"/>
  <c r="G14" i="2"/>
  <c r="I14" i="2"/>
  <c r="G13" i="2"/>
  <c r="I13" i="2"/>
  <c r="E10" i="2"/>
  <c r="H14" i="2"/>
  <c r="H18" i="2"/>
  <c r="H13" i="2"/>
  <c r="H17" i="2"/>
  <c r="H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J14" authorId="0" shapeId="0" xr:uid="{00000000-0006-0000-0000-000003000000}">
      <text>
        <r>
          <rPr>
            <sz val="11"/>
            <color rgb="FF000000"/>
            <rFont val="Calibri"/>
            <family val="2"/>
          </rPr>
          <t>se refiere al campo que ayudará al control documental de los indicadores; por lo cual, diligencie considerando que:
Código asignado al indicador en el Plan Desarrollo o área funcional
Código del proceso.18.FT##
Código de la Hoja de vida del trámite y/o servicio.FT##</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si el indicador expresa el logro de los objetivos, metas y resultados de un proceso, plan, programa, proyecto o política. (DANE)</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Diligencie el nombre y vigencia del Plan, el código y nombre del eje, componente y programa, al cual pertenece o se asocia el indicador, escribiéndose tal cual aparece en el Plan vigente.</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Se especifican el término abreviado que representa el nombre del indicador. De ser complejo o no ser posible, se diligencia no aplica.</t>
        </r>
      </text>
    </comment>
    <comment ref="B39" authorId="0" shapeId="0" xr:uid="{00000000-0006-0000-0000-000014000000}">
      <text>
        <r>
          <rPr>
            <sz val="11"/>
            <color rgb="FF000000"/>
            <rFont val="Calibri"/>
            <family val="2"/>
          </rPr>
          <t>Se diligencia la explicación conceptual de cada uno de los términos utilizados en el indicador.</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Se registra una explicación técnica sobre los pasos que se deben realizar para la obtención de los datos y del cálculo del indicador.</t>
        </r>
      </text>
    </comment>
    <comment ref="B42" authorId="0" shapeId="0" xr:uid="{00000000-0006-0000-0000-000017000000}">
      <text>
        <r>
          <rPr>
            <sz val="11"/>
            <color rgb="FF000000"/>
            <rFont val="Calibri"/>
            <family val="2"/>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Se diligencia la expresión matemática mediante la cual se calcula el indicador. La fórmula se debe presentar con siglas claras, donde en lo posible den cuenta del nombre del indicador.</t>
        </r>
      </text>
    </comment>
    <comment ref="B45" authorId="0" shapeId="0" xr:uid="{00000000-0006-0000-0000-00001A000000}">
      <text>
        <r>
          <rPr>
            <sz val="11"/>
            <color rgb="FF000000"/>
            <rFont val="Calibri"/>
            <family val="2"/>
          </rPr>
          <t>Diligenciar la descripción de cada variable de la fórmula. Se especifica claramente cada una de las variables con su respectiva sigla.</t>
        </r>
      </text>
    </comment>
    <comment ref="B47" authorId="0" shapeId="0" xr:uid="{00000000-0006-0000-0000-00001B000000}">
      <text>
        <r>
          <rPr>
            <sz val="11"/>
            <color rgb="FF000000"/>
            <rFont val="Calibri"/>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8"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family val="2"/>
          </rPr>
          <t>Diligenciar el valor inicial del indicador antes de empezar a ejecutar acciones para su cambio o modificación, especificando el tiempo o periodo de dicha medición.</t>
        </r>
      </text>
    </comment>
    <comment ref="B51"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family val="2"/>
          </rPr>
          <t>Se diligencia el organismo  encargado de la elaboración del indicador.</t>
        </r>
      </text>
    </comment>
    <comment ref="B54" authorId="0" shapeId="0" xr:uid="{00000000-0006-0000-0000-000022000000}">
      <text>
        <r>
          <rPr>
            <sz val="11"/>
            <color rgb="FF000000"/>
            <rFont val="Calibri"/>
            <family val="2"/>
          </rPr>
          <t>Se diligencia las reflexiones o recomendaciones que se consideren pertinentes para la conceptualización y comprensión del indicador además de señalar la bibliografía de referencia o documentos utilizados para a elaboración de conceptos.</t>
        </r>
      </text>
    </comment>
    <comment ref="B55" authorId="0" shapeId="0" xr:uid="{00000000-0006-0000-0000-000023000000}">
      <text>
        <r>
          <rPr>
            <sz val="11"/>
            <color rgb="FF000000"/>
            <rFont val="Calibri"/>
            <family val="2"/>
          </rPr>
          <t>Se diligencia la fecha en que formula el indicador.</t>
        </r>
      </text>
    </comment>
    <comment ref="H55"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<sst xmlns="http://schemas.openxmlformats.org/spreadsheetml/2006/main" count="118" uniqueCount="108">
  <si>
    <t xml:space="preserve">1. IDENTIFICACIÓN </t>
  </si>
  <si>
    <t>Indicador asociado a:</t>
  </si>
  <si>
    <t>Tipo de Indicador</t>
  </si>
  <si>
    <t>Código del Indicador</t>
  </si>
  <si>
    <t>Plan de desarrollo</t>
  </si>
  <si>
    <t>Eficiencia</t>
  </si>
  <si>
    <t>X</t>
  </si>
  <si>
    <t>MAGT04.04.18.FT04</t>
  </si>
  <si>
    <t>Procesos</t>
  </si>
  <si>
    <t>Eficacia</t>
  </si>
  <si>
    <t>Trámites y servicios</t>
  </si>
  <si>
    <t>Efectividad</t>
  </si>
  <si>
    <t>Otro ¿Cuál?</t>
  </si>
  <si>
    <t>Otro ¿cual?</t>
  </si>
  <si>
    <t xml:space="preserve">Descripción </t>
  </si>
  <si>
    <t>Plan de Desarrollo Municipal</t>
  </si>
  <si>
    <t>Nombre y vigencia :</t>
  </si>
  <si>
    <t>Cali progresa contigo 2016 2019</t>
  </si>
  <si>
    <t>Eje:</t>
  </si>
  <si>
    <t>5 Cali participativa y bien gobernada</t>
  </si>
  <si>
    <t xml:space="preserve">Componente: </t>
  </si>
  <si>
    <t>5.2 Modernización Institucional con transparencia y dignificación del Servicio público</t>
  </si>
  <si>
    <t>Programa:</t>
  </si>
  <si>
    <t>5.2.1 Gobierno digital</t>
  </si>
  <si>
    <t>Modelo de operación por procesos</t>
  </si>
  <si>
    <t>Macroproceso:</t>
  </si>
  <si>
    <t>MAGT04 Gestión Tecnológica de la Información</t>
  </si>
  <si>
    <t>Proceso:</t>
  </si>
  <si>
    <t>MAGT04.04 Administración de Tecnologías de la Información y las Comunicaciones (TIC)</t>
  </si>
  <si>
    <t>Subproceso:</t>
  </si>
  <si>
    <t>MAGT04.04.02 Gestión de servicios TI</t>
  </si>
  <si>
    <t>Procedimiento (Código):</t>
  </si>
  <si>
    <t>No aplica</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</si>
  <si>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</si>
  <si>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</si>
  <si>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</si>
  <si>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</si>
  <si>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</si>
  <si>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</si>
  <si>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</si>
  <si>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</si>
  <si>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</si>
  <si>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disponibilidad de los servicios TI</t>
  </si>
  <si>
    <t>Sigla o abreviatura*</t>
  </si>
  <si>
    <t>% Cumplimiento</t>
  </si>
  <si>
    <t>Definiciones y conceptos</t>
  </si>
  <si>
    <t>TIER: palabra en ingles para definir NIVEL del centro de datos. Existen TIER I, TIER II, TIER III, TIER IV</t>
  </si>
  <si>
    <t>Satisfactorio</t>
  </si>
  <si>
    <t>Objetivo del Indicador</t>
  </si>
  <si>
    <t xml:space="preserve">&gt; </t>
  </si>
  <si>
    <t>Medir porcentaje de disponibilidad de las aplicaciones  de gestion documental, portal municipal y directorio activo ofrecidos a los procesos internos de la organización</t>
  </si>
  <si>
    <t>Método de Medición</t>
  </si>
  <si>
    <t>Mediante la herramienta Zabbix se accede a las diferentes fuentes de datos para suministro de energía y variables de ambiente que afectan la disponibilidad del DataCenter. Estas tuplas son almacenadas en una máquina virtual que contiene la base de datos. Igualmente, las tuplas que corresponden a servidores  son almacenadas en esta misma base de datos. Para los servicios WEB bien sea de servidores, de Datacenter o de servicios, Zabbix mantiene el indicador de disponibilidad en linea y compara con la líne a base o SLA</t>
  </si>
  <si>
    <t>Medio</t>
  </si>
  <si>
    <t xml:space="preserve">entre </t>
  </si>
  <si>
    <t>70% y 90%</t>
  </si>
  <si>
    <t>Critico</t>
  </si>
  <si>
    <t>&lt;</t>
  </si>
  <si>
    <t>Nombre del Indicador</t>
  </si>
  <si>
    <t>Vigencia 
(Año del seguiminto)</t>
  </si>
  <si>
    <t>Periodicidad de  medición (Mes/Trimestre/Semestre/Año)</t>
  </si>
  <si>
    <t>Meta según Periodicidad de medición</t>
  </si>
  <si>
    <t>V1=Horas totales</t>
  </si>
  <si>
    <t>V2=horas de indisponibilidad por fallo o mantenimiento</t>
  </si>
  <si>
    <t>Resultado del Indicador</t>
  </si>
  <si>
    <t>% de Cumplimiento de la meta</t>
  </si>
  <si>
    <t>Análisis y Observaciones</t>
  </si>
  <si>
    <t>Mejora</t>
  </si>
  <si>
    <t>ENERO</t>
  </si>
  <si>
    <t>FEBRERO</t>
  </si>
  <si>
    <t>MARZO</t>
  </si>
  <si>
    <t>ABRIL</t>
  </si>
  <si>
    <t>MAYO</t>
  </si>
  <si>
    <t>JUNIO</t>
  </si>
  <si>
    <t>JULIO</t>
  </si>
  <si>
    <t>AGOSTO</t>
  </si>
  <si>
    <t>SEPTIEMBRE</t>
  </si>
  <si>
    <t>OCTUBRE</t>
  </si>
  <si>
    <t>NOVIEMBRE</t>
  </si>
  <si>
    <t>DICIEMBRE</t>
  </si>
  <si>
    <t>Rangos de Cumplimiento</t>
  </si>
  <si>
    <t>Critico&lt;99,6%</t>
  </si>
  <si>
    <t>Satisfactorio&gt;=99,6%</t>
  </si>
  <si>
    <t>Unidad de Medida</t>
  </si>
  <si>
    <t xml:space="preserve">Porcentaje </t>
  </si>
  <si>
    <t>Formula</t>
  </si>
  <si>
    <t>((V1-V2)/V1)*100</t>
  </si>
  <si>
    <t>Definición de Variables de la Formula</t>
  </si>
  <si>
    <t>V1= Ideal de horas totales que debe estar disponible el servicio al mes</t>
  </si>
  <si>
    <t>Valores de Referencia*</t>
  </si>
  <si>
    <t>El valor de referencia para definir el rango de cumplimiento medio se basa información desarrollada por el Uptime Institute, un consorcio dedicado a promover las mejores prácticas para la planificación y gestión de centros de datos, donde define los niveles de disponibilidad en TIER. Para este indicador se definio el TIER 1</t>
  </si>
  <si>
    <t>Desagregación temática*</t>
  </si>
  <si>
    <t>Desagregación geográfica*</t>
  </si>
  <si>
    <t xml:space="preserve">Línea de Base </t>
  </si>
  <si>
    <t>Se construirá para el primer año de funcionamiento</t>
  </si>
  <si>
    <t>Periodicidad de medición (Mes/Trimestre/Semestre/Anual)</t>
  </si>
  <si>
    <t>Mensual</t>
  </si>
  <si>
    <t>Fuente de los Datos</t>
  </si>
  <si>
    <t>Datos obtenidos del aplicativo Zabbix y base de Datos</t>
  </si>
  <si>
    <t xml:space="preserve">Responsable </t>
  </si>
  <si>
    <t>Departamento Administartivo de Tecnologías de la Información y Comunicaciones / Líder de proceso Administración de las TIC</t>
  </si>
  <si>
    <t>Observaciones</t>
  </si>
  <si>
    <t>Ninguna</t>
  </si>
  <si>
    <t>Fecha de elaboración de la Ficha  Técnica</t>
  </si>
  <si>
    <t>17/jul/2018</t>
  </si>
  <si>
    <t>Fecha de actualización de la Ficha  Técnica</t>
  </si>
  <si>
    <t>* Si aplica</t>
  </si>
  <si>
    <t>jul-sep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</si>
</sst>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sz val="11"/>
      <name val="Calibri"/>
      <family val="2"/>
    </font>
    <font>
      <sz val="11"/>
      <name val="Arial"/>
      <family val="2"/>
    </font>
    <font>
      <sz val="11"/>
      <color rgb="FFFF0000"/>
      <name val="Calibri"/>
      <family val="2"/>
    </font>
    <font>
      <sz val="11"/>
      <color rgb="FFFF0000"/>
      <name val="Arial"/>
      <family val="2"/>
    </font>
    <font>
      <b/>
      <sz val="13"/>
      <color rgb="FF000000"/>
      <name val="Arial"/>
      <family val="2"/>
    </font>
    <font>
      <b/>
      <sz val="11"/>
      <name val="Arial"/>
      <family val="2"/>
    </font>
    <font>
      <b/>
      <sz val="11"/>
      <color rgb="FF000000"/>
      <name val="Arial"/>
      <family val="2"/>
    </font>
    <font>
      <sz val="12"/>
      <color rgb="FFFF0000"/>
      <name val="Calibri"/>
      <family val="2"/>
    </font>
    <font>
      <b/>
      <sz val="12"/>
      <color rgb="FFFFFFFF"/>
      <name val="Arial"/>
      <family val="2"/>
    </font>
    <font>
      <b/>
      <sz val="14"/>
      <color rgb="FF000000"/>
      <name val="Arial"/>
      <family val="2"/>
    </font>
    <font>
      <b/>
      <sz val="9"/>
      <name val="Arial"/>
      <family val="2"/>
    </font>
    <font>
      <b/>
      <sz val="12"/>
      <color rgb="FF000000"/>
      <name val="Calibri"/>
      <family val="2"/>
    </font>
    <font>
      <sz val="11"/>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2EFFA"/>
        <bgColor rgb="FFD2EFFA"/>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4F5F7"/>
        <bgColor rgb="FFD4F5F7"/>
      </patternFill>
    </fill>
  </fills>
  <borders count="4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14">
    <xf numFmtId="0" fontId="0" fillId="0" borderId="0" xfId="0" applyFont="1" applyAlignment="1"/>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1" fillId="2" borderId="16" xfId="0" applyFont="1" applyFill="1" applyBorder="1" applyAlignment="1">
      <alignment vertical="center"/>
    </xf>
    <xf numFmtId="0" fontId="1" fillId="6" borderId="25" xfId="0" applyFont="1" applyFill="1" applyBorder="1" applyAlignment="1">
      <alignment horizontal="left" vertical="center"/>
    </xf>
    <xf numFmtId="0" fontId="1" fillId="0" borderId="26" xfId="0" applyFont="1" applyBorder="1" applyAlignment="1">
      <alignment horizontal="center" vertical="center"/>
    </xf>
    <xf numFmtId="0" fontId="0" fillId="0" borderId="0" xfId="0" applyFont="1" applyAlignment="1">
      <alignment vertical="center"/>
    </xf>
    <xf numFmtId="0" fontId="1" fillId="6" borderId="26" xfId="0" applyFont="1" applyFill="1" applyBorder="1" applyAlignment="1">
      <alignment horizontal="left" vertical="center"/>
    </xf>
    <xf numFmtId="0" fontId="1" fillId="2" borderId="26" xfId="0" applyFont="1" applyFill="1" applyBorder="1" applyAlignment="1">
      <alignment horizontal="center" vertical="center"/>
    </xf>
    <xf numFmtId="0" fontId="8" fillId="2" borderId="26" xfId="0" applyFont="1" applyFill="1" applyBorder="1" applyAlignment="1">
      <alignment horizontal="center" vertical="center"/>
    </xf>
    <xf numFmtId="0" fontId="0" fillId="2" borderId="16" xfId="0" applyFont="1" applyFill="1" applyBorder="1" applyAlignment="1">
      <alignment vertical="center"/>
    </xf>
    <xf numFmtId="0" fontId="0" fillId="0" borderId="4" xfId="0" applyFont="1" applyBorder="1" applyAlignment="1">
      <alignment vertical="center"/>
    </xf>
    <xf numFmtId="0" fontId="1" fillId="2" borderId="16" xfId="0" applyFont="1" applyFill="1" applyBorder="1" applyAlignment="1">
      <alignment horizontal="center" vertical="center"/>
    </xf>
    <xf numFmtId="0" fontId="1" fillId="0" borderId="27" xfId="0" applyFont="1" applyBorder="1" applyAlignment="1">
      <alignment horizontal="left" vertical="center" wrapText="1"/>
    </xf>
    <xf numFmtId="0" fontId="10" fillId="6" borderId="25" xfId="0" applyFont="1" applyFill="1" applyBorder="1" applyAlignment="1">
      <alignment horizontal="left" vertical="center"/>
    </xf>
    <xf numFmtId="0" fontId="0" fillId="0" borderId="0" xfId="0" applyFont="1" applyAlignment="1">
      <alignment horizontal="left" vertical="center"/>
    </xf>
    <xf numFmtId="0" fontId="11" fillId="7" borderId="25" xfId="0" applyFont="1" applyFill="1" applyBorder="1" applyAlignment="1">
      <alignment horizontal="center" vertical="center"/>
    </xf>
    <xf numFmtId="0" fontId="0" fillId="0" borderId="0" xfId="0" applyFont="1"/>
    <xf numFmtId="0" fontId="11" fillId="6" borderId="25" xfId="0" applyFont="1" applyFill="1" applyBorder="1" applyAlignment="1">
      <alignment vertical="center"/>
    </xf>
    <xf numFmtId="0" fontId="10" fillId="6" borderId="25" xfId="0" applyFont="1" applyFill="1" applyBorder="1" applyAlignment="1">
      <alignment vertical="center"/>
    </xf>
    <xf numFmtId="0" fontId="1" fillId="0" borderId="0" xfId="0" applyFont="1" applyAlignment="1">
      <alignment vertical="center"/>
    </xf>
    <xf numFmtId="0" fontId="0" fillId="8" borderId="16" xfId="0" applyFont="1" applyFill="1" applyBorder="1"/>
    <xf numFmtId="0" fontId="11" fillId="6" borderId="25" xfId="0" applyFont="1" applyFill="1" applyBorder="1" applyAlignment="1">
      <alignment horizontal="left" vertical="center" wrapText="1"/>
    </xf>
    <xf numFmtId="0" fontId="0" fillId="0" borderId="0" xfId="0" applyFont="1" applyAlignment="1">
      <alignment horizontal="right"/>
    </xf>
    <xf numFmtId="9" fontId="0" fillId="0" borderId="0" xfId="0" applyNumberFormat="1" applyFont="1" applyAlignment="1">
      <alignment horizontal="left" vertical="center"/>
    </xf>
    <xf numFmtId="0" fontId="0" fillId="9" borderId="16" xfId="0" applyFont="1" applyFill="1" applyBorder="1"/>
    <xf numFmtId="0" fontId="0" fillId="10" borderId="16" xfId="0" applyFont="1" applyFill="1" applyBorder="1"/>
    <xf numFmtId="0" fontId="0" fillId="0" borderId="29" xfId="0" applyFont="1" applyBorder="1"/>
    <xf numFmtId="0" fontId="15" fillId="7" borderId="26" xfId="0" applyFont="1" applyFill="1" applyBorder="1" applyAlignment="1">
      <alignment horizontal="center" vertical="center" wrapText="1"/>
    </xf>
    <xf numFmtId="0" fontId="6" fillId="0" borderId="26" xfId="0" applyFont="1" applyBorder="1" applyAlignment="1">
      <alignment horizontal="center" vertical="center"/>
    </xf>
    <xf numFmtId="9" fontId="6" fillId="0" borderId="26" xfId="0" applyNumberFormat="1" applyFont="1" applyBorder="1" applyAlignment="1">
      <alignment horizontal="center" vertical="center"/>
    </xf>
    <xf numFmtId="164" fontId="6" fillId="0" borderId="26" xfId="0" applyNumberFormat="1" applyFont="1" applyBorder="1" applyAlignment="1">
      <alignment horizontal="center" vertical="center"/>
    </xf>
    <xf numFmtId="3" fontId="1" fillId="11" borderId="26" xfId="0" applyNumberFormat="1" applyFont="1" applyFill="1" applyBorder="1" applyAlignment="1">
      <alignment horizontal="center" vertical="center"/>
    </xf>
    <xf numFmtId="0" fontId="1" fillId="11" borderId="26" xfId="0" applyFont="1" applyFill="1" applyBorder="1" applyAlignment="1">
      <alignment horizontal="center" vertical="center" wrapText="1"/>
    </xf>
    <xf numFmtId="10" fontId="6" fillId="0" borderId="26" xfId="0" applyNumberFormat="1" applyFont="1" applyBorder="1" applyAlignment="1">
      <alignment horizontal="center" vertical="center"/>
    </xf>
    <xf numFmtId="0" fontId="6" fillId="0" borderId="26" xfId="0" applyFont="1" applyBorder="1" applyAlignment="1">
      <alignment horizontal="center" vertical="center"/>
    </xf>
    <xf numFmtId="0" fontId="1" fillId="0" borderId="26" xfId="0" applyFont="1" applyBorder="1" applyAlignment="1">
      <alignment horizontal="center" vertical="center" wrapText="1"/>
    </xf>
    <xf numFmtId="0" fontId="0" fillId="0" borderId="26" xfId="0" applyFont="1" applyBorder="1" applyAlignment="1">
      <alignment vertical="center" wrapText="1"/>
    </xf>
    <xf numFmtId="0" fontId="1" fillId="11" borderId="26" xfId="0" applyFont="1" applyFill="1" applyBorder="1" applyAlignment="1">
      <alignment horizontal="center" vertical="center" wrapText="1"/>
    </xf>
    <xf numFmtId="3" fontId="1" fillId="11" borderId="26" xfId="0" applyNumberFormat="1" applyFont="1" applyFill="1" applyBorder="1" applyAlignment="1">
      <alignment horizontal="center" vertical="center"/>
    </xf>
    <xf numFmtId="0" fontId="7" fillId="0" borderId="0" xfId="0" applyFont="1" applyAlignment="1">
      <alignment vertical="center"/>
    </xf>
    <xf numFmtId="0" fontId="1" fillId="0" borderId="12" xfId="0" applyFont="1" applyBorder="1" applyAlignment="1">
      <alignment horizontal="left" vertical="center" wrapText="1"/>
    </xf>
    <xf numFmtId="0" fontId="11" fillId="6" borderId="25" xfId="0" applyFont="1" applyFill="1" applyBorder="1" applyAlignment="1">
      <alignment vertical="center" wrapText="1"/>
    </xf>
    <xf numFmtId="0" fontId="7" fillId="0" borderId="0" xfId="0" applyFont="1"/>
    <xf numFmtId="0" fontId="11" fillId="6" borderId="40" xfId="0" applyFont="1" applyFill="1" applyBorder="1" applyAlignment="1">
      <alignment vertical="center" wrapText="1"/>
    </xf>
    <xf numFmtId="0" fontId="11" fillId="6" borderId="41" xfId="0" applyFont="1" applyFill="1" applyBorder="1" applyAlignment="1">
      <alignment vertical="center" wrapText="1"/>
    </xf>
    <xf numFmtId="0" fontId="0" fillId="0" borderId="0" xfId="0" applyFont="1" applyAlignment="1"/>
    <xf numFmtId="0" fontId="11" fillId="2" borderId="27" xfId="0" applyFont="1" applyFill="1" applyBorder="1" applyAlignment="1">
      <alignment horizontal="left" vertical="center"/>
    </xf>
    <xf numFmtId="0" fontId="2" fillId="0" borderId="12" xfId="0" applyFont="1" applyBorder="1"/>
    <xf numFmtId="0" fontId="2" fillId="0" borderId="28" xfId="0" applyFont="1" applyBorder="1"/>
    <xf numFmtId="0" fontId="11" fillId="2" borderId="27" xfId="0" applyFont="1" applyFill="1" applyBorder="1" applyAlignment="1">
      <alignment horizontal="left" vertical="center" wrapText="1"/>
    </xf>
    <xf numFmtId="0" fontId="4" fillId="5" borderId="19" xfId="0" applyFont="1" applyFill="1" applyBorder="1" applyAlignment="1">
      <alignment horizontal="center" vertical="center"/>
    </xf>
    <xf numFmtId="0" fontId="2" fillId="0" borderId="20" xfId="0" applyFont="1" applyBorder="1"/>
    <xf numFmtId="0" fontId="2" fillId="0" borderId="18" xfId="0" applyFont="1" applyBorder="1"/>
    <xf numFmtId="0" fontId="2" fillId="0" borderId="23" xfId="0" applyFont="1" applyBorder="1"/>
    <xf numFmtId="0" fontId="2" fillId="0" borderId="24" xfId="0" applyFont="1" applyBorder="1"/>
    <xf numFmtId="0" fontId="2" fillId="0" borderId="22" xfId="0" applyFont="1" applyBorder="1"/>
    <xf numFmtId="0" fontId="5" fillId="0" borderId="27" xfId="0" applyFont="1" applyBorder="1" applyAlignment="1">
      <alignment horizontal="center" vertical="center"/>
    </xf>
    <xf numFmtId="0" fontId="10" fillId="6" borderId="33" xfId="0" applyFont="1" applyFill="1" applyBorder="1" applyAlignment="1">
      <alignment horizontal="left" vertical="center" wrapText="1"/>
    </xf>
    <xf numFmtId="0" fontId="2" fillId="0" borderId="34" xfId="0" applyFont="1" applyBorder="1"/>
    <xf numFmtId="0" fontId="2" fillId="0" borderId="35" xfId="0" applyFont="1" applyBorder="1"/>
    <xf numFmtId="0" fontId="4" fillId="4" borderId="17" xfId="0" applyFont="1" applyFill="1" applyBorder="1" applyAlignment="1">
      <alignment horizontal="center" vertical="center"/>
    </xf>
    <xf numFmtId="0" fontId="2" fillId="0" borderId="21" xfId="0" applyFont="1" applyBorder="1"/>
    <xf numFmtId="0" fontId="6" fillId="0" borderId="27" xfId="0" applyFont="1" applyBorder="1" applyAlignment="1">
      <alignment horizontal="left" vertical="center" wrapText="1"/>
    </xf>
    <xf numFmtId="0" fontId="2" fillId="0" borderId="13" xfId="0" applyFont="1" applyBorder="1"/>
    <xf numFmtId="0" fontId="1" fillId="0" borderId="27" xfId="0" applyFont="1" applyBorder="1" applyAlignment="1">
      <alignment horizontal="left" vertical="center"/>
    </xf>
    <xf numFmtId="0" fontId="1" fillId="0" borderId="27" xfId="0" applyFont="1" applyBorder="1" applyAlignment="1">
      <alignment horizontal="left" vertical="center" wrapText="1"/>
    </xf>
    <xf numFmtId="0" fontId="10" fillId="2" borderId="27" xfId="0" applyFont="1" applyFill="1" applyBorder="1" applyAlignment="1">
      <alignment horizontal="left" vertical="center"/>
    </xf>
    <xf numFmtId="0" fontId="7" fillId="0" borderId="27" xfId="0" applyFont="1" applyBorder="1" applyAlignment="1">
      <alignment horizontal="center" vertical="center"/>
    </xf>
    <xf numFmtId="0" fontId="9" fillId="7" borderId="17" xfId="0" applyFont="1" applyFill="1" applyBorder="1" applyAlignment="1">
      <alignment horizontal="center" vertical="center"/>
    </xf>
    <xf numFmtId="0" fontId="2" fillId="0" borderId="31" xfId="0" applyFont="1" applyBorder="1"/>
    <xf numFmtId="0" fontId="2" fillId="0" borderId="32"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1" xfId="0" applyFont="1" applyFill="1" applyBorder="1" applyAlignment="1">
      <alignment horizontal="center" vertical="center"/>
    </xf>
    <xf numFmtId="0" fontId="1" fillId="2" borderId="27" xfId="0" applyFont="1" applyFill="1" applyBorder="1" applyAlignment="1">
      <alignment horizontal="left" vertical="center" wrapText="1"/>
    </xf>
    <xf numFmtId="0" fontId="6" fillId="0" borderId="19" xfId="0" applyFont="1" applyBorder="1" applyAlignment="1">
      <alignment horizontal="center" vertical="center" wrapText="1"/>
    </xf>
    <xf numFmtId="0" fontId="2" fillId="0" borderId="29" xfId="0" applyFont="1" applyBorder="1"/>
    <xf numFmtId="0" fontId="2" fillId="0" borderId="30" xfId="0" applyFont="1" applyBorder="1"/>
    <xf numFmtId="0" fontId="11" fillId="7" borderId="27" xfId="0" applyFont="1" applyFill="1" applyBorder="1" applyAlignment="1">
      <alignment horizontal="center" vertical="center"/>
    </xf>
    <xf numFmtId="0" fontId="3" fillId="3" borderId="37" xfId="0" applyFont="1" applyFill="1" applyBorder="1" applyAlignment="1">
      <alignment horizontal="center" vertical="center"/>
    </xf>
    <xf numFmtId="0" fontId="2" fillId="0" borderId="38" xfId="0" applyFont="1" applyBorder="1"/>
    <xf numFmtId="0" fontId="2" fillId="0" borderId="39" xfId="0" applyFont="1" applyBorder="1"/>
    <xf numFmtId="0" fontId="10" fillId="6" borderId="36" xfId="0" applyFont="1" applyFill="1" applyBorder="1" applyAlignment="1">
      <alignment horizontal="left" vertical="center"/>
    </xf>
    <xf numFmtId="0" fontId="11" fillId="6" borderId="33" xfId="0" applyFont="1" applyFill="1" applyBorder="1" applyAlignment="1">
      <alignment vertical="center" wrapText="1"/>
    </xf>
    <xf numFmtId="0" fontId="11" fillId="6" borderId="11" xfId="0" applyFont="1" applyFill="1" applyBorder="1" applyAlignment="1">
      <alignment horizontal="center" vertical="center" wrapText="1"/>
    </xf>
    <xf numFmtId="49" fontId="1" fillId="0" borderId="42" xfId="0" applyNumberFormat="1" applyFont="1" applyBorder="1" applyAlignment="1">
      <alignment horizontal="left" vertical="center" wrapText="1"/>
    </xf>
    <xf numFmtId="0" fontId="2" fillId="0" borderId="43" xfId="0" applyFont="1" applyBorder="1"/>
    <xf numFmtId="0" fontId="2" fillId="0" borderId="44" xfId="0" applyFont="1" applyBorder="1"/>
    <xf numFmtId="0" fontId="16" fillId="0" borderId="0" xfId="0" applyFont="1" applyAlignment="1">
      <alignment horizontal="left" vertical="center"/>
    </xf>
    <xf numFmtId="9" fontId="1" fillId="0" borderId="27" xfId="0" applyNumberFormat="1" applyFont="1" applyBorder="1" applyAlignment="1">
      <alignment horizontal="left" vertical="center" wrapText="1"/>
    </xf>
    <xf numFmtId="49" fontId="1" fillId="0" borderId="42" xfId="0" applyNumberFormat="1" applyFont="1" applyBorder="1" applyAlignment="1">
      <alignment horizontal="center" vertical="center" wrapText="1"/>
    </xf>
    <xf numFmtId="0" fontId="2" fillId="0" borderId="45" xfId="0" applyFont="1" applyBorder="1"/>
    <xf numFmtId="0" fontId="7" fillId="0" borderId="0" xfId="0" applyFont="1" applyAlignment="1">
      <alignment horizontal="left" vertical="center" wrapText="1"/>
    </xf>
    <xf numFmtId="0" fontId="1" fillId="0" borderId="12" xfId="0" applyFont="1" applyBorder="1" applyAlignment="1">
      <alignment horizontal="left" vertical="center" wrapText="1"/>
    </xf>
    <xf numFmtId="0" fontId="12" fillId="0" borderId="4" xfId="0" applyFont="1" applyBorder="1" applyAlignment="1">
      <alignment horizontal="center" vertical="center" wrapText="1"/>
    </xf>
    <xf numFmtId="0" fontId="0" fillId="0" borderId="0" xfId="0" applyFont="1" applyAlignment="1">
      <alignment horizontal="center" vertical="center"/>
    </xf>
    <xf numFmtId="0" fontId="13" fillId="3" borderId="27" xfId="0" applyFont="1" applyFill="1" applyBorder="1" applyAlignment="1">
      <alignment horizontal="left" vertical="center"/>
    </xf>
    <xf numFmtId="0" fontId="14" fillId="2" borderId="27" xfId="0" applyFont="1" applyFill="1" applyBorder="1" applyAlignment="1">
      <alignment horizontal="center" vertical="center" wrapText="1"/>
    </xf>
    <xf numFmtId="0" fontId="15" fillId="7" borderId="27" xfId="0" applyFont="1" applyFill="1" applyBorder="1" applyAlignment="1">
      <alignment horizontal="center" vertical="center" wrapText="1"/>
    </xf>
    <xf numFmtId="10" fontId="0" fillId="0" borderId="0" xfId="0" applyNumberFormat="1" applyFont="1" applyAlignment="1"/>
    <xf numFmtId="9" fontId="0" fillId="0" borderId="0" xfId="0" applyNumberFormat="1" applyFont="1" applyAlignment="1"/>
    <xf numFmtId="165" fontId="1" fillId="11" borderId="26" xfId="0" applyNumberFormat="1" applyFont="1" applyFill="1" applyBorder="1" applyAlignment="1">
      <alignment horizontal="center" vertical="center"/>
    </xf>
  </cellXfs>
  <cellStyles count="1">
    <cellStyle name="Normal" xfId="0" builtinId="0"/>
  </cellStyles>
  <dxfs count="33">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8</xdr:col>
      <xdr:colOff>352425</xdr:colOff>
      <xdr:row>1</xdr:row>
      <xdr:rowOff>0</xdr:rowOff>
    </xdr:from>
    <xdr:ext cx="2619375" cy="571500"/>
    <xdr:sp macro="" textlink="">
      <xdr:nvSpPr>
        <xdr:cNvPr id="3" name="Shape 3">
          <a:extLst>
            <a:ext uri="{FF2B5EF4-FFF2-40B4-BE49-F238E27FC236}">
              <a16:creationId xmlns:a16="http://schemas.microsoft.com/office/drawing/2014/main" id="{00000000-0008-0000-0000-000003000000}"/>
            </a:ext>
          </a:extLst>
        </xdr:cNvPr>
        <xdr:cNvSpPr/>
      </xdr:nvSpPr>
      <xdr:spPr>
        <a:xfrm>
          <a:off x="4041075" y="3499013"/>
          <a:ext cx="2609850" cy="5619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900"/>
            <a:buFont typeface="Arial"/>
            <a:buNone/>
          </a:pPr>
          <a:r>
            <a:rPr lang="en-US" sz="900" b="0" strike="noStrike">
              <a:solidFill>
                <a:srgbClr val="000000"/>
              </a:solidFill>
              <a:latin typeface="Arial"/>
              <a:ea typeface="Arial"/>
              <a:cs typeface="Arial"/>
              <a:sym typeface="Arial"/>
            </a:rPr>
            <a:t>MEDE01.07.01.18.P05.F02</a:t>
          </a:r>
          <a:endParaRPr sz="1200" b="0" strike="noStrike">
            <a:solidFill>
              <a:srgbClr val="000000"/>
            </a:solidFill>
            <a:latin typeface="Times"/>
            <a:ea typeface="Times"/>
            <a:cs typeface="Times"/>
            <a:sym typeface="Times"/>
          </a:endParaRPr>
        </a:p>
      </xdr:txBody>
    </xdr:sp>
    <xdr:clientData fLocksWithSheet="0"/>
  </xdr:oneCellAnchor>
  <xdr:oneCellAnchor>
    <xdr:from>
      <xdr:col>10</xdr:col>
      <xdr:colOff>257175</xdr:colOff>
      <xdr:row>3</xdr:row>
      <xdr:rowOff>95250</xdr:rowOff>
    </xdr:from>
    <xdr:ext cx="1171575" cy="342900"/>
    <xdr:sp macro="" textlink="">
      <xdr:nvSpPr>
        <xdr:cNvPr id="4" name="Shape 4">
          <a:extLst>
            <a:ext uri="{FF2B5EF4-FFF2-40B4-BE49-F238E27FC236}">
              <a16:creationId xmlns:a16="http://schemas.microsoft.com/office/drawing/2014/main" id="{00000000-0008-0000-0000-000004000000}"/>
            </a:ext>
          </a:extLst>
        </xdr:cNvPr>
        <xdr:cNvSpPr/>
      </xdr:nvSpPr>
      <xdr:spPr>
        <a:xfrm>
          <a:off x="4764975" y="3613313"/>
          <a:ext cx="1162050" cy="3333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1</a:t>
          </a:r>
          <a:endParaRPr sz="1200" b="0" strike="noStrike">
            <a:solidFill>
              <a:srgbClr val="000000"/>
            </a:solidFill>
            <a:latin typeface="Times"/>
            <a:ea typeface="Times"/>
            <a:cs typeface="Times"/>
            <a:sym typeface="Times"/>
          </a:endParaRPr>
        </a:p>
      </xdr:txBody>
    </xdr:sp>
    <xdr:clientData fLocksWithSheet="0"/>
  </xdr:oneCellAnchor>
  <xdr:oneCellAnchor>
    <xdr:from>
      <xdr:col>8</xdr:col>
      <xdr:colOff>352425</xdr:colOff>
      <xdr:row>3</xdr:row>
      <xdr:rowOff>95250</xdr:rowOff>
    </xdr:from>
    <xdr:ext cx="1466850" cy="342900"/>
    <xdr:sp macro="" textlink="">
      <xdr:nvSpPr>
        <xdr:cNvPr id="5" name="Shape 5">
          <a:extLst>
            <a:ext uri="{FF2B5EF4-FFF2-40B4-BE49-F238E27FC236}">
              <a16:creationId xmlns:a16="http://schemas.microsoft.com/office/drawing/2014/main" id="{00000000-0008-0000-0000-000005000000}"/>
            </a:ext>
          </a:extLst>
        </xdr:cNvPr>
        <xdr:cNvSpPr/>
      </xdr:nvSpPr>
      <xdr:spPr>
        <a:xfrm>
          <a:off x="4617338" y="3613313"/>
          <a:ext cx="1457325" cy="3333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VERSIÓN</a:t>
          </a:r>
          <a:endParaRPr sz="1200" b="0" strike="noStrike">
            <a:solidFill>
              <a:srgbClr val="000000"/>
            </a:solidFill>
            <a:latin typeface="Times"/>
            <a:ea typeface="Times"/>
            <a:cs typeface="Times"/>
            <a:sym typeface="Times"/>
          </a:endParaRPr>
        </a:p>
      </xdr:txBody>
    </xdr:sp>
    <xdr:clientData fLocksWithSheet="0"/>
  </xdr:oneCellAnchor>
  <xdr:oneCellAnchor>
    <xdr:from>
      <xdr:col>10</xdr:col>
      <xdr:colOff>276225</xdr:colOff>
      <xdr:row>5</xdr:row>
      <xdr:rowOff>38100</xdr:rowOff>
    </xdr:from>
    <xdr:ext cx="1152525" cy="876300"/>
    <xdr:sp macro="" textlink="">
      <xdr:nvSpPr>
        <xdr:cNvPr id="6" name="Shape 6">
          <a:extLst>
            <a:ext uri="{FF2B5EF4-FFF2-40B4-BE49-F238E27FC236}">
              <a16:creationId xmlns:a16="http://schemas.microsoft.com/office/drawing/2014/main" id="{00000000-0008-0000-0000-000006000000}"/>
            </a:ext>
          </a:extLst>
        </xdr:cNvPr>
        <xdr:cNvSpPr/>
      </xdr:nvSpPr>
      <xdr:spPr>
        <a:xfrm>
          <a:off x="4774500" y="3346613"/>
          <a:ext cx="1143000" cy="8667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09/mar/2018</a:t>
          </a:r>
          <a:endParaRPr sz="1200" b="0" strike="noStrike">
            <a:solidFill>
              <a:srgbClr val="000000"/>
            </a:solidFill>
            <a:latin typeface="Times"/>
            <a:ea typeface="Times"/>
            <a:cs typeface="Times"/>
            <a:sym typeface="Times"/>
          </a:endParaRPr>
        </a:p>
      </xdr:txBody>
    </xdr:sp>
    <xdr:clientData fLocksWithSheet="0"/>
  </xdr:oneCellAnchor>
  <xdr:oneCellAnchor>
    <xdr:from>
      <xdr:col>8</xdr:col>
      <xdr:colOff>390525</xdr:colOff>
      <xdr:row>5</xdr:row>
      <xdr:rowOff>47625</xdr:rowOff>
    </xdr:from>
    <xdr:ext cx="1428750" cy="885825"/>
    <xdr:sp macro="" textlink="">
      <xdr:nvSpPr>
        <xdr:cNvPr id="7" name="Shape 7">
          <a:extLst>
            <a:ext uri="{FF2B5EF4-FFF2-40B4-BE49-F238E27FC236}">
              <a16:creationId xmlns:a16="http://schemas.microsoft.com/office/drawing/2014/main" id="{00000000-0008-0000-0000-000007000000}"/>
            </a:ext>
          </a:extLst>
        </xdr:cNvPr>
        <xdr:cNvSpPr/>
      </xdr:nvSpPr>
      <xdr:spPr>
        <a:xfrm>
          <a:off x="4636388" y="3341850"/>
          <a:ext cx="1419225" cy="876300"/>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FECHA  DE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ENTRADA EN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VIGENCIA</a:t>
          </a:r>
          <a:endParaRPr sz="1200" b="0" strike="noStrike">
            <a:solidFill>
              <a:srgbClr val="000000"/>
            </a:solidFill>
            <a:latin typeface="Times"/>
            <a:ea typeface="Times"/>
            <a:cs typeface="Times"/>
            <a:sym typeface="Times"/>
          </a:endParaRPr>
        </a:p>
      </xdr:txBody>
    </xdr:sp>
    <xdr:clientData fLocksWithSheet="0"/>
  </xdr:oneCellAnchor>
  <xdr:oneCellAnchor>
    <xdr:from>
      <xdr:col>2</xdr:col>
      <xdr:colOff>114300</xdr:colOff>
      <xdr:row>1</xdr:row>
      <xdr:rowOff>0</xdr:rowOff>
    </xdr:from>
    <xdr:ext cx="4752975" cy="1724025"/>
    <xdr:sp macro="" textlink="">
      <xdr:nvSpPr>
        <xdr:cNvPr id="8" name="Shape 8">
          <a:extLst>
            <a:ext uri="{FF2B5EF4-FFF2-40B4-BE49-F238E27FC236}">
              <a16:creationId xmlns:a16="http://schemas.microsoft.com/office/drawing/2014/main" id="{00000000-0008-0000-0000-000008000000}"/>
            </a:ext>
          </a:extLst>
        </xdr:cNvPr>
        <xdr:cNvSpPr/>
      </xdr:nvSpPr>
      <xdr:spPr>
        <a:xfrm>
          <a:off x="2974275" y="2922750"/>
          <a:ext cx="4743450" cy="1714500"/>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SISTEMAS DE GESTIÓN Y CONTROL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INTEGRADOS</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 (SISTEDA, SGC y MECI)</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FICHA TÉCNICA DE FORMULACIÓN DE INDICADORES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  </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66675</xdr:colOff>
      <xdr:row>5</xdr:row>
      <xdr:rowOff>114300</xdr:rowOff>
    </xdr:from>
    <xdr:ext cx="2057400" cy="733425"/>
    <xdr:sp macro="" textlink="">
      <xdr:nvSpPr>
        <xdr:cNvPr id="9" name="Shape 9">
          <a:extLst>
            <a:ext uri="{FF2B5EF4-FFF2-40B4-BE49-F238E27FC236}">
              <a16:creationId xmlns:a16="http://schemas.microsoft.com/office/drawing/2014/main" id="{00000000-0008-0000-0000-000009000000}"/>
            </a:ext>
          </a:extLst>
        </xdr:cNvPr>
        <xdr:cNvSpPr/>
      </xdr:nvSpPr>
      <xdr:spPr>
        <a:xfrm>
          <a:off x="4322063" y="3418050"/>
          <a:ext cx="2047875" cy="723900"/>
        </a:xfrm>
        <a:prstGeom prst="rect">
          <a:avLst/>
        </a:prstGeom>
        <a:solidFill>
          <a:srgbClr val="FFFFFF"/>
        </a:solidFill>
        <a:ln>
          <a:noFill/>
        </a:ln>
      </xdr:spPr>
      <xdr:txBody>
        <a:bodyPr spcFirstLastPara="1" wrap="square" lIns="27350" tIns="18350" rIns="27350" bIns="18350" anchor="ctr" anchorCtr="0">
          <a:noAutofit/>
        </a:bodyPr>
        <a:lstStyle/>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DIRECCIONAMIENTO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ESTRATÉGICO</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INFORMACIÓN ESTRATÉGICA</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523875</xdr:colOff>
      <xdr:row>2</xdr:row>
      <xdr:rowOff>76200</xdr:rowOff>
    </xdr:from>
    <xdr:ext cx="1181100" cy="76200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15875</xdr:colOff>
      <xdr:row>1</xdr:row>
      <xdr:rowOff>0</xdr:rowOff>
    </xdr:from>
    <xdr:to>
      <xdr:col>11</xdr:col>
      <xdr:colOff>47625</xdr:colOff>
      <xdr:row>8</xdr:row>
      <xdr:rowOff>222250</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49250" y="190500"/>
          <a:ext cx="10620375" cy="15875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E1000"/>
  <sheetViews>
    <sheetView showGridLines="0" topLeftCell="A40" workbookViewId="0">
      <selection activeCell="C44" sqref="C44:L44"/>
    </sheetView>
  </sheetViews>
  <sheetFormatPr baseColWidth="10" defaultColWidth="14.42578125" defaultRowHeight="15" customHeight="1" x14ac:dyDescent="0.25"/>
  <cols>
    <col min="1" max="1" width="5" customWidth="1"/>
    <col min="2" max="2" width="31.140625" customWidth="1"/>
    <col min="3" max="3" width="16.85546875" customWidth="1"/>
    <col min="4" max="4" width="6.7109375" customWidth="1"/>
    <col min="5" max="5" width="7" customWidth="1"/>
    <col min="6" max="6" width="16.28515625" customWidth="1"/>
    <col min="7" max="7" width="9.5703125" customWidth="1"/>
    <col min="8" max="8" width="10.7109375" customWidth="1"/>
    <col min="9" max="9" width="13.85546875" customWidth="1"/>
    <col min="10" max="10" width="9" customWidth="1"/>
    <col min="11" max="11" width="15" customWidth="1"/>
    <col min="12" max="12" width="7" customWidth="1"/>
    <col min="13" max="31" width="11.5703125" customWidth="1"/>
  </cols>
  <sheetData>
    <row r="2" spans="2:12" x14ac:dyDescent="0.25">
      <c r="B2" s="76"/>
      <c r="C2" s="77"/>
      <c r="D2" s="77"/>
      <c r="E2" s="77"/>
      <c r="F2" s="77"/>
      <c r="G2" s="77"/>
      <c r="H2" s="77"/>
      <c r="I2" s="77"/>
      <c r="J2" s="77"/>
      <c r="K2" s="77"/>
      <c r="L2" s="78"/>
    </row>
    <row r="3" spans="2:12" x14ac:dyDescent="0.25">
      <c r="B3" s="79"/>
      <c r="C3" s="80"/>
      <c r="D3" s="80"/>
      <c r="E3" s="80"/>
      <c r="F3" s="80"/>
      <c r="G3" s="80"/>
      <c r="H3" s="80"/>
      <c r="I3" s="80"/>
      <c r="J3" s="80"/>
      <c r="K3" s="80"/>
      <c r="L3" s="81"/>
    </row>
    <row r="4" spans="2:12" x14ac:dyDescent="0.25">
      <c r="B4" s="79"/>
      <c r="C4" s="80"/>
      <c r="D4" s="80"/>
      <c r="E4" s="80"/>
      <c r="F4" s="80"/>
      <c r="G4" s="80"/>
      <c r="H4" s="80"/>
      <c r="I4" s="80"/>
      <c r="J4" s="80"/>
      <c r="K4" s="80"/>
      <c r="L4" s="81"/>
    </row>
    <row r="5" spans="2:12" x14ac:dyDescent="0.25">
      <c r="B5" s="79"/>
      <c r="C5" s="80"/>
      <c r="D5" s="80"/>
      <c r="E5" s="80"/>
      <c r="F5" s="80"/>
      <c r="G5" s="80"/>
      <c r="H5" s="80"/>
      <c r="I5" s="80"/>
      <c r="J5" s="80"/>
      <c r="K5" s="80"/>
      <c r="L5" s="81"/>
    </row>
    <row r="6" spans="2:12" x14ac:dyDescent="0.25">
      <c r="B6" s="79"/>
      <c r="C6" s="80"/>
      <c r="D6" s="80"/>
      <c r="E6" s="80"/>
      <c r="F6" s="80"/>
      <c r="G6" s="80"/>
      <c r="H6" s="80"/>
      <c r="I6" s="80"/>
      <c r="J6" s="80"/>
      <c r="K6" s="80"/>
      <c r="L6" s="81"/>
    </row>
    <row r="7" spans="2:12" x14ac:dyDescent="0.25">
      <c r="B7" s="79"/>
      <c r="C7" s="80"/>
      <c r="D7" s="80"/>
      <c r="E7" s="80"/>
      <c r="F7" s="80"/>
      <c r="G7" s="80"/>
      <c r="H7" s="80"/>
      <c r="I7" s="80"/>
      <c r="J7" s="80"/>
      <c r="K7" s="80"/>
      <c r="L7" s="81"/>
    </row>
    <row r="8" spans="2:12" x14ac:dyDescent="0.25">
      <c r="B8" s="79"/>
      <c r="C8" s="80"/>
      <c r="D8" s="80"/>
      <c r="E8" s="80"/>
      <c r="F8" s="80"/>
      <c r="G8" s="80"/>
      <c r="H8" s="80"/>
      <c r="I8" s="80"/>
      <c r="J8" s="80"/>
      <c r="K8" s="80"/>
      <c r="L8" s="81"/>
    </row>
    <row r="9" spans="2:12" x14ac:dyDescent="0.25">
      <c r="B9" s="79"/>
      <c r="C9" s="80"/>
      <c r="D9" s="80"/>
      <c r="E9" s="80"/>
      <c r="F9" s="80"/>
      <c r="G9" s="80"/>
      <c r="H9" s="80"/>
      <c r="I9" s="80"/>
      <c r="J9" s="80"/>
      <c r="K9" s="80"/>
      <c r="L9" s="81"/>
    </row>
    <row r="10" spans="2:12" x14ac:dyDescent="0.25">
      <c r="B10" s="82"/>
      <c r="C10" s="83"/>
      <c r="D10" s="83"/>
      <c r="E10" s="83"/>
      <c r="F10" s="83"/>
      <c r="G10" s="83"/>
      <c r="H10" s="83"/>
      <c r="I10" s="83"/>
      <c r="J10" s="83"/>
      <c r="K10" s="83"/>
      <c r="L10" s="84"/>
    </row>
    <row r="11" spans="2:12" ht="12.75" customHeight="1" x14ac:dyDescent="0.25">
      <c r="B11" s="1"/>
      <c r="C11" s="2"/>
      <c r="D11" s="2"/>
      <c r="E11" s="2"/>
      <c r="F11" s="3"/>
      <c r="G11" s="2"/>
      <c r="H11" s="2"/>
      <c r="I11" s="2"/>
      <c r="J11" s="2"/>
      <c r="K11" s="2"/>
      <c r="L11" s="2"/>
    </row>
    <row r="12" spans="2:12" ht="23.25" customHeight="1" x14ac:dyDescent="0.25">
      <c r="B12" s="85" t="s">
        <v>0</v>
      </c>
      <c r="C12" s="52"/>
      <c r="D12" s="52"/>
      <c r="E12" s="52"/>
      <c r="F12" s="52"/>
      <c r="G12" s="52"/>
      <c r="H12" s="52"/>
      <c r="I12" s="52"/>
      <c r="J12" s="52"/>
      <c r="K12" s="52"/>
      <c r="L12" s="68"/>
    </row>
    <row r="13" spans="2:12" ht="15.75" customHeight="1" x14ac:dyDescent="0.25">
      <c r="B13" s="4"/>
      <c r="C13" s="5"/>
      <c r="D13" s="6"/>
      <c r="E13" s="6"/>
      <c r="F13" s="5"/>
      <c r="G13" s="5"/>
      <c r="H13" s="5"/>
      <c r="I13" s="6"/>
      <c r="J13" s="6"/>
      <c r="K13" s="5"/>
    </row>
    <row r="14" spans="2:12" ht="12.75" customHeight="1" x14ac:dyDescent="0.25">
      <c r="B14" s="65" t="s">
        <v>1</v>
      </c>
      <c r="C14" s="57"/>
      <c r="D14" s="7"/>
      <c r="E14" s="7"/>
      <c r="F14" s="55" t="s">
        <v>2</v>
      </c>
      <c r="G14" s="56"/>
      <c r="H14" s="57"/>
      <c r="I14" s="7"/>
      <c r="J14" s="55" t="s">
        <v>3</v>
      </c>
      <c r="K14" s="57"/>
    </row>
    <row r="15" spans="2:12" ht="12.75" customHeight="1" x14ac:dyDescent="0.25">
      <c r="B15" s="66"/>
      <c r="C15" s="60"/>
      <c r="D15" s="7"/>
      <c r="E15" s="7"/>
      <c r="F15" s="58"/>
      <c r="G15" s="59"/>
      <c r="H15" s="60"/>
      <c r="I15" s="7"/>
      <c r="J15" s="58"/>
      <c r="K15" s="60"/>
    </row>
    <row r="16" spans="2:12" ht="14.25" customHeight="1" x14ac:dyDescent="0.25">
      <c r="B16" s="8" t="s">
        <v>4</v>
      </c>
      <c r="C16" s="9"/>
      <c r="D16" s="10"/>
      <c r="E16" s="10"/>
      <c r="F16" s="11" t="s">
        <v>5</v>
      </c>
      <c r="G16" s="61" t="s">
        <v>6</v>
      </c>
      <c r="H16" s="53"/>
      <c r="I16" s="10"/>
      <c r="J16" s="87" t="s">
        <v>7</v>
      </c>
      <c r="K16" s="57"/>
    </row>
    <row r="17" spans="2:12" x14ac:dyDescent="0.25">
      <c r="B17" s="8" t="s">
        <v>8</v>
      </c>
      <c r="C17" s="12" t="s">
        <v>6</v>
      </c>
      <c r="D17" s="10"/>
      <c r="E17" s="10"/>
      <c r="F17" s="11" t="s">
        <v>9</v>
      </c>
      <c r="G17" s="72"/>
      <c r="H17" s="53"/>
      <c r="I17" s="10"/>
      <c r="J17" s="88"/>
      <c r="K17" s="89"/>
    </row>
    <row r="18" spans="2:12" x14ac:dyDescent="0.25">
      <c r="B18" s="8" t="s">
        <v>10</v>
      </c>
      <c r="C18" s="13"/>
      <c r="D18" s="10"/>
      <c r="E18" s="10"/>
      <c r="F18" s="11" t="s">
        <v>11</v>
      </c>
      <c r="G18" s="72"/>
      <c r="H18" s="53"/>
      <c r="I18" s="10"/>
      <c r="J18" s="58"/>
      <c r="K18" s="60"/>
    </row>
    <row r="19" spans="2:12" x14ac:dyDescent="0.25">
      <c r="B19" s="8" t="s">
        <v>12</v>
      </c>
      <c r="C19" s="13"/>
      <c r="D19" s="10"/>
      <c r="E19" s="10"/>
      <c r="F19" s="11" t="s">
        <v>13</v>
      </c>
      <c r="G19" s="72"/>
      <c r="H19" s="53"/>
      <c r="I19" s="7"/>
      <c r="J19" s="14"/>
      <c r="K19" s="14"/>
      <c r="L19" s="14"/>
    </row>
    <row r="20" spans="2:12" ht="10.5" customHeight="1" x14ac:dyDescent="0.25">
      <c r="B20" s="15"/>
      <c r="C20" s="16"/>
      <c r="D20" s="7"/>
      <c r="E20" s="7"/>
      <c r="F20" s="7"/>
      <c r="G20" s="7"/>
      <c r="H20" s="7"/>
      <c r="I20" s="7"/>
      <c r="J20" s="14"/>
      <c r="K20" s="14"/>
      <c r="L20" s="14"/>
    </row>
    <row r="21" spans="2:12" ht="17.25" customHeight="1" x14ac:dyDescent="0.25">
      <c r="B21" s="73" t="s">
        <v>14</v>
      </c>
      <c r="C21" s="56"/>
      <c r="D21" s="56"/>
      <c r="E21" s="56"/>
      <c r="F21" s="56"/>
      <c r="G21" s="56"/>
      <c r="H21" s="56"/>
      <c r="I21" s="56"/>
      <c r="J21" s="56"/>
      <c r="K21" s="56"/>
      <c r="L21" s="74"/>
    </row>
    <row r="22" spans="2:12" ht="14.25" customHeight="1" x14ac:dyDescent="0.25">
      <c r="B22" s="66"/>
      <c r="C22" s="59"/>
      <c r="D22" s="59"/>
      <c r="E22" s="59"/>
      <c r="F22" s="59"/>
      <c r="G22" s="59"/>
      <c r="H22" s="59"/>
      <c r="I22" s="59"/>
      <c r="J22" s="59"/>
      <c r="K22" s="59"/>
      <c r="L22" s="75"/>
    </row>
    <row r="23" spans="2:12" ht="21" customHeight="1" x14ac:dyDescent="0.25">
      <c r="B23" s="62" t="s">
        <v>15</v>
      </c>
      <c r="C23" s="71" t="s">
        <v>16</v>
      </c>
      <c r="D23" s="52"/>
      <c r="E23" s="52"/>
      <c r="F23" s="53"/>
      <c r="G23" s="86" t="s">
        <v>17</v>
      </c>
      <c r="H23" s="52"/>
      <c r="I23" s="52"/>
      <c r="J23" s="52"/>
      <c r="K23" s="52"/>
      <c r="L23" s="52"/>
    </row>
    <row r="24" spans="2:12" ht="27" customHeight="1" x14ac:dyDescent="0.25">
      <c r="B24" s="63"/>
      <c r="C24" s="71" t="s">
        <v>18</v>
      </c>
      <c r="D24" s="52"/>
      <c r="E24" s="52"/>
      <c r="F24" s="53"/>
      <c r="G24" s="70" t="s">
        <v>19</v>
      </c>
      <c r="H24" s="52"/>
      <c r="I24" s="52"/>
      <c r="J24" s="52"/>
      <c r="K24" s="52"/>
      <c r="L24" s="68"/>
    </row>
    <row r="25" spans="2:12" ht="27" customHeight="1" x14ac:dyDescent="0.25">
      <c r="B25" s="63"/>
      <c r="C25" s="71" t="s">
        <v>20</v>
      </c>
      <c r="D25" s="52"/>
      <c r="E25" s="52"/>
      <c r="F25" s="53"/>
      <c r="G25" s="70" t="s">
        <v>21</v>
      </c>
      <c r="H25" s="52"/>
      <c r="I25" s="52"/>
      <c r="J25" s="52"/>
      <c r="K25" s="52"/>
      <c r="L25" s="68"/>
    </row>
    <row r="26" spans="2:12" ht="27" customHeight="1" x14ac:dyDescent="0.25">
      <c r="B26" s="63"/>
      <c r="C26" s="71" t="s">
        <v>22</v>
      </c>
      <c r="D26" s="52"/>
      <c r="E26" s="52"/>
      <c r="F26" s="53"/>
      <c r="G26" s="70" t="s">
        <v>23</v>
      </c>
      <c r="H26" s="52"/>
      <c r="I26" s="52"/>
      <c r="J26" s="52"/>
      <c r="K26" s="52"/>
      <c r="L26" s="68"/>
    </row>
    <row r="27" spans="2:12" ht="23.25" customHeight="1" x14ac:dyDescent="0.25">
      <c r="B27" s="62" t="s">
        <v>24</v>
      </c>
      <c r="C27" s="71" t="s">
        <v>25</v>
      </c>
      <c r="D27" s="52"/>
      <c r="E27" s="52"/>
      <c r="F27" s="53"/>
      <c r="G27" s="70" t="s">
        <v>26</v>
      </c>
      <c r="H27" s="52"/>
      <c r="I27" s="52"/>
      <c r="J27" s="52"/>
      <c r="K27" s="52"/>
      <c r="L27" s="68"/>
    </row>
    <row r="28" spans="2:12" ht="30.75" customHeight="1" x14ac:dyDescent="0.25">
      <c r="B28" s="63"/>
      <c r="C28" s="71" t="s">
        <v>27</v>
      </c>
      <c r="D28" s="52"/>
      <c r="E28" s="52"/>
      <c r="F28" s="53"/>
      <c r="G28" s="70" t="s">
        <v>28</v>
      </c>
      <c r="H28" s="52"/>
      <c r="I28" s="52"/>
      <c r="J28" s="52"/>
      <c r="K28" s="52"/>
      <c r="L28" s="68"/>
    </row>
    <row r="29" spans="2:12" ht="23.25" customHeight="1" x14ac:dyDescent="0.25">
      <c r="B29" s="63"/>
      <c r="C29" s="71" t="s">
        <v>29</v>
      </c>
      <c r="D29" s="52"/>
      <c r="E29" s="52"/>
      <c r="F29" s="53"/>
      <c r="G29" s="70" t="s">
        <v>30</v>
      </c>
      <c r="H29" s="52"/>
      <c r="I29" s="52"/>
      <c r="J29" s="52"/>
      <c r="K29" s="52"/>
      <c r="L29" s="68"/>
    </row>
    <row r="30" spans="2:12" ht="23.25" customHeight="1" x14ac:dyDescent="0.25">
      <c r="B30" s="64"/>
      <c r="C30" s="71" t="s">
        <v>31</v>
      </c>
      <c r="D30" s="52"/>
      <c r="E30" s="52"/>
      <c r="F30" s="53"/>
      <c r="G30" s="67" t="s">
        <v>32</v>
      </c>
      <c r="H30" s="52"/>
      <c r="I30" s="52"/>
      <c r="J30" s="52"/>
      <c r="K30" s="52"/>
      <c r="L30" s="68"/>
    </row>
    <row r="31" spans="2:12" ht="25.5" customHeight="1" x14ac:dyDescent="0.25">
      <c r="B31" s="94" t="s">
        <v>33</v>
      </c>
      <c r="C31" s="51" t="s">
        <v>34</v>
      </c>
      <c r="D31" s="52"/>
      <c r="E31" s="52"/>
      <c r="F31" s="53"/>
      <c r="G31" s="69" t="s">
        <v>32</v>
      </c>
      <c r="H31" s="52"/>
      <c r="I31" s="52"/>
      <c r="J31" s="52"/>
      <c r="K31" s="52"/>
      <c r="L31" s="68"/>
    </row>
    <row r="32" spans="2:12" ht="21" customHeight="1" x14ac:dyDescent="0.25">
      <c r="B32" s="63"/>
      <c r="C32" s="51" t="s">
        <v>35</v>
      </c>
      <c r="D32" s="52"/>
      <c r="E32" s="52"/>
      <c r="F32" s="53"/>
      <c r="G32" s="69" t="s">
        <v>32</v>
      </c>
      <c r="H32" s="52"/>
      <c r="I32" s="52"/>
      <c r="J32" s="52"/>
      <c r="K32" s="52"/>
      <c r="L32" s="68"/>
    </row>
    <row r="33" spans="1:31" ht="33" customHeight="1" x14ac:dyDescent="0.25">
      <c r="B33" s="64"/>
      <c r="C33" s="54" t="s">
        <v>36</v>
      </c>
      <c r="D33" s="52"/>
      <c r="E33" s="52"/>
      <c r="F33" s="53"/>
      <c r="G33" s="69" t="s">
        <v>32</v>
      </c>
      <c r="H33" s="52"/>
      <c r="I33" s="52"/>
      <c r="J33" s="52"/>
      <c r="K33" s="52"/>
      <c r="L33" s="68"/>
    </row>
    <row r="34" spans="1:31" ht="28.5" customHeight="1" x14ac:dyDescent="0.25">
      <c r="B34" s="18" t="s">
        <v>37</v>
      </c>
      <c r="C34" s="54" t="s">
        <v>16</v>
      </c>
      <c r="D34" s="52"/>
      <c r="E34" s="52"/>
      <c r="F34" s="53"/>
      <c r="G34" s="69" t="s">
        <v>32</v>
      </c>
      <c r="H34" s="52"/>
      <c r="I34" s="52"/>
      <c r="J34" s="52"/>
      <c r="K34" s="52"/>
      <c r="L34" s="68"/>
    </row>
    <row r="35" spans="1:31" ht="28.5" customHeight="1" x14ac:dyDescent="0.25">
      <c r="A35" s="19"/>
      <c r="B35" s="91" t="s">
        <v>38</v>
      </c>
      <c r="C35" s="92"/>
      <c r="D35" s="92"/>
      <c r="E35" s="92"/>
      <c r="F35" s="92"/>
      <c r="G35" s="92"/>
      <c r="H35" s="92"/>
      <c r="I35" s="92"/>
      <c r="J35" s="92"/>
      <c r="K35" s="92"/>
      <c r="L35" s="93"/>
      <c r="M35" s="19"/>
      <c r="N35" s="19"/>
      <c r="O35" s="19"/>
      <c r="P35" s="19"/>
      <c r="Q35" s="19"/>
      <c r="R35" s="19"/>
      <c r="S35" s="19"/>
      <c r="T35" s="19"/>
      <c r="U35" s="19"/>
      <c r="V35" s="19"/>
      <c r="W35" s="19"/>
      <c r="X35" s="19"/>
      <c r="Y35" s="19"/>
      <c r="Z35" s="19"/>
      <c r="AA35" s="19"/>
      <c r="AB35" s="19"/>
      <c r="AC35" s="19"/>
      <c r="AD35" s="19"/>
    </row>
    <row r="36" spans="1:31" ht="24.75" customHeight="1" x14ac:dyDescent="0.25">
      <c r="A36" s="19"/>
      <c r="B36" s="20" t="s">
        <v>39</v>
      </c>
      <c r="C36" s="90" t="s">
        <v>40</v>
      </c>
      <c r="D36" s="52"/>
      <c r="E36" s="52"/>
      <c r="F36" s="52"/>
      <c r="G36" s="52"/>
      <c r="H36" s="52"/>
      <c r="I36" s="52"/>
      <c r="J36" s="52"/>
      <c r="K36" s="52"/>
      <c r="L36" s="68"/>
      <c r="M36" s="21"/>
      <c r="N36" s="21"/>
      <c r="O36" s="21"/>
      <c r="P36" s="21"/>
      <c r="Q36" s="21"/>
      <c r="R36" s="21"/>
      <c r="S36" s="21"/>
      <c r="T36" s="21"/>
      <c r="U36" s="21"/>
      <c r="V36" s="21"/>
      <c r="W36" s="21"/>
      <c r="X36" s="21"/>
      <c r="Y36" s="21"/>
      <c r="Z36" s="21"/>
      <c r="AA36" s="21"/>
      <c r="AB36" s="21"/>
      <c r="AC36" s="21"/>
      <c r="AD36" s="21"/>
    </row>
    <row r="37" spans="1:31" ht="29.25" customHeight="1" x14ac:dyDescent="0.25">
      <c r="A37" s="21"/>
      <c r="B37" s="22" t="s">
        <v>41</v>
      </c>
      <c r="C37" s="70" t="s">
        <v>42</v>
      </c>
      <c r="D37" s="52"/>
      <c r="E37" s="52"/>
      <c r="F37" s="52"/>
      <c r="G37" s="52"/>
      <c r="H37" s="52"/>
      <c r="I37" s="52"/>
      <c r="J37" s="52"/>
      <c r="K37" s="52"/>
      <c r="L37" s="68"/>
      <c r="M37" s="70"/>
      <c r="N37" s="52"/>
      <c r="O37" s="52"/>
      <c r="P37" s="52"/>
      <c r="Q37" s="52"/>
      <c r="R37" s="52"/>
      <c r="S37" s="52"/>
      <c r="T37" s="52"/>
      <c r="U37" s="52"/>
      <c r="V37" s="68"/>
      <c r="W37" s="21"/>
      <c r="X37" s="21"/>
      <c r="Y37" s="21"/>
      <c r="Z37" s="21"/>
      <c r="AA37" s="21"/>
      <c r="AB37" s="21"/>
      <c r="AC37" s="21"/>
      <c r="AD37" s="21"/>
    </row>
    <row r="38" spans="1:31" ht="29.25" customHeight="1" x14ac:dyDescent="0.25">
      <c r="A38" s="21"/>
      <c r="B38" s="23" t="s">
        <v>43</v>
      </c>
      <c r="C38" s="70" t="s">
        <v>32</v>
      </c>
      <c r="D38" s="52"/>
      <c r="E38" s="52"/>
      <c r="F38" s="52"/>
      <c r="G38" s="52"/>
      <c r="H38" s="52"/>
      <c r="I38" s="52"/>
      <c r="J38" s="52"/>
      <c r="K38" s="52"/>
      <c r="L38" s="68"/>
      <c r="M38" s="21"/>
      <c r="N38" s="21"/>
      <c r="O38" s="21"/>
      <c r="P38" s="21"/>
      <c r="Q38" s="21"/>
      <c r="R38" s="21"/>
      <c r="S38" s="21"/>
      <c r="T38" s="21"/>
      <c r="U38" s="21"/>
      <c r="V38" s="21"/>
      <c r="W38" s="21"/>
      <c r="X38" s="21"/>
      <c r="Y38" s="21"/>
      <c r="Z38" s="21"/>
      <c r="AA38" s="21"/>
      <c r="AB38" s="21"/>
      <c r="AC38" s="21"/>
      <c r="AD38" s="21"/>
    </row>
    <row r="39" spans="1:31" ht="29.25" customHeight="1" x14ac:dyDescent="0.25">
      <c r="A39" s="21"/>
      <c r="B39" s="23" t="s">
        <v>45</v>
      </c>
      <c r="C39" s="70" t="s">
        <v>46</v>
      </c>
      <c r="D39" s="52"/>
      <c r="E39" s="52"/>
      <c r="F39" s="52"/>
      <c r="G39" s="52"/>
      <c r="H39" s="52"/>
      <c r="I39" s="52"/>
      <c r="J39" s="52"/>
      <c r="K39" s="52"/>
      <c r="L39" s="68"/>
      <c r="M39" s="106"/>
      <c r="N39" s="80"/>
      <c r="O39" s="80"/>
      <c r="P39" s="21"/>
      <c r="Q39" s="21"/>
      <c r="R39" s="21"/>
      <c r="S39" s="21"/>
      <c r="T39" s="21"/>
      <c r="U39" s="21"/>
      <c r="V39" s="21"/>
      <c r="W39" s="21"/>
      <c r="X39" s="21"/>
      <c r="Y39" s="21"/>
      <c r="Z39" s="21"/>
      <c r="AA39" s="21"/>
      <c r="AB39" s="21"/>
      <c r="AC39" s="21"/>
      <c r="AD39" s="21"/>
    </row>
    <row r="40" spans="1:31" ht="33" customHeight="1" x14ac:dyDescent="0.25">
      <c r="A40" s="21"/>
      <c r="B40" s="26" t="s">
        <v>48</v>
      </c>
      <c r="C40" s="70" t="s">
        <v>50</v>
      </c>
      <c r="D40" s="52"/>
      <c r="E40" s="52"/>
      <c r="F40" s="52"/>
      <c r="G40" s="52"/>
      <c r="H40" s="52"/>
      <c r="I40" s="52"/>
      <c r="J40" s="52"/>
      <c r="K40" s="52"/>
      <c r="L40" s="68"/>
      <c r="M40" s="21"/>
      <c r="N40" s="21"/>
      <c r="O40" s="21"/>
      <c r="P40" s="21"/>
      <c r="Q40" s="21"/>
      <c r="R40" s="21"/>
      <c r="S40" s="21"/>
      <c r="T40" s="21"/>
      <c r="U40" s="21"/>
      <c r="V40" s="21"/>
      <c r="W40" s="21"/>
      <c r="X40" s="21"/>
      <c r="Y40" s="21"/>
      <c r="Z40" s="21"/>
      <c r="AA40" s="21"/>
      <c r="AB40" s="21"/>
      <c r="AC40" s="21"/>
      <c r="AD40" s="21"/>
    </row>
    <row r="41" spans="1:31" ht="83.25" customHeight="1" x14ac:dyDescent="0.25">
      <c r="A41" s="21"/>
      <c r="B41" s="26" t="s">
        <v>51</v>
      </c>
      <c r="C41" s="70" t="s">
        <v>52</v>
      </c>
      <c r="D41" s="52"/>
      <c r="E41" s="52"/>
      <c r="F41" s="52"/>
      <c r="G41" s="52"/>
      <c r="H41" s="52"/>
      <c r="I41" s="52"/>
      <c r="J41" s="52"/>
      <c r="K41" s="52"/>
      <c r="L41" s="68"/>
      <c r="M41" s="44"/>
      <c r="N41" s="21"/>
      <c r="O41" s="21"/>
      <c r="P41" s="21"/>
      <c r="Q41" s="21"/>
      <c r="R41" s="21"/>
      <c r="S41" s="21"/>
      <c r="T41" s="21"/>
      <c r="U41" s="21"/>
      <c r="V41" s="21"/>
      <c r="W41" s="21"/>
      <c r="X41" s="21"/>
      <c r="Y41" s="21"/>
      <c r="Z41" s="21"/>
      <c r="AA41" s="21"/>
      <c r="AB41" s="21"/>
      <c r="AC41" s="21"/>
      <c r="AD41" s="21"/>
    </row>
    <row r="42" spans="1:31" ht="54" customHeight="1" x14ac:dyDescent="0.25">
      <c r="A42" s="21"/>
      <c r="B42" s="26" t="s">
        <v>80</v>
      </c>
      <c r="C42" s="17" t="s">
        <v>81</v>
      </c>
      <c r="D42" s="45"/>
      <c r="E42" s="45"/>
      <c r="F42" s="45"/>
      <c r="G42" s="45"/>
      <c r="H42" s="45"/>
      <c r="I42" s="45"/>
      <c r="J42" s="45"/>
      <c r="K42" s="105" t="s">
        <v>82</v>
      </c>
      <c r="L42" s="53"/>
      <c r="M42" s="104"/>
      <c r="N42" s="80"/>
      <c r="O42" s="80"/>
      <c r="P42" s="21"/>
      <c r="Q42" s="21"/>
      <c r="R42" s="21"/>
      <c r="S42" s="21"/>
      <c r="T42" s="21"/>
      <c r="U42" s="21"/>
      <c r="V42" s="21"/>
      <c r="W42" s="21"/>
      <c r="X42" s="21"/>
      <c r="Y42" s="21"/>
      <c r="Z42" s="21"/>
      <c r="AA42" s="21"/>
      <c r="AB42" s="21"/>
      <c r="AC42" s="21"/>
      <c r="AD42" s="21"/>
      <c r="AE42" s="21"/>
    </row>
    <row r="43" spans="1:31" ht="26.25" customHeight="1" x14ac:dyDescent="0.25">
      <c r="A43" s="21"/>
      <c r="B43" s="46" t="s">
        <v>83</v>
      </c>
      <c r="C43" s="70" t="s">
        <v>84</v>
      </c>
      <c r="D43" s="52"/>
      <c r="E43" s="52"/>
      <c r="F43" s="52"/>
      <c r="G43" s="52"/>
      <c r="H43" s="52"/>
      <c r="I43" s="52"/>
      <c r="J43" s="52"/>
      <c r="K43" s="52"/>
      <c r="L43" s="68"/>
      <c r="M43" s="21"/>
      <c r="N43" s="21"/>
      <c r="O43" s="21"/>
      <c r="P43" s="21"/>
      <c r="Q43" s="21"/>
      <c r="R43" s="21"/>
      <c r="S43" s="21"/>
      <c r="T43" s="21"/>
      <c r="U43" s="21"/>
      <c r="V43" s="21"/>
      <c r="W43" s="21"/>
      <c r="X43" s="21"/>
      <c r="Y43" s="21"/>
      <c r="Z43" s="21"/>
      <c r="AA43" s="21"/>
      <c r="AB43" s="21"/>
      <c r="AC43" s="21"/>
      <c r="AD43" s="21"/>
      <c r="AE43" s="21"/>
    </row>
    <row r="44" spans="1:31" ht="26.25" customHeight="1" x14ac:dyDescent="0.25">
      <c r="A44" s="21"/>
      <c r="B44" s="46" t="s">
        <v>85</v>
      </c>
      <c r="C44" s="70" t="s">
        <v>86</v>
      </c>
      <c r="D44" s="52"/>
      <c r="E44" s="52"/>
      <c r="F44" s="52"/>
      <c r="G44" s="52"/>
      <c r="H44" s="52"/>
      <c r="I44" s="52"/>
      <c r="J44" s="52"/>
      <c r="K44" s="52"/>
      <c r="L44" s="68"/>
      <c r="M44" s="21"/>
      <c r="N44" s="21"/>
      <c r="O44" s="21"/>
      <c r="P44" s="21"/>
      <c r="Q44" s="21"/>
      <c r="R44" s="21"/>
      <c r="S44" s="21"/>
      <c r="T44" s="21"/>
      <c r="U44" s="21"/>
      <c r="V44" s="21"/>
      <c r="W44" s="21"/>
      <c r="X44" s="21"/>
      <c r="Y44" s="21"/>
      <c r="Z44" s="21"/>
      <c r="AA44" s="21"/>
      <c r="AB44" s="21"/>
      <c r="AC44" s="21"/>
      <c r="AD44" s="21"/>
      <c r="AE44" s="21"/>
    </row>
    <row r="45" spans="1:31" ht="23.25" customHeight="1" x14ac:dyDescent="0.25">
      <c r="A45" s="21"/>
      <c r="B45" s="95" t="s">
        <v>87</v>
      </c>
      <c r="C45" s="70" t="s">
        <v>88</v>
      </c>
      <c r="D45" s="52"/>
      <c r="E45" s="52"/>
      <c r="F45" s="52"/>
      <c r="G45" s="52"/>
      <c r="H45" s="52"/>
      <c r="I45" s="52"/>
      <c r="J45" s="52"/>
      <c r="K45" s="52"/>
      <c r="L45" s="68"/>
      <c r="M45" s="70"/>
      <c r="N45" s="52"/>
      <c r="O45" s="52"/>
      <c r="P45" s="52"/>
      <c r="Q45" s="52"/>
      <c r="R45" s="52"/>
      <c r="S45" s="52"/>
      <c r="T45" s="52"/>
      <c r="U45" s="52"/>
      <c r="V45" s="68"/>
      <c r="W45" s="21"/>
      <c r="X45" s="21"/>
      <c r="Y45" s="21"/>
      <c r="Z45" s="21"/>
      <c r="AA45" s="21"/>
      <c r="AB45" s="21"/>
      <c r="AC45" s="21"/>
      <c r="AD45" s="21"/>
      <c r="AE45" s="21"/>
    </row>
    <row r="46" spans="1:31" ht="23.25" customHeight="1" x14ac:dyDescent="0.25">
      <c r="A46" s="21"/>
      <c r="B46" s="64"/>
      <c r="C46" s="70" t="s">
        <v>63</v>
      </c>
      <c r="D46" s="52"/>
      <c r="E46" s="52"/>
      <c r="F46" s="52"/>
      <c r="G46" s="52"/>
      <c r="H46" s="52"/>
      <c r="I46" s="52"/>
      <c r="J46" s="52"/>
      <c r="K46" s="52"/>
      <c r="L46" s="68"/>
      <c r="M46" s="70"/>
      <c r="N46" s="52"/>
      <c r="O46" s="52"/>
      <c r="P46" s="52"/>
      <c r="Q46" s="52"/>
      <c r="R46" s="52"/>
      <c r="S46" s="52"/>
      <c r="T46" s="52"/>
      <c r="U46" s="52"/>
      <c r="V46" s="68"/>
      <c r="W46" s="21"/>
      <c r="X46" s="21"/>
      <c r="Y46" s="21"/>
      <c r="Z46" s="21"/>
      <c r="AA46" s="21"/>
      <c r="AB46" s="21"/>
      <c r="AC46" s="21"/>
      <c r="AD46" s="21"/>
      <c r="AE46" s="21"/>
    </row>
    <row r="47" spans="1:31" ht="51.75" customHeight="1" x14ac:dyDescent="0.25">
      <c r="A47" s="21"/>
      <c r="B47" s="46" t="s">
        <v>89</v>
      </c>
      <c r="C47" s="70" t="s">
        <v>90</v>
      </c>
      <c r="D47" s="52"/>
      <c r="E47" s="52"/>
      <c r="F47" s="52"/>
      <c r="G47" s="52"/>
      <c r="H47" s="52"/>
      <c r="I47" s="52"/>
      <c r="J47" s="52"/>
      <c r="K47" s="52"/>
      <c r="L47" s="68"/>
      <c r="M47" s="21"/>
      <c r="N47" s="21"/>
      <c r="O47" s="21"/>
      <c r="P47" s="21"/>
      <c r="Q47" s="21"/>
      <c r="R47" s="21"/>
      <c r="S47" s="21"/>
      <c r="T47" s="21"/>
      <c r="U47" s="21"/>
      <c r="V47" s="21"/>
      <c r="W47" s="21"/>
      <c r="X47" s="21"/>
      <c r="Y47" s="21"/>
      <c r="Z47" s="21"/>
      <c r="AA47" s="21"/>
      <c r="AB47" s="21"/>
      <c r="AC47" s="21"/>
      <c r="AD47" s="21"/>
      <c r="AE47" s="21"/>
    </row>
    <row r="48" spans="1:31" ht="33" customHeight="1" x14ac:dyDescent="0.25">
      <c r="A48" s="21"/>
      <c r="B48" s="46" t="s">
        <v>91</v>
      </c>
      <c r="C48" s="70" t="s">
        <v>32</v>
      </c>
      <c r="D48" s="52"/>
      <c r="E48" s="52"/>
      <c r="F48" s="52"/>
      <c r="G48" s="52"/>
      <c r="H48" s="52"/>
      <c r="I48" s="52"/>
      <c r="J48" s="52"/>
      <c r="K48" s="52"/>
      <c r="L48" s="68"/>
      <c r="M48" s="21"/>
      <c r="N48" s="21"/>
      <c r="O48" s="21"/>
      <c r="P48" s="21"/>
      <c r="Q48" s="21"/>
      <c r="R48" s="21"/>
      <c r="S48" s="21"/>
      <c r="T48" s="21"/>
      <c r="U48" s="21"/>
      <c r="V48" s="21"/>
      <c r="W48" s="21"/>
      <c r="X48" s="21"/>
      <c r="Y48" s="21"/>
      <c r="Z48" s="21"/>
      <c r="AA48" s="21"/>
      <c r="AB48" s="21"/>
      <c r="AC48" s="21"/>
      <c r="AD48" s="21"/>
      <c r="AE48" s="21"/>
    </row>
    <row r="49" spans="1:31" ht="33" customHeight="1" x14ac:dyDescent="0.25">
      <c r="A49" s="21"/>
      <c r="B49" s="46" t="s">
        <v>92</v>
      </c>
      <c r="C49" s="70" t="s">
        <v>32</v>
      </c>
      <c r="D49" s="52"/>
      <c r="E49" s="52"/>
      <c r="F49" s="52"/>
      <c r="G49" s="52"/>
      <c r="H49" s="52"/>
      <c r="I49" s="52"/>
      <c r="J49" s="52"/>
      <c r="K49" s="52"/>
      <c r="L49" s="68"/>
      <c r="M49" s="21"/>
      <c r="N49" s="21"/>
      <c r="O49" s="21"/>
      <c r="P49" s="21"/>
      <c r="Q49" s="21"/>
      <c r="R49" s="21"/>
      <c r="S49" s="21"/>
      <c r="T49" s="21"/>
      <c r="U49" s="21"/>
      <c r="V49" s="21"/>
      <c r="W49" s="21"/>
      <c r="X49" s="21"/>
      <c r="Y49" s="21"/>
      <c r="Z49" s="21"/>
      <c r="AA49" s="21"/>
      <c r="AB49" s="21"/>
      <c r="AC49" s="21"/>
      <c r="AD49" s="21"/>
      <c r="AE49" s="21"/>
    </row>
    <row r="50" spans="1:31" ht="27" customHeight="1" x14ac:dyDescent="0.25">
      <c r="A50" s="21"/>
      <c r="B50" s="46" t="s">
        <v>93</v>
      </c>
      <c r="C50" s="70" t="s">
        <v>94</v>
      </c>
      <c r="D50" s="52"/>
      <c r="E50" s="52"/>
      <c r="F50" s="52"/>
      <c r="G50" s="52"/>
      <c r="H50" s="52"/>
      <c r="I50" s="52"/>
      <c r="J50" s="52"/>
      <c r="K50" s="52"/>
      <c r="L50" s="68"/>
      <c r="M50" s="47"/>
      <c r="N50" s="21"/>
      <c r="O50" s="21"/>
      <c r="P50" s="21"/>
      <c r="Q50" s="21"/>
      <c r="R50" s="21"/>
      <c r="S50" s="21"/>
      <c r="T50" s="21"/>
      <c r="U50" s="21"/>
      <c r="V50" s="21"/>
      <c r="W50" s="21"/>
      <c r="X50" s="21"/>
      <c r="Y50" s="21"/>
      <c r="Z50" s="21"/>
      <c r="AA50" s="21"/>
      <c r="AB50" s="21"/>
      <c r="AC50" s="21"/>
      <c r="AD50" s="21"/>
      <c r="AE50" s="21"/>
    </row>
    <row r="51" spans="1:31" ht="42.75" customHeight="1" x14ac:dyDescent="0.25">
      <c r="A51" s="21"/>
      <c r="B51" s="46" t="s">
        <v>95</v>
      </c>
      <c r="C51" s="101" t="s">
        <v>96</v>
      </c>
      <c r="D51" s="52"/>
      <c r="E51" s="52"/>
      <c r="F51" s="52"/>
      <c r="G51" s="52"/>
      <c r="H51" s="52"/>
      <c r="I51" s="52"/>
      <c r="J51" s="52"/>
      <c r="K51" s="52"/>
      <c r="L51" s="68"/>
      <c r="M51" s="21"/>
      <c r="N51" s="21"/>
      <c r="O51" s="21"/>
      <c r="P51" s="21"/>
      <c r="Q51" s="21"/>
      <c r="R51" s="21"/>
      <c r="S51" s="21"/>
      <c r="T51" s="21"/>
      <c r="U51" s="21"/>
      <c r="V51" s="21"/>
      <c r="W51" s="21"/>
      <c r="X51" s="21"/>
      <c r="Y51" s="21"/>
      <c r="Z51" s="21"/>
      <c r="AA51" s="21"/>
      <c r="AB51" s="21"/>
      <c r="AC51" s="21"/>
      <c r="AD51" s="21"/>
      <c r="AE51" s="21"/>
    </row>
    <row r="52" spans="1:31" ht="24" customHeight="1" x14ac:dyDescent="0.25">
      <c r="A52" s="21"/>
      <c r="B52" s="46" t="s">
        <v>97</v>
      </c>
      <c r="C52" s="70" t="s">
        <v>98</v>
      </c>
      <c r="D52" s="52"/>
      <c r="E52" s="52"/>
      <c r="F52" s="52"/>
      <c r="G52" s="52"/>
      <c r="H52" s="52"/>
      <c r="I52" s="52"/>
      <c r="J52" s="52"/>
      <c r="K52" s="52"/>
      <c r="L52" s="68"/>
      <c r="M52" s="44"/>
      <c r="N52" s="21"/>
      <c r="O52" s="21"/>
      <c r="P52" s="21"/>
      <c r="Q52" s="21"/>
      <c r="R52" s="21"/>
      <c r="S52" s="21"/>
      <c r="T52" s="21"/>
      <c r="U52" s="21"/>
      <c r="V52" s="21"/>
      <c r="W52" s="21"/>
      <c r="X52" s="21"/>
      <c r="Y52" s="21"/>
      <c r="Z52" s="21"/>
      <c r="AA52" s="21"/>
      <c r="AB52" s="21"/>
      <c r="AC52" s="21"/>
      <c r="AD52" s="21"/>
      <c r="AE52" s="21"/>
    </row>
    <row r="53" spans="1:31" ht="33.75" customHeight="1" x14ac:dyDescent="0.25">
      <c r="A53" s="21"/>
      <c r="B53" s="46" t="s">
        <v>99</v>
      </c>
      <c r="C53" s="70" t="s">
        <v>100</v>
      </c>
      <c r="D53" s="52"/>
      <c r="E53" s="52"/>
      <c r="F53" s="52"/>
      <c r="G53" s="52"/>
      <c r="H53" s="52"/>
      <c r="I53" s="52"/>
      <c r="J53" s="52"/>
      <c r="K53" s="52"/>
      <c r="L53" s="68"/>
      <c r="N53" s="21"/>
      <c r="O53" s="21"/>
      <c r="P53" s="21"/>
      <c r="Q53" s="21"/>
      <c r="R53" s="21"/>
      <c r="S53" s="21"/>
      <c r="T53" s="21"/>
      <c r="U53" s="21"/>
      <c r="V53" s="21"/>
      <c r="W53" s="21"/>
      <c r="X53" s="21"/>
      <c r="Y53" s="21"/>
      <c r="Z53" s="21"/>
      <c r="AA53" s="21"/>
      <c r="AB53" s="21"/>
      <c r="AC53" s="21"/>
      <c r="AD53" s="21"/>
      <c r="AE53" s="21"/>
    </row>
    <row r="54" spans="1:31" ht="27" customHeight="1" x14ac:dyDescent="0.25">
      <c r="A54" s="21"/>
      <c r="B54" s="48" t="s">
        <v>101</v>
      </c>
      <c r="C54" s="70" t="s">
        <v>102</v>
      </c>
      <c r="D54" s="52"/>
      <c r="E54" s="52"/>
      <c r="F54" s="52"/>
      <c r="G54" s="52"/>
      <c r="H54" s="52"/>
      <c r="I54" s="52"/>
      <c r="J54" s="52"/>
      <c r="K54" s="52"/>
      <c r="L54" s="68"/>
      <c r="M54" s="21"/>
      <c r="N54" s="21"/>
      <c r="O54" s="21"/>
      <c r="P54" s="21"/>
      <c r="Q54" s="21"/>
      <c r="R54" s="21"/>
      <c r="S54" s="21"/>
      <c r="T54" s="21"/>
      <c r="U54" s="21"/>
      <c r="V54" s="21"/>
      <c r="W54" s="21"/>
      <c r="X54" s="21"/>
      <c r="Y54" s="21"/>
      <c r="Z54" s="21"/>
      <c r="AA54" s="21"/>
      <c r="AB54" s="21"/>
      <c r="AC54" s="21"/>
      <c r="AD54" s="21"/>
      <c r="AE54" s="21"/>
    </row>
    <row r="55" spans="1:31" ht="63" customHeight="1" x14ac:dyDescent="0.25">
      <c r="A55" s="21"/>
      <c r="B55" s="49" t="s">
        <v>103</v>
      </c>
      <c r="C55" s="97" t="s">
        <v>104</v>
      </c>
      <c r="D55" s="98"/>
      <c r="E55" s="98"/>
      <c r="F55" s="98"/>
      <c r="G55" s="99"/>
      <c r="H55" s="96" t="s">
        <v>105</v>
      </c>
      <c r="I55" s="52"/>
      <c r="J55" s="53"/>
      <c r="K55" s="102"/>
      <c r="L55" s="103"/>
      <c r="M55" s="21"/>
      <c r="N55" s="21"/>
      <c r="O55" s="21"/>
      <c r="P55" s="21"/>
      <c r="Q55" s="21"/>
      <c r="R55" s="21"/>
      <c r="S55" s="21"/>
      <c r="T55" s="21"/>
      <c r="U55" s="21"/>
      <c r="V55" s="21"/>
      <c r="W55" s="21"/>
      <c r="X55" s="21"/>
      <c r="Y55" s="21"/>
      <c r="Z55" s="21"/>
      <c r="AA55" s="21"/>
      <c r="AB55" s="21"/>
      <c r="AC55" s="21"/>
      <c r="AD55" s="21"/>
      <c r="AE55" s="21"/>
    </row>
    <row r="56" spans="1:31" ht="39" customHeight="1" x14ac:dyDescent="0.25">
      <c r="A56" s="21"/>
      <c r="M56" s="21"/>
      <c r="N56" s="21"/>
      <c r="O56" s="21"/>
      <c r="P56" s="21"/>
      <c r="Q56" s="21"/>
      <c r="R56" s="21"/>
      <c r="S56" s="21"/>
      <c r="T56" s="21"/>
      <c r="U56" s="21"/>
      <c r="V56" s="21"/>
      <c r="W56" s="21"/>
      <c r="X56" s="21"/>
      <c r="Y56" s="21"/>
      <c r="Z56" s="21"/>
      <c r="AA56" s="21"/>
      <c r="AB56" s="21"/>
      <c r="AC56" s="21"/>
      <c r="AD56" s="21"/>
      <c r="AE56" s="21"/>
    </row>
    <row r="57" spans="1:31" ht="15.75" customHeight="1" x14ac:dyDescent="0.25">
      <c r="A57" s="21"/>
      <c r="B57" s="100" t="s">
        <v>106</v>
      </c>
      <c r="C57" s="80"/>
      <c r="D57" s="80"/>
      <c r="E57" s="80"/>
      <c r="F57" s="80"/>
      <c r="G57" s="80"/>
      <c r="H57" s="80"/>
      <c r="I57" s="80"/>
      <c r="J57" s="80"/>
      <c r="K57" s="80"/>
      <c r="L57" s="80"/>
      <c r="M57" s="21"/>
      <c r="N57" s="21"/>
      <c r="O57" s="21"/>
      <c r="P57" s="21"/>
      <c r="Q57" s="21"/>
      <c r="R57" s="21"/>
      <c r="S57" s="21"/>
      <c r="T57" s="21"/>
      <c r="U57" s="21"/>
      <c r="V57" s="21"/>
      <c r="W57" s="21"/>
      <c r="X57" s="21"/>
      <c r="Y57" s="21"/>
      <c r="Z57" s="21"/>
      <c r="AA57" s="21"/>
      <c r="AB57" s="21"/>
      <c r="AC57" s="21"/>
      <c r="AD57" s="21"/>
      <c r="AE57" s="21"/>
    </row>
    <row r="58" spans="1:31" ht="15.75" customHeight="1" x14ac:dyDescent="0.25"/>
    <row r="59" spans="1:31" ht="15.75" customHeight="1" x14ac:dyDescent="0.25"/>
    <row r="60" spans="1:31" ht="15.75" customHeight="1" x14ac:dyDescent="0.25"/>
    <row r="61" spans="1:31" ht="15.75" customHeight="1" x14ac:dyDescent="0.25"/>
    <row r="62" spans="1:31" ht="15.75" customHeight="1" x14ac:dyDescent="0.25"/>
    <row r="63" spans="1:31" ht="15.75" customHeight="1" x14ac:dyDescent="0.25"/>
    <row r="64" spans="1:3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8">
    <mergeCell ref="M42:O42"/>
    <mergeCell ref="K42:L42"/>
    <mergeCell ref="M37:V37"/>
    <mergeCell ref="C37:L37"/>
    <mergeCell ref="C39:L39"/>
    <mergeCell ref="C38:L38"/>
    <mergeCell ref="C40:L40"/>
    <mergeCell ref="M39:O39"/>
    <mergeCell ref="C41:L41"/>
    <mergeCell ref="H55:J55"/>
    <mergeCell ref="C55:G55"/>
    <mergeCell ref="B57:L57"/>
    <mergeCell ref="C48:L48"/>
    <mergeCell ref="C47:L47"/>
    <mergeCell ref="C53:L53"/>
    <mergeCell ref="C52:L52"/>
    <mergeCell ref="C51:L51"/>
    <mergeCell ref="C50:L50"/>
    <mergeCell ref="C54:L54"/>
    <mergeCell ref="K55:L55"/>
    <mergeCell ref="C49:L49"/>
    <mergeCell ref="C45:L45"/>
    <mergeCell ref="C44:L44"/>
    <mergeCell ref="B45:B46"/>
    <mergeCell ref="M46:V46"/>
    <mergeCell ref="M45:V45"/>
    <mergeCell ref="C46:L46"/>
    <mergeCell ref="C43:L43"/>
    <mergeCell ref="C27:F27"/>
    <mergeCell ref="C26:F26"/>
    <mergeCell ref="G32:L32"/>
    <mergeCell ref="G33:L33"/>
    <mergeCell ref="C36:L36"/>
    <mergeCell ref="C30:F30"/>
    <mergeCell ref="C29:F29"/>
    <mergeCell ref="G26:L26"/>
    <mergeCell ref="G27:L27"/>
    <mergeCell ref="C28:F28"/>
    <mergeCell ref="C31:F31"/>
    <mergeCell ref="B35:L35"/>
    <mergeCell ref="C34:F34"/>
    <mergeCell ref="G34:L34"/>
    <mergeCell ref="B31:B33"/>
    <mergeCell ref="J14:K15"/>
    <mergeCell ref="C23:F23"/>
    <mergeCell ref="B21:L22"/>
    <mergeCell ref="B2:L10"/>
    <mergeCell ref="B12:L12"/>
    <mergeCell ref="G23:L23"/>
    <mergeCell ref="G18:H18"/>
    <mergeCell ref="G19:H19"/>
    <mergeCell ref="J16:K18"/>
    <mergeCell ref="C32:F32"/>
    <mergeCell ref="C33:F33"/>
    <mergeCell ref="F14:H15"/>
    <mergeCell ref="G16:H16"/>
    <mergeCell ref="B27:B30"/>
    <mergeCell ref="B14:C15"/>
    <mergeCell ref="G30:L30"/>
    <mergeCell ref="G31:L31"/>
    <mergeCell ref="G28:L28"/>
    <mergeCell ref="G29:L29"/>
    <mergeCell ref="G24:L24"/>
    <mergeCell ref="G25:L25"/>
    <mergeCell ref="B23:B26"/>
    <mergeCell ref="C24:F24"/>
    <mergeCell ref="C25:F25"/>
    <mergeCell ref="G17:H17"/>
  </mergeCells>
  <printOptions horizontalCentered="1"/>
  <pageMargins left="0" right="0" top="0" bottom="0"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rowBreaks count="1" manualBreakCount="1">
    <brk id="55" man="1"/>
  </rowBreaks>
  <colBreaks count="1" manualBreakCount="1">
    <brk id="12" man="1"/>
  </colBreaks>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01"/>
  <sheetViews>
    <sheetView showGridLines="0" tabSelected="1" zoomScale="90" zoomScaleNormal="90" workbookViewId="0">
      <selection activeCell="G22" sqref="G22"/>
    </sheetView>
  </sheetViews>
  <sheetFormatPr baseColWidth="10" defaultColWidth="14.42578125" defaultRowHeight="15" customHeight="1" x14ac:dyDescent="0.25"/>
  <cols>
    <col min="1" max="1" width="5" customWidth="1"/>
    <col min="2" max="2" width="12.42578125" customWidth="1"/>
    <col min="3" max="3" width="18.28515625" customWidth="1"/>
    <col min="4" max="4" width="16.5703125" customWidth="1"/>
    <col min="5" max="5" width="14.28515625" customWidth="1"/>
    <col min="6" max="6" width="13.85546875" customWidth="1"/>
    <col min="7" max="7" width="11.5703125" customWidth="1"/>
    <col min="8" max="8" width="11.7109375" customWidth="1"/>
    <col min="9" max="9" width="12.42578125" customWidth="1"/>
    <col min="10" max="10" width="23.5703125" customWidth="1"/>
    <col min="11" max="11" width="24" customWidth="1"/>
    <col min="12" max="13" width="11.85546875" customWidth="1"/>
    <col min="14" max="14" width="6.140625" customWidth="1"/>
    <col min="15" max="15" width="10.85546875" customWidth="1"/>
  </cols>
  <sheetData>
    <row r="3" spans="2:15" x14ac:dyDescent="0.25">
      <c r="B3" s="7"/>
      <c r="C3" s="7"/>
      <c r="D3" s="7"/>
      <c r="E3" s="24"/>
      <c r="F3" s="24"/>
      <c r="G3" s="24"/>
      <c r="H3" s="24"/>
      <c r="I3" s="24"/>
      <c r="J3" s="24"/>
      <c r="K3" s="10"/>
    </row>
    <row r="4" spans="2:15" x14ac:dyDescent="0.25">
      <c r="B4" s="7"/>
      <c r="C4" s="7"/>
      <c r="D4" s="7"/>
      <c r="E4" s="24"/>
      <c r="F4" s="24"/>
      <c r="G4" s="24"/>
      <c r="H4" s="24"/>
      <c r="I4" s="24"/>
      <c r="J4" s="24"/>
      <c r="K4" s="10"/>
    </row>
    <row r="5" spans="2:15" x14ac:dyDescent="0.25">
      <c r="B5" s="7"/>
      <c r="C5" s="7"/>
      <c r="D5" s="7"/>
      <c r="E5" s="24"/>
      <c r="F5" s="24"/>
      <c r="G5" s="24"/>
      <c r="H5" s="24"/>
      <c r="I5" s="24"/>
      <c r="J5" s="24"/>
      <c r="K5" s="10"/>
    </row>
    <row r="6" spans="2:15" ht="18" customHeight="1" x14ac:dyDescent="0.25">
      <c r="B6" s="7"/>
      <c r="C6" s="7"/>
      <c r="D6" s="7"/>
      <c r="E6" s="24"/>
      <c r="F6" s="24"/>
      <c r="G6" s="24"/>
      <c r="H6" s="24"/>
      <c r="I6" s="24"/>
      <c r="J6" s="24"/>
      <c r="K6" s="10"/>
      <c r="M6" s="107" t="s">
        <v>44</v>
      </c>
      <c r="N6" s="80"/>
      <c r="O6" s="80"/>
    </row>
    <row r="7" spans="2:15" x14ac:dyDescent="0.25">
      <c r="B7" s="7"/>
      <c r="C7" s="7"/>
      <c r="D7" s="7"/>
      <c r="E7" s="24"/>
      <c r="F7" s="24"/>
      <c r="G7" s="24"/>
      <c r="H7" s="24"/>
      <c r="I7" s="24"/>
      <c r="J7" s="24"/>
      <c r="K7" s="10"/>
      <c r="M7" s="25" t="s">
        <v>47</v>
      </c>
      <c r="N7" s="27" t="s">
        <v>49</v>
      </c>
      <c r="O7" s="28">
        <v>0.9</v>
      </c>
    </row>
    <row r="8" spans="2:15" x14ac:dyDescent="0.25">
      <c r="B8" s="24"/>
      <c r="C8" s="24"/>
      <c r="D8" s="24"/>
      <c r="E8" s="24"/>
      <c r="F8" s="24"/>
      <c r="G8" s="24"/>
      <c r="H8" s="24"/>
      <c r="I8" s="24"/>
      <c r="J8" s="24"/>
      <c r="K8" s="10"/>
      <c r="M8" s="29" t="s">
        <v>53</v>
      </c>
      <c r="N8" s="27" t="s">
        <v>54</v>
      </c>
      <c r="O8" s="19" t="s">
        <v>55</v>
      </c>
    </row>
    <row r="9" spans="2:15" ht="18.75" customHeight="1" x14ac:dyDescent="0.25">
      <c r="B9" s="24"/>
      <c r="C9" s="24"/>
      <c r="D9" s="24"/>
      <c r="E9" s="24"/>
      <c r="F9" s="24"/>
      <c r="G9" s="24"/>
      <c r="H9" s="24"/>
      <c r="I9" s="24"/>
      <c r="J9" s="24"/>
      <c r="K9" s="10"/>
      <c r="L9" s="21"/>
      <c r="M9" s="30" t="s">
        <v>56</v>
      </c>
      <c r="N9" s="27" t="s">
        <v>57</v>
      </c>
      <c r="O9" s="28">
        <v>0.7</v>
      </c>
    </row>
    <row r="10" spans="2:15" ht="24" customHeight="1" x14ac:dyDescent="0.25">
      <c r="B10" s="108" t="s">
        <v>58</v>
      </c>
      <c r="C10" s="52"/>
      <c r="D10" s="53"/>
      <c r="E10" s="109" t="str">
        <f>'Ficha Técnica Formulación'!C37</f>
        <v>Porcentaje de disponibilidad de los servicios TI</v>
      </c>
      <c r="F10" s="52"/>
      <c r="G10" s="52"/>
      <c r="H10" s="52"/>
      <c r="I10" s="52"/>
      <c r="J10" s="52"/>
      <c r="K10" s="53"/>
      <c r="L10" s="31"/>
    </row>
    <row r="11" spans="2:15" ht="10.5" customHeight="1" x14ac:dyDescent="0.25">
      <c r="L11" s="21"/>
    </row>
    <row r="12" spans="2:15" ht="56.25" customHeight="1" x14ac:dyDescent="0.25">
      <c r="B12" s="32" t="s">
        <v>59</v>
      </c>
      <c r="C12" s="32" t="s">
        <v>60</v>
      </c>
      <c r="D12" s="32" t="s">
        <v>61</v>
      </c>
      <c r="E12" s="32" t="s">
        <v>62</v>
      </c>
      <c r="F12" s="32" t="s">
        <v>63</v>
      </c>
      <c r="G12" s="32" t="s">
        <v>64</v>
      </c>
      <c r="H12" s="110" t="s">
        <v>65</v>
      </c>
      <c r="I12" s="53"/>
      <c r="J12" s="32" t="s">
        <v>66</v>
      </c>
      <c r="K12" s="32" t="s">
        <v>67</v>
      </c>
      <c r="L12" s="21"/>
    </row>
    <row r="13" spans="2:15" x14ac:dyDescent="0.25">
      <c r="B13" s="33">
        <v>2019</v>
      </c>
      <c r="C13" s="34" t="s">
        <v>68</v>
      </c>
      <c r="D13" s="35">
        <v>0.996</v>
      </c>
      <c r="E13" s="36">
        <v>744</v>
      </c>
      <c r="F13" s="37">
        <v>0.52080000000000004</v>
      </c>
      <c r="G13" s="38">
        <f t="shared" ref="G13:G25" si="0">IF(F13="","",((E13-F13)/E13))</f>
        <v>0.99929999999999997</v>
      </c>
      <c r="H13" s="38">
        <f t="shared" ref="H13:H25" si="1">IF(G13="","",G13/D13)</f>
        <v>1.0033132530120481</v>
      </c>
      <c r="I13" s="39" t="str">
        <f t="shared" ref="I13:I25" si="2">IF(F13="","",IF(G13&lt;99.6%,"Critico",IF(G13&gt;99.6%,"Satisfactorio","")))</f>
        <v>Satisfactorio</v>
      </c>
      <c r="J13" s="40"/>
      <c r="K13" s="41"/>
      <c r="L13" s="21"/>
    </row>
    <row r="14" spans="2:15" x14ac:dyDescent="0.25">
      <c r="B14" s="33">
        <v>2019</v>
      </c>
      <c r="C14" s="39" t="s">
        <v>69</v>
      </c>
      <c r="D14" s="35">
        <v>0.996</v>
      </c>
      <c r="E14" s="36">
        <v>672</v>
      </c>
      <c r="F14" s="42">
        <v>0.2016</v>
      </c>
      <c r="G14" s="38">
        <f t="shared" si="0"/>
        <v>0.99970000000000003</v>
      </c>
      <c r="H14" s="38">
        <f t="shared" si="1"/>
        <v>1.003714859437751</v>
      </c>
      <c r="I14" s="39" t="str">
        <f t="shared" si="2"/>
        <v>Satisfactorio</v>
      </c>
      <c r="J14" s="40"/>
      <c r="K14" s="41"/>
      <c r="L14" s="21"/>
    </row>
    <row r="15" spans="2:15" ht="15.75" customHeight="1" x14ac:dyDescent="0.25">
      <c r="B15" s="33">
        <v>2019</v>
      </c>
      <c r="C15" s="39" t="s">
        <v>70</v>
      </c>
      <c r="D15" s="35">
        <v>0.996</v>
      </c>
      <c r="E15" s="36">
        <v>744</v>
      </c>
      <c r="F15" s="42">
        <v>0.53</v>
      </c>
      <c r="G15" s="38">
        <f t="shared" si="0"/>
        <v>0.99928763440860213</v>
      </c>
      <c r="H15" s="38">
        <f t="shared" si="1"/>
        <v>1.0033008377596406</v>
      </c>
      <c r="I15" s="39" t="str">
        <f t="shared" si="2"/>
        <v>Satisfactorio</v>
      </c>
      <c r="J15" s="40"/>
      <c r="K15" s="41"/>
      <c r="L15" s="21"/>
    </row>
    <row r="16" spans="2:15" x14ac:dyDescent="0.25">
      <c r="B16" s="33">
        <v>2019</v>
      </c>
      <c r="C16" s="39" t="s">
        <v>71</v>
      </c>
      <c r="D16" s="35">
        <v>0.996</v>
      </c>
      <c r="E16" s="36">
        <v>720</v>
      </c>
      <c r="F16" s="42">
        <v>0.216</v>
      </c>
      <c r="G16" s="38">
        <f t="shared" si="0"/>
        <v>0.99970000000000003</v>
      </c>
      <c r="H16" s="38">
        <f t="shared" si="1"/>
        <v>1.003714859437751</v>
      </c>
      <c r="I16" s="39" t="str">
        <f t="shared" si="2"/>
        <v>Satisfactorio</v>
      </c>
      <c r="J16" s="40"/>
      <c r="K16" s="40"/>
      <c r="L16" s="21"/>
    </row>
    <row r="17" spans="2:12" x14ac:dyDescent="0.25">
      <c r="B17" s="33">
        <v>2019</v>
      </c>
      <c r="C17" s="39" t="s">
        <v>72</v>
      </c>
      <c r="D17" s="35">
        <v>0.996</v>
      </c>
      <c r="E17" s="36">
        <v>744</v>
      </c>
      <c r="F17" s="42">
        <v>0.59519999999999995</v>
      </c>
      <c r="G17" s="38">
        <f t="shared" si="0"/>
        <v>0.99919999999999998</v>
      </c>
      <c r="H17" s="38">
        <f t="shared" si="1"/>
        <v>1.0032128514056224</v>
      </c>
      <c r="I17" s="39" t="str">
        <f t="shared" si="2"/>
        <v>Satisfactorio</v>
      </c>
      <c r="J17" s="40"/>
      <c r="K17" s="40"/>
      <c r="L17" s="21"/>
    </row>
    <row r="18" spans="2:12" x14ac:dyDescent="0.25">
      <c r="B18" s="33">
        <v>2019</v>
      </c>
      <c r="C18" s="39" t="s">
        <v>73</v>
      </c>
      <c r="D18" s="35">
        <v>0.996</v>
      </c>
      <c r="E18" s="36">
        <v>720</v>
      </c>
      <c r="F18" s="42">
        <v>0.14399999999999999</v>
      </c>
      <c r="G18" s="38">
        <f t="shared" si="0"/>
        <v>0.99980000000000002</v>
      </c>
      <c r="H18" s="38">
        <f t="shared" si="1"/>
        <v>1.0038152610441768</v>
      </c>
      <c r="I18" s="39" t="str">
        <f t="shared" si="2"/>
        <v>Satisfactorio</v>
      </c>
      <c r="J18" s="40"/>
      <c r="K18" s="41"/>
      <c r="L18" s="21"/>
    </row>
    <row r="19" spans="2:12" x14ac:dyDescent="0.25">
      <c r="B19" s="33">
        <v>2019</v>
      </c>
      <c r="C19" s="39" t="s">
        <v>74</v>
      </c>
      <c r="D19" s="35">
        <v>0.996</v>
      </c>
      <c r="E19" s="36">
        <v>744</v>
      </c>
      <c r="F19" s="42">
        <v>0.22320000000000001</v>
      </c>
      <c r="G19" s="38">
        <f t="shared" si="0"/>
        <v>0.99969999999999992</v>
      </c>
      <c r="H19" s="38">
        <f t="shared" si="1"/>
        <v>1.003714859437751</v>
      </c>
      <c r="I19" s="39" t="str">
        <f t="shared" si="2"/>
        <v>Satisfactorio</v>
      </c>
      <c r="J19" s="40"/>
      <c r="K19" s="41"/>
      <c r="L19" s="21"/>
    </row>
    <row r="20" spans="2:12" x14ac:dyDescent="0.25">
      <c r="B20" s="33">
        <v>2019</v>
      </c>
      <c r="C20" s="39" t="s">
        <v>75</v>
      </c>
      <c r="D20" s="35">
        <v>0.996</v>
      </c>
      <c r="E20" s="36">
        <v>744</v>
      </c>
      <c r="F20" s="42">
        <v>0.14879999999999999</v>
      </c>
      <c r="G20" s="34">
        <f t="shared" si="0"/>
        <v>0.99979999999999991</v>
      </c>
      <c r="H20" s="38">
        <f t="shared" si="1"/>
        <v>1.0038152610441766</v>
      </c>
      <c r="I20" s="39" t="str">
        <f t="shared" si="2"/>
        <v>Satisfactorio</v>
      </c>
      <c r="J20" s="40"/>
      <c r="K20" s="41"/>
      <c r="L20" s="21"/>
    </row>
    <row r="21" spans="2:12" ht="15.75" customHeight="1" x14ac:dyDescent="0.25">
      <c r="B21" s="33">
        <v>2019</v>
      </c>
      <c r="C21" s="39" t="s">
        <v>76</v>
      </c>
      <c r="D21" s="35">
        <v>0.996</v>
      </c>
      <c r="E21" s="36">
        <v>720</v>
      </c>
      <c r="F21" s="42">
        <v>0.14399999999999999</v>
      </c>
      <c r="G21" s="34">
        <f t="shared" si="0"/>
        <v>0.99980000000000002</v>
      </c>
      <c r="H21" s="38">
        <f t="shared" si="1"/>
        <v>1.0038152610441768</v>
      </c>
      <c r="I21" s="39" t="str">
        <f t="shared" si="2"/>
        <v>Satisfactorio</v>
      </c>
      <c r="J21" s="40"/>
      <c r="K21" s="41"/>
      <c r="L21" s="21"/>
    </row>
    <row r="22" spans="2:12" s="50" customFormat="1" ht="15.75" customHeight="1" x14ac:dyDescent="0.25">
      <c r="B22" s="39">
        <v>2019</v>
      </c>
      <c r="C22" s="39" t="s">
        <v>107</v>
      </c>
      <c r="D22" s="35">
        <v>0.996</v>
      </c>
      <c r="E22" s="43">
        <f>SUM(E19:E21)</f>
        <v>2208</v>
      </c>
      <c r="F22" s="113">
        <f>SUM(F19:F21)</f>
        <v>0.51600000000000001</v>
      </c>
      <c r="G22" s="38">
        <f t="shared" si="0"/>
        <v>0.9997663043478261</v>
      </c>
      <c r="H22" s="38"/>
      <c r="I22" s="39"/>
      <c r="J22" s="40"/>
      <c r="K22" s="41"/>
      <c r="L22" s="21"/>
    </row>
    <row r="23" spans="2:12" ht="15.75" customHeight="1" x14ac:dyDescent="0.25">
      <c r="B23" s="33">
        <v>2019</v>
      </c>
      <c r="C23" s="39" t="s">
        <v>77</v>
      </c>
      <c r="D23" s="35">
        <v>0.996</v>
      </c>
      <c r="E23" s="43"/>
      <c r="F23" s="43"/>
      <c r="G23" s="38" t="str">
        <f t="shared" si="0"/>
        <v/>
      </c>
      <c r="H23" s="38" t="str">
        <f t="shared" si="1"/>
        <v/>
      </c>
      <c r="I23" s="39" t="str">
        <f t="shared" si="2"/>
        <v/>
      </c>
      <c r="J23" s="41"/>
      <c r="K23" s="41"/>
      <c r="L23" s="21"/>
    </row>
    <row r="24" spans="2:12" ht="15.75" customHeight="1" x14ac:dyDescent="0.25">
      <c r="B24" s="33">
        <v>2019</v>
      </c>
      <c r="C24" s="39" t="s">
        <v>78</v>
      </c>
      <c r="D24" s="35">
        <v>0.996</v>
      </c>
      <c r="E24" s="43"/>
      <c r="F24" s="43"/>
      <c r="G24" s="38" t="str">
        <f t="shared" si="0"/>
        <v/>
      </c>
      <c r="H24" s="38" t="str">
        <f t="shared" si="1"/>
        <v/>
      </c>
      <c r="I24" s="39" t="str">
        <f t="shared" si="2"/>
        <v/>
      </c>
      <c r="J24" s="39"/>
      <c r="K24" s="39"/>
      <c r="L24" s="21"/>
    </row>
    <row r="25" spans="2:12" ht="15.75" customHeight="1" x14ac:dyDescent="0.25">
      <c r="B25" s="33">
        <v>2019</v>
      </c>
      <c r="C25" s="39" t="s">
        <v>79</v>
      </c>
      <c r="D25" s="35">
        <v>0.996</v>
      </c>
      <c r="E25" s="43"/>
      <c r="F25" s="43"/>
      <c r="G25" s="38" t="str">
        <f t="shared" si="0"/>
        <v/>
      </c>
      <c r="H25" s="38" t="str">
        <f t="shared" si="1"/>
        <v/>
      </c>
      <c r="I25" s="39" t="str">
        <f t="shared" si="2"/>
        <v/>
      </c>
      <c r="J25" s="39"/>
      <c r="K25" s="39"/>
      <c r="L25" s="21"/>
    </row>
    <row r="26" spans="2:12" ht="15.75" customHeight="1" x14ac:dyDescent="0.25"/>
    <row r="27" spans="2:12" ht="15.75" customHeight="1" x14ac:dyDescent="0.25"/>
    <row r="28" spans="2:12" ht="15.75" customHeight="1" x14ac:dyDescent="0.25"/>
    <row r="29" spans="2:12" ht="15.75" customHeight="1" x14ac:dyDescent="0.25"/>
    <row r="30" spans="2:12" ht="15.75" customHeight="1" x14ac:dyDescent="0.25"/>
    <row r="31" spans="2:12" ht="15.75" customHeight="1" x14ac:dyDescent="0.25"/>
    <row r="32" spans="2: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4">
    <mergeCell ref="M6:O6"/>
    <mergeCell ref="B10:D10"/>
    <mergeCell ref="E10:K10"/>
    <mergeCell ref="H12:I12"/>
  </mergeCells>
  <conditionalFormatting sqref="J24:K25">
    <cfRule type="containsText" dxfId="32" priority="1" operator="containsText" text="Critico">
      <formula>NOT(ISERROR(SEARCH(("Critico"),(J24))))</formula>
    </cfRule>
  </conditionalFormatting>
  <conditionalFormatting sqref="J24:K25">
    <cfRule type="containsText" dxfId="31" priority="2" operator="containsText" text="Satisfactorio">
      <formula>NOT(ISERROR(SEARCH(("Satisfactorio"),(J24))))</formula>
    </cfRule>
  </conditionalFormatting>
  <conditionalFormatting sqref="J24:K25">
    <cfRule type="containsText" dxfId="30" priority="3" operator="containsText" text="Medio">
      <formula>NOT(ISERROR(SEARCH(("Medio"),(J24))))</formula>
    </cfRule>
  </conditionalFormatting>
  <conditionalFormatting sqref="C25">
    <cfRule type="containsText" dxfId="29" priority="4" operator="containsText" text="Critico">
      <formula>NOT(ISERROR(SEARCH(("Critico"),(C25))))</formula>
    </cfRule>
  </conditionalFormatting>
  <conditionalFormatting sqref="C25">
    <cfRule type="containsText" dxfId="28" priority="5" operator="containsText" text="Satisfactorio">
      <formula>NOT(ISERROR(SEARCH(("Satisfactorio"),(C25))))</formula>
    </cfRule>
  </conditionalFormatting>
  <conditionalFormatting sqref="C25">
    <cfRule type="containsText" dxfId="27" priority="6" operator="containsText" text="Medio">
      <formula>NOT(ISERROR(SEARCH(("Medio"),(C25))))</formula>
    </cfRule>
  </conditionalFormatting>
  <conditionalFormatting sqref="D13:D25 G13:G25">
    <cfRule type="containsText" dxfId="26" priority="7" operator="containsText" text="Critico">
      <formula>NOT(ISERROR(SEARCH(("Critico"),(D13))))</formula>
    </cfRule>
  </conditionalFormatting>
  <conditionalFormatting sqref="D13:D25 G13:G25">
    <cfRule type="containsText" dxfId="25" priority="8" operator="containsText" text="Satisfactorio">
      <formula>NOT(ISERROR(SEARCH(("Satisfactorio"),(D13))))</formula>
    </cfRule>
  </conditionalFormatting>
  <conditionalFormatting sqref="D13:D25 G13:G25">
    <cfRule type="containsText" dxfId="24" priority="9" operator="containsText" text="Medio">
      <formula>NOT(ISERROR(SEARCH(("Medio"),(D13))))</formula>
    </cfRule>
  </conditionalFormatting>
  <conditionalFormatting sqref="H13:H25">
    <cfRule type="containsText" dxfId="23" priority="10" operator="containsText" text="Critico">
      <formula>NOT(ISERROR(SEARCH(("Critico"),(H13))))</formula>
    </cfRule>
  </conditionalFormatting>
  <conditionalFormatting sqref="H13:H25">
    <cfRule type="containsText" dxfId="22" priority="11" operator="containsText" text="Satisfactorio">
      <formula>NOT(ISERROR(SEARCH(("Satisfactorio"),(H13))))</formula>
    </cfRule>
  </conditionalFormatting>
  <conditionalFormatting sqref="H13:H25">
    <cfRule type="containsText" dxfId="21" priority="12" operator="containsText" text="Medio">
      <formula>NOT(ISERROR(SEARCH(("Medio"),(H13))))</formula>
    </cfRule>
  </conditionalFormatting>
  <conditionalFormatting sqref="G16">
    <cfRule type="containsText" dxfId="20" priority="13" operator="containsText" text="Critico">
      <formula>NOT(ISERROR(SEARCH(("Critico"),(G16))))</formula>
    </cfRule>
  </conditionalFormatting>
  <conditionalFormatting sqref="G16">
    <cfRule type="containsText" dxfId="19" priority="14" operator="containsText" text="Satisfactorio">
      <formula>NOT(ISERROR(SEARCH(("Satisfactorio"),(G16))))</formula>
    </cfRule>
  </conditionalFormatting>
  <conditionalFormatting sqref="G16">
    <cfRule type="containsText" dxfId="18" priority="15" operator="containsText" text="Medio">
      <formula>NOT(ISERROR(SEARCH(("Medio"),(G16))))</formula>
    </cfRule>
  </conditionalFormatting>
  <conditionalFormatting sqref="H16">
    <cfRule type="containsText" dxfId="17" priority="16" operator="containsText" text="Critico">
      <formula>NOT(ISERROR(SEARCH(("Critico"),(H16))))</formula>
    </cfRule>
  </conditionalFormatting>
  <conditionalFormatting sqref="H16">
    <cfRule type="containsText" dxfId="16" priority="17" operator="containsText" text="Satisfactorio">
      <formula>NOT(ISERROR(SEARCH(("Satisfactorio"),(H16))))</formula>
    </cfRule>
  </conditionalFormatting>
  <conditionalFormatting sqref="H16">
    <cfRule type="containsText" dxfId="15" priority="18" operator="containsText" text="Medio">
      <formula>NOT(ISERROR(SEARCH(("Medio"),(H16))))</formula>
    </cfRule>
  </conditionalFormatting>
  <conditionalFormatting sqref="G17">
    <cfRule type="containsText" dxfId="14" priority="19" operator="containsText" text="Critico">
      <formula>NOT(ISERROR(SEARCH(("Critico"),(G17))))</formula>
    </cfRule>
  </conditionalFormatting>
  <conditionalFormatting sqref="G17">
    <cfRule type="containsText" dxfId="13" priority="20" operator="containsText" text="Satisfactorio">
      <formula>NOT(ISERROR(SEARCH(("Satisfactorio"),(G17))))</formula>
    </cfRule>
  </conditionalFormatting>
  <conditionalFormatting sqref="G17">
    <cfRule type="containsText" dxfId="12" priority="21" operator="containsText" text="Medio">
      <formula>NOT(ISERROR(SEARCH(("Medio"),(G17))))</formula>
    </cfRule>
  </conditionalFormatting>
  <conditionalFormatting sqref="I13:I25">
    <cfRule type="containsText" dxfId="11" priority="22" operator="containsText" text="Critico">
      <formula>NOT(ISERROR(SEARCH(("Critico"),(I13))))</formula>
    </cfRule>
  </conditionalFormatting>
  <conditionalFormatting sqref="I13:I25">
    <cfRule type="containsText" dxfId="10" priority="23" operator="containsText" text="Satisfactorio">
      <formula>NOT(ISERROR(SEARCH(("Satisfactorio"),(I13))))</formula>
    </cfRule>
  </conditionalFormatting>
  <conditionalFormatting sqref="I13:I25">
    <cfRule type="containsText" dxfId="9" priority="24" operator="containsText" text="Medio">
      <formula>NOT(ISERROR(SEARCH(("Medio"),(I13))))</formula>
    </cfRule>
  </conditionalFormatting>
  <pageMargins left="0.51180555555555496" right="0.23611111111111099" top="0.43333333333333302" bottom="0.23749999999999999"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E6E9-ECA1-43C1-A746-8C67F83575AA}">
  <dimension ref="B1:J11"/>
  <sheetViews>
    <sheetView workbookViewId="0">
      <selection activeCell="B11" sqref="B11:J11"/>
    </sheetView>
  </sheetViews>
  <sheetFormatPr baseColWidth="10" defaultRowHeight="15" x14ac:dyDescent="0.25"/>
  <sheetData>
    <row r="1" spans="2:10" x14ac:dyDescent="0.25">
      <c r="B1" s="111">
        <v>0.99929999999999997</v>
      </c>
    </row>
    <row r="2" spans="2:10" x14ac:dyDescent="0.25">
      <c r="B2" s="111">
        <v>0.99970000000000003</v>
      </c>
    </row>
    <row r="3" spans="2:10" x14ac:dyDescent="0.25">
      <c r="B3" s="111">
        <v>0.99928763440860213</v>
      </c>
    </row>
    <row r="4" spans="2:10" x14ac:dyDescent="0.25">
      <c r="B4" s="111">
        <v>0.99970000000000003</v>
      </c>
    </row>
    <row r="5" spans="2:10" x14ac:dyDescent="0.25">
      <c r="B5" s="111">
        <v>0.99919999999999998</v>
      </c>
    </row>
    <row r="6" spans="2:10" x14ac:dyDescent="0.25">
      <c r="B6" s="111">
        <v>0.99980000000000002</v>
      </c>
    </row>
    <row r="7" spans="2:10" x14ac:dyDescent="0.25">
      <c r="B7" s="111">
        <v>0.99969999999999992</v>
      </c>
    </row>
    <row r="8" spans="2:10" x14ac:dyDescent="0.25">
      <c r="B8" s="112">
        <v>0.99979999999999991</v>
      </c>
    </row>
    <row r="9" spans="2:10" x14ac:dyDescent="0.25">
      <c r="B9" s="112">
        <v>0.99980000000000002</v>
      </c>
    </row>
    <row r="11" spans="2:10" x14ac:dyDescent="0.25">
      <c r="B11" s="111">
        <v>0.99929999999999997</v>
      </c>
      <c r="C11" s="111">
        <v>0.99970000000000003</v>
      </c>
      <c r="D11" s="111">
        <v>0.99928763440860213</v>
      </c>
      <c r="E11" s="111">
        <v>0.99970000000000003</v>
      </c>
      <c r="F11" s="111">
        <v>0.99919999999999998</v>
      </c>
      <c r="G11" s="111">
        <v>0.99980000000000002</v>
      </c>
      <c r="H11" s="111">
        <v>0.99969999999999992</v>
      </c>
      <c r="I11" s="112">
        <v>0.99979999999999991</v>
      </c>
      <c r="J11" s="112">
        <v>0.99980000000000002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Ficha Técnica Formulación</vt:lpstr>
      <vt:lpstr>Ficha T Seguimiento ene-dic</vt:lpstr>
      <vt:lpstr>Hoja1</vt:lpstr>
      <vt:lpstr>'Ficha Técnica Formulación'!Print_Area_0</vt:lpstr>
      <vt:lpstr>'Ficha Técnica Formulación'!Print_Area_0_0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yamileth franco rodriguez</dc:creator>
  <cp:lastModifiedBy>Gallego Gonzalez, Jeniffer</cp:lastModifiedBy>
  <dcterms:created xsi:type="dcterms:W3CDTF">2019-10-31T16:18:19Z</dcterms:created>
  <dcterms:modified xsi:type="dcterms:W3CDTF">2019-10-31T16:18:19Z</dcterms:modified>
</cp:coreProperties>
</file>