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eon Myeong\Desktop\asdf\"/>
    </mc:Choice>
  </mc:AlternateContent>
  <bookViews>
    <workbookView xWindow="0" yWindow="0" windowWidth="16410" windowHeight="5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 s="1"/>
  <c r="I28" i="1" s="1"/>
  <c r="I29" i="1" s="1"/>
  <c r="I30" i="1" s="1"/>
  <c r="I31" i="1" s="1"/>
  <c r="I32" i="1" s="1"/>
  <c r="I33" i="1" s="1"/>
  <c r="I34" i="1" s="1"/>
  <c r="H26" i="1"/>
  <c r="H27" i="1" s="1"/>
  <c r="H28" i="1" s="1"/>
  <c r="H29" i="1" s="1"/>
  <c r="H30" i="1" s="1"/>
  <c r="H31" i="1" s="1"/>
  <c r="H32" i="1" s="1"/>
  <c r="H33" i="1" s="1"/>
  <c r="H34" i="1" s="1"/>
  <c r="G26" i="1"/>
  <c r="G27" i="1" s="1"/>
  <c r="G28" i="1" s="1"/>
  <c r="G29" i="1" s="1"/>
  <c r="G30" i="1" s="1"/>
  <c r="G31" i="1" s="1"/>
  <c r="G32" i="1" s="1"/>
  <c r="G33" i="1" s="1"/>
  <c r="G34" i="1" s="1"/>
  <c r="F26" i="1"/>
  <c r="F27" i="1" s="1"/>
  <c r="F28" i="1" s="1"/>
  <c r="F29" i="1" s="1"/>
  <c r="F30" i="1" s="1"/>
  <c r="F31" i="1" s="1"/>
  <c r="F32" i="1" s="1"/>
  <c r="F33" i="1" s="1"/>
  <c r="F34" i="1" s="1"/>
  <c r="E26" i="1"/>
  <c r="E27" i="1" s="1"/>
  <c r="E28" i="1" s="1"/>
  <c r="E29" i="1" s="1"/>
  <c r="E30" i="1" s="1"/>
  <c r="E31" i="1" s="1"/>
  <c r="E32" i="1" s="1"/>
  <c r="E33" i="1" s="1"/>
  <c r="E34" i="1" s="1"/>
  <c r="D26" i="1"/>
  <c r="D27" i="1" s="1"/>
  <c r="D28" i="1" s="1"/>
  <c r="D29" i="1" s="1"/>
  <c r="D30" i="1" s="1"/>
  <c r="D31" i="1" s="1"/>
  <c r="D32" i="1" s="1"/>
  <c r="D33" i="1" s="1"/>
  <c r="D34" i="1" s="1"/>
  <c r="D19" i="1" l="1"/>
  <c r="D18" i="1"/>
  <c r="D17" i="1"/>
  <c r="D16" i="1"/>
  <c r="D15" i="1"/>
  <c r="D14" i="1"/>
  <c r="D13" i="1"/>
  <c r="D12" i="1"/>
  <c r="D11" i="1"/>
  <c r="E19" i="1"/>
  <c r="E18" i="1"/>
  <c r="E17" i="1"/>
  <c r="E16" i="1"/>
  <c r="E15" i="1"/>
  <c r="E14" i="1"/>
  <c r="E13" i="1"/>
  <c r="E12" i="1"/>
  <c r="E11" i="1"/>
  <c r="F19" i="1"/>
  <c r="F18" i="1"/>
  <c r="F17" i="1"/>
  <c r="F16" i="1"/>
  <c r="F15" i="1"/>
  <c r="F14" i="1"/>
  <c r="F13" i="1"/>
  <c r="F12" i="1"/>
  <c r="F11" i="1"/>
  <c r="G19" i="1"/>
  <c r="G18" i="1"/>
  <c r="G17" i="1"/>
  <c r="G16" i="1"/>
  <c r="G15" i="1"/>
  <c r="G14" i="1"/>
  <c r="G13" i="1"/>
  <c r="G12" i="1"/>
  <c r="G11" i="1"/>
  <c r="G10" i="1"/>
  <c r="F10" i="1"/>
  <c r="E10" i="1"/>
  <c r="D10" i="1"/>
  <c r="K7" i="1"/>
  <c r="L7" i="1"/>
  <c r="M7" i="1"/>
  <c r="J7" i="1"/>
  <c r="E7" i="1"/>
  <c r="F7" i="1"/>
  <c r="G7" i="1"/>
  <c r="D7" i="1"/>
</calcChain>
</file>

<file path=xl/sharedStrings.xml><?xml version="1.0" encoding="utf-8"?>
<sst xmlns="http://schemas.openxmlformats.org/spreadsheetml/2006/main" count="51" uniqueCount="51">
  <si>
    <t>기본금액</t>
    <phoneticPr fontId="6" type="noConversion"/>
  </si>
  <si>
    <t>기초자금</t>
    <phoneticPr fontId="6" type="noConversion"/>
  </si>
  <si>
    <t>기본대기시간</t>
    <phoneticPr fontId="6" type="noConversion"/>
  </si>
  <si>
    <t>변동폭</t>
    <phoneticPr fontId="6" type="noConversion"/>
  </si>
  <si>
    <t>최소금액</t>
    <phoneticPr fontId="6" type="noConversion"/>
  </si>
  <si>
    <t>최대금액</t>
    <phoneticPr fontId="6" type="noConversion"/>
  </si>
  <si>
    <t>기본과일수</t>
    <phoneticPr fontId="6" type="noConversion"/>
  </si>
  <si>
    <t>떨어짐</t>
    <phoneticPr fontId="6" type="noConversion"/>
  </si>
  <si>
    <t>비안옴</t>
    <phoneticPr fontId="6" type="noConversion"/>
  </si>
  <si>
    <t>오늘 비가온다</t>
    <phoneticPr fontId="6" type="noConversion"/>
  </si>
  <si>
    <t>if 내일도 비옴</t>
    <phoneticPr fontId="6" type="noConversion"/>
  </si>
  <si>
    <t>내일 비가 온다</t>
    <phoneticPr fontId="6" type="noConversion"/>
  </si>
  <si>
    <t>오늘 날씨가 맑다</t>
    <phoneticPr fontId="6" type="noConversion"/>
  </si>
  <si>
    <t>올라감</t>
    <phoneticPr fontId="6" type="noConversion"/>
  </si>
  <si>
    <t>오늘 날씨가 흐리다</t>
    <phoneticPr fontId="6" type="noConversion"/>
  </si>
  <si>
    <t>올라감</t>
    <phoneticPr fontId="6" type="noConversion"/>
  </si>
  <si>
    <t>올라감</t>
    <phoneticPr fontId="6" type="noConversion"/>
  </si>
  <si>
    <t>내려감</t>
    <phoneticPr fontId="6" type="noConversion"/>
  </si>
  <si>
    <t>업그레이드 배수</t>
    <phoneticPr fontId="6" type="noConversion"/>
  </si>
  <si>
    <t>최소금액</t>
    <phoneticPr fontId="6" type="noConversion"/>
  </si>
  <si>
    <t>최대금액</t>
    <phoneticPr fontId="6" type="noConversion"/>
  </si>
  <si>
    <t>기본금액 * 2.5 - (변동폭 * 업그레이드 된 수)</t>
    <phoneticPr fontId="6" type="noConversion"/>
  </si>
  <si>
    <r>
      <t>기본금액 * 2.5</t>
    </r>
    <r>
      <rPr>
        <sz val="11"/>
        <color theme="1"/>
        <rFont val="맑은 고딕"/>
        <family val="2"/>
        <charset val="129"/>
        <scheme val="minor"/>
      </rPr>
      <t xml:space="preserve"> - (변동폭 * 업그레이드 된 횟수)</t>
    </r>
    <phoneticPr fontId="6" type="noConversion"/>
  </si>
  <si>
    <t>도우미 생쥐 기본 수치</t>
    <phoneticPr fontId="6" type="noConversion"/>
  </si>
  <si>
    <t>30초</t>
    <phoneticPr fontId="6" type="noConversion"/>
  </si>
  <si>
    <t>그후로 2초씩 감소</t>
    <phoneticPr fontId="6" type="noConversion"/>
  </si>
  <si>
    <t>일기예보 기본 정확도</t>
    <phoneticPr fontId="6" type="noConversion"/>
  </si>
  <si>
    <t>80 ~ 100 까지 2씩 증가</t>
    <phoneticPr fontId="6" type="noConversion"/>
  </si>
  <si>
    <t>50 ~ 80까지 5씩 증가</t>
    <phoneticPr fontId="6" type="noConversion"/>
  </si>
  <si>
    <t>과일창고 기본 값</t>
    <phoneticPr fontId="6" type="noConversion"/>
  </si>
  <si>
    <t>각 과일을 5씩 보관가능</t>
    <phoneticPr fontId="6" type="noConversion"/>
  </si>
  <si>
    <t>각각 5씩 증가</t>
    <phoneticPr fontId="6" type="noConversion"/>
  </si>
  <si>
    <t>피버타임</t>
    <phoneticPr fontId="6" type="noConversion"/>
  </si>
  <si>
    <t>그후로 2초씩 감소</t>
    <phoneticPr fontId="6" type="noConversion"/>
  </si>
  <si>
    <t>120초</t>
    <phoneticPr fontId="6" type="noConversion"/>
  </si>
  <si>
    <t>과일싸게 사기</t>
    <phoneticPr fontId="6" type="noConversion"/>
  </si>
  <si>
    <t>1원씩감소</t>
    <phoneticPr fontId="6" type="noConversion"/>
  </si>
  <si>
    <t>업글 횟수가 10이 될때마다</t>
    <phoneticPr fontId="6" type="noConversion"/>
  </si>
  <si>
    <t>물건 비싸게 파는 배수</t>
    <phoneticPr fontId="6" type="noConversion"/>
  </si>
  <si>
    <t>수익구조</t>
    <phoneticPr fontId="6" type="noConversion"/>
  </si>
  <si>
    <t>플레이어가 과일 시세가 9원인 날에 과일을 삼</t>
    <phoneticPr fontId="6" type="noConversion"/>
  </si>
  <si>
    <t xml:space="preserve">2원 이득봄 </t>
    <phoneticPr fontId="6" type="noConversion"/>
  </si>
  <si>
    <t>어느날 과일이 11원 되는날이 와서 11원에 과일을 팔음</t>
    <phoneticPr fontId="6" type="noConversion"/>
  </si>
  <si>
    <t>외관</t>
    <phoneticPr fontId="6" type="noConversion"/>
  </si>
  <si>
    <t>창고</t>
    <phoneticPr fontId="6" type="noConversion"/>
  </si>
  <si>
    <t>피버</t>
    <phoneticPr fontId="6" type="noConversion"/>
  </si>
  <si>
    <t>햄스터</t>
    <phoneticPr fontId="6" type="noConversion"/>
  </si>
  <si>
    <t>정확도</t>
    <phoneticPr fontId="6" type="noConversion"/>
  </si>
  <si>
    <t>싸게싸게</t>
    <phoneticPr fontId="6" type="noConversion"/>
  </si>
  <si>
    <t>물건 팔리는 최소 시간</t>
    <phoneticPr fontId="6" type="noConversion"/>
  </si>
  <si>
    <t>그후로 0.2초씩 감소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</si>
</sst>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4" borderId="9" xfId="3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0" fillId="0" borderId="0" xfId="0" quotePrefix="1">
      <alignment vertical="center"/>
    </xf>
    <xf numFmtId="0" fontId="1" fillId="13" borderId="0" xfId="12">
      <alignment vertical="center"/>
    </xf>
    <xf numFmtId="0" fontId="1" fillId="14" borderId="0" xfId="13">
      <alignment vertical="center"/>
    </xf>
    <xf numFmtId="0" fontId="1" fillId="11" borderId="0" xfId="10">
      <alignment vertical="center"/>
    </xf>
    <xf numFmtId="0" fontId="5" fillId="9" borderId="0" xfId="8">
      <alignment vertical="center"/>
    </xf>
    <xf numFmtId="0" fontId="5" fillId="12" borderId="0" xfId="11">
      <alignment vertical="center"/>
    </xf>
    <xf numFmtId="0" fontId="1" fillId="10" borderId="0" xfId="9">
      <alignment vertical="center"/>
    </xf>
    <xf numFmtId="1" fontId="0" fillId="0" borderId="0" xfId="0" applyNumberFormat="1">
      <alignment vertical="center"/>
    </xf>
    <xf numFmtId="0" fontId="1" fillId="7" borderId="0" xfId="6" applyAlignment="1">
      <alignment horizontal="center" vertical="center"/>
    </xf>
    <xf numFmtId="0" fontId="5" fillId="8" borderId="0" xfId="7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4" fillId="4" borderId="13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0" fillId="6" borderId="0" xfId="5" applyFont="1" applyAlignment="1">
      <alignment horizontal="center" vertical="center"/>
    </xf>
    <xf numFmtId="0" fontId="5" fillId="5" borderId="0" xfId="4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</cellXfs>
  <cellStyles count="14">
    <cellStyle name="20% - 강조색1" xfId="6" builtinId="30"/>
    <cellStyle name="20% - 강조색3" xfId="9" builtinId="38"/>
    <cellStyle name="20% - 강조색4" xfId="12" builtinId="42"/>
    <cellStyle name="20% - 강조색6" xfId="13" builtinId="50"/>
    <cellStyle name="40% - 강조색2" xfId="5" builtinId="35"/>
    <cellStyle name="40% - 강조색3" xfId="10" builtinId="39"/>
    <cellStyle name="60% - 강조색1" xfId="7" builtinId="32"/>
    <cellStyle name="60% - 강조색3" xfId="11" builtinId="40"/>
    <cellStyle name="강조색2" xfId="4" builtinId="33"/>
    <cellStyle name="강조색3" xfId="8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5" zoomScaleNormal="100" workbookViewId="0">
      <selection activeCell="B16" sqref="B16"/>
    </sheetView>
  </sheetViews>
  <sheetFormatPr defaultRowHeight="16.5" x14ac:dyDescent="0.3"/>
  <cols>
    <col min="2" max="2" width="19.625" customWidth="1"/>
    <col min="3" max="3" width="9" customWidth="1"/>
  </cols>
  <sheetData>
    <row r="1" spans="1:18" x14ac:dyDescent="0.3">
      <c r="A1">
        <v>1</v>
      </c>
    </row>
    <row r="2" spans="1:18" ht="17.25" thickBot="1" x14ac:dyDescent="0.35">
      <c r="A2">
        <v>2</v>
      </c>
      <c r="B2" t="s">
        <v>1</v>
      </c>
      <c r="D2" s="26" t="s">
        <v>0</v>
      </c>
      <c r="E2" s="26"/>
      <c r="F2" s="26"/>
      <c r="G2" s="26"/>
      <c r="J2" s="28" t="s">
        <v>3</v>
      </c>
      <c r="K2" s="28"/>
      <c r="L2" s="28"/>
      <c r="M2" s="28"/>
    </row>
    <row r="3" spans="1:18" ht="17.25" thickTop="1" x14ac:dyDescent="0.3">
      <c r="A3">
        <v>3</v>
      </c>
      <c r="B3">
        <v>20</v>
      </c>
      <c r="D3">
        <v>3</v>
      </c>
      <c r="E3">
        <v>5</v>
      </c>
      <c r="F3">
        <v>7</v>
      </c>
      <c r="G3">
        <v>12</v>
      </c>
      <c r="J3">
        <v>2</v>
      </c>
      <c r="K3">
        <v>3</v>
      </c>
      <c r="L3">
        <v>5</v>
      </c>
      <c r="M3">
        <v>5</v>
      </c>
      <c r="P3" s="29" t="s">
        <v>9</v>
      </c>
      <c r="Q3" s="30"/>
      <c r="R3" s="31"/>
    </row>
    <row r="4" spans="1:18" x14ac:dyDescent="0.3">
      <c r="A4">
        <v>4</v>
      </c>
      <c r="P4" s="32" t="s">
        <v>10</v>
      </c>
      <c r="Q4" s="33"/>
      <c r="R4" s="2" t="s">
        <v>8</v>
      </c>
    </row>
    <row r="5" spans="1:18" ht="17.25" thickBot="1" x14ac:dyDescent="0.35">
      <c r="A5">
        <v>5</v>
      </c>
      <c r="B5" t="s">
        <v>2</v>
      </c>
      <c r="P5" s="34" t="s">
        <v>16</v>
      </c>
      <c r="Q5" s="35"/>
      <c r="R5" s="1" t="s">
        <v>17</v>
      </c>
    </row>
    <row r="6" spans="1:18" ht="17.25" thickTop="1" x14ac:dyDescent="0.3">
      <c r="A6">
        <v>6</v>
      </c>
      <c r="B6">
        <v>6</v>
      </c>
      <c r="D6" s="27" t="s">
        <v>4</v>
      </c>
      <c r="E6" s="27"/>
      <c r="F6" s="27"/>
      <c r="G6" s="27"/>
      <c r="J6" s="27" t="s">
        <v>5</v>
      </c>
      <c r="K6" s="27"/>
      <c r="L6" s="27"/>
      <c r="M6" s="27"/>
      <c r="P6" s="16" t="s">
        <v>11</v>
      </c>
      <c r="Q6" s="17"/>
      <c r="R6" s="18"/>
    </row>
    <row r="7" spans="1:18" ht="17.25" thickBot="1" x14ac:dyDescent="0.35">
      <c r="A7">
        <v>7</v>
      </c>
      <c r="D7">
        <f>D3-J3</f>
        <v>1</v>
      </c>
      <c r="E7">
        <f t="shared" ref="E7:G7" si="0">E3-K3</f>
        <v>2</v>
      </c>
      <c r="F7">
        <f t="shared" si="0"/>
        <v>2</v>
      </c>
      <c r="G7">
        <f t="shared" si="0"/>
        <v>7</v>
      </c>
      <c r="J7">
        <f>D3+J3</f>
        <v>5</v>
      </c>
      <c r="K7">
        <f t="shared" ref="K7:M7" si="1">E3+K3</f>
        <v>8</v>
      </c>
      <c r="L7">
        <f t="shared" si="1"/>
        <v>12</v>
      </c>
      <c r="M7">
        <f t="shared" si="1"/>
        <v>17</v>
      </c>
      <c r="P7" s="13" t="s">
        <v>13</v>
      </c>
      <c r="Q7" s="14"/>
      <c r="R7" s="15"/>
    </row>
    <row r="8" spans="1:18" ht="17.25" thickTop="1" x14ac:dyDescent="0.3">
      <c r="A8">
        <v>8</v>
      </c>
      <c r="B8" t="s">
        <v>6</v>
      </c>
      <c r="P8" s="22" t="s">
        <v>12</v>
      </c>
      <c r="Q8" s="23"/>
      <c r="R8" s="24"/>
    </row>
    <row r="9" spans="1:18" ht="17.25" thickBot="1" x14ac:dyDescent="0.35">
      <c r="A9">
        <v>9</v>
      </c>
      <c r="B9">
        <v>5</v>
      </c>
      <c r="D9" s="25" t="s">
        <v>18</v>
      </c>
      <c r="E9" s="25"/>
      <c r="F9" s="25"/>
      <c r="G9" s="25"/>
      <c r="P9" s="19" t="s">
        <v>7</v>
      </c>
      <c r="Q9" s="20"/>
      <c r="R9" s="21"/>
    </row>
    <row r="10" spans="1:18" ht="17.25" thickTop="1" x14ac:dyDescent="0.3">
      <c r="A10">
        <v>10</v>
      </c>
      <c r="D10">
        <f>$D$3*$B$12*$A1</f>
        <v>7.5</v>
      </c>
      <c r="E10">
        <f>$E$3*$B$12*$A1</f>
        <v>12.5</v>
      </c>
      <c r="F10">
        <f>$F$3*$B$12*$A1</f>
        <v>17.5</v>
      </c>
      <c r="G10">
        <f>$G$3*$B$12*$A1</f>
        <v>30</v>
      </c>
      <c r="P10" s="16" t="s">
        <v>14</v>
      </c>
      <c r="Q10" s="17"/>
      <c r="R10" s="18"/>
    </row>
    <row r="11" spans="1:18" ht="17.25" thickBot="1" x14ac:dyDescent="0.35">
      <c r="B11" t="s">
        <v>38</v>
      </c>
      <c r="D11">
        <f t="shared" ref="D11:D19" si="2">$D$3*$B$12*$A2</f>
        <v>15</v>
      </c>
      <c r="E11">
        <f t="shared" ref="E11:E19" si="3">$E$3*$B$12*$A2</f>
        <v>25</v>
      </c>
      <c r="F11">
        <f t="shared" ref="F11:F19" si="4">$F$3*$B$12*$A2</f>
        <v>35</v>
      </c>
      <c r="G11">
        <f t="shared" ref="G11:G18" si="5">$G$3*$B$12*$A2</f>
        <v>60</v>
      </c>
      <c r="P11" s="39" t="s">
        <v>15</v>
      </c>
      <c r="Q11" s="40"/>
      <c r="R11" s="41"/>
    </row>
    <row r="12" spans="1:18" ht="17.25" thickTop="1" x14ac:dyDescent="0.3">
      <c r="B12">
        <v>2.5</v>
      </c>
      <c r="D12">
        <f t="shared" si="2"/>
        <v>22.5</v>
      </c>
      <c r="E12">
        <f t="shared" si="3"/>
        <v>37.5</v>
      </c>
      <c r="F12">
        <f t="shared" si="4"/>
        <v>52.5</v>
      </c>
      <c r="G12">
        <f t="shared" si="5"/>
        <v>90</v>
      </c>
      <c r="I12" s="36" t="s">
        <v>19</v>
      </c>
      <c r="J12" s="36"/>
      <c r="K12" s="36"/>
      <c r="L12" s="36"/>
      <c r="M12" s="36"/>
      <c r="N12" s="36"/>
    </row>
    <row r="13" spans="1:18" x14ac:dyDescent="0.3">
      <c r="D13">
        <f t="shared" si="2"/>
        <v>30</v>
      </c>
      <c r="E13">
        <f t="shared" si="3"/>
        <v>50</v>
      </c>
      <c r="F13">
        <f t="shared" si="4"/>
        <v>70</v>
      </c>
      <c r="G13">
        <f t="shared" si="5"/>
        <v>120</v>
      </c>
      <c r="I13" s="37" t="s">
        <v>22</v>
      </c>
      <c r="J13" s="36"/>
      <c r="K13" s="36"/>
      <c r="L13" s="36"/>
      <c r="M13" s="36"/>
      <c r="N13" s="36"/>
    </row>
    <row r="14" spans="1:18" x14ac:dyDescent="0.3">
      <c r="B14" t="s">
        <v>49</v>
      </c>
      <c r="D14">
        <f t="shared" si="2"/>
        <v>37.5</v>
      </c>
      <c r="E14">
        <f t="shared" si="3"/>
        <v>62.5</v>
      </c>
      <c r="F14">
        <f t="shared" si="4"/>
        <v>87.5</v>
      </c>
      <c r="G14">
        <f t="shared" si="5"/>
        <v>150</v>
      </c>
      <c r="I14" s="38" t="s">
        <v>20</v>
      </c>
      <c r="J14" s="38"/>
      <c r="K14" s="38"/>
      <c r="L14" s="38"/>
      <c r="M14" s="38"/>
      <c r="N14" s="38"/>
    </row>
    <row r="15" spans="1:18" x14ac:dyDescent="0.3">
      <c r="B15">
        <v>6</v>
      </c>
      <c r="D15">
        <f t="shared" si="2"/>
        <v>45</v>
      </c>
      <c r="E15">
        <f t="shared" si="3"/>
        <v>75</v>
      </c>
      <c r="F15">
        <f t="shared" si="4"/>
        <v>105</v>
      </c>
      <c r="G15">
        <f t="shared" si="5"/>
        <v>180</v>
      </c>
      <c r="I15" s="38" t="s">
        <v>21</v>
      </c>
      <c r="J15" s="38"/>
      <c r="K15" s="38"/>
      <c r="L15" s="38"/>
      <c r="M15" s="38"/>
      <c r="N15" s="38"/>
    </row>
    <row r="16" spans="1:18" x14ac:dyDescent="0.3">
      <c r="B16" t="s">
        <v>50</v>
      </c>
      <c r="D16">
        <f t="shared" si="2"/>
        <v>52.5</v>
      </c>
      <c r="E16">
        <f t="shared" si="3"/>
        <v>87.5</v>
      </c>
      <c r="F16">
        <f t="shared" si="4"/>
        <v>122.5</v>
      </c>
      <c r="G16">
        <f t="shared" si="5"/>
        <v>210</v>
      </c>
    </row>
    <row r="17" spans="2:14" x14ac:dyDescent="0.3">
      <c r="D17">
        <f t="shared" si="2"/>
        <v>60</v>
      </c>
      <c r="E17">
        <f t="shared" si="3"/>
        <v>100</v>
      </c>
      <c r="F17">
        <f t="shared" si="4"/>
        <v>140</v>
      </c>
      <c r="G17">
        <f t="shared" si="5"/>
        <v>240</v>
      </c>
    </row>
    <row r="18" spans="2:14" x14ac:dyDescent="0.3">
      <c r="B18" s="4" t="s">
        <v>23</v>
      </c>
      <c r="D18">
        <f t="shared" si="2"/>
        <v>67.5</v>
      </c>
      <c r="E18">
        <f t="shared" si="3"/>
        <v>112.5</v>
      </c>
      <c r="F18">
        <f t="shared" si="4"/>
        <v>157.5</v>
      </c>
      <c r="G18">
        <f t="shared" si="5"/>
        <v>270</v>
      </c>
      <c r="I18" s="11" t="s">
        <v>39</v>
      </c>
      <c r="J18" s="11"/>
      <c r="K18" s="11"/>
      <c r="L18" s="11"/>
      <c r="M18" s="11"/>
      <c r="N18" s="11"/>
    </row>
    <row r="19" spans="2:14" x14ac:dyDescent="0.3">
      <c r="B19" s="4" t="s">
        <v>24</v>
      </c>
      <c r="D19">
        <f t="shared" si="2"/>
        <v>75</v>
      </c>
      <c r="E19">
        <f t="shared" si="3"/>
        <v>125</v>
      </c>
      <c r="F19">
        <f t="shared" si="4"/>
        <v>175</v>
      </c>
      <c r="G19">
        <f>$G$3*$B$12*$A10</f>
        <v>300</v>
      </c>
      <c r="I19" s="12" t="s">
        <v>40</v>
      </c>
      <c r="J19" s="12"/>
      <c r="K19" s="12"/>
      <c r="L19" s="12"/>
      <c r="M19" s="12"/>
      <c r="N19" s="12"/>
    </row>
    <row r="20" spans="2:14" x14ac:dyDescent="0.3">
      <c r="B20" s="4" t="s">
        <v>25</v>
      </c>
      <c r="I20" s="12" t="s">
        <v>42</v>
      </c>
      <c r="J20" s="12"/>
      <c r="K20" s="12"/>
      <c r="L20" s="12"/>
      <c r="M20" s="12"/>
      <c r="N20" s="12"/>
    </row>
    <row r="21" spans="2:14" x14ac:dyDescent="0.3">
      <c r="I21" s="12" t="s">
        <v>41</v>
      </c>
      <c r="J21" s="12"/>
      <c r="K21" s="12"/>
      <c r="L21" s="12"/>
      <c r="M21" s="12"/>
      <c r="N21" s="12"/>
    </row>
    <row r="22" spans="2:14" x14ac:dyDescent="0.3">
      <c r="B22" s="5" t="s">
        <v>26</v>
      </c>
    </row>
    <row r="23" spans="2:14" x14ac:dyDescent="0.3">
      <c r="B23" s="5">
        <v>50</v>
      </c>
      <c r="D23">
        <v>1.6</v>
      </c>
      <c r="E23">
        <v>1.6</v>
      </c>
      <c r="F23">
        <v>1.6</v>
      </c>
      <c r="G23" s="3">
        <v>1.6</v>
      </c>
      <c r="H23">
        <v>1.6</v>
      </c>
      <c r="I23">
        <v>1.7</v>
      </c>
    </row>
    <row r="24" spans="2:14" x14ac:dyDescent="0.3">
      <c r="B24" s="5" t="s">
        <v>28</v>
      </c>
      <c r="D24" s="7" t="s">
        <v>43</v>
      </c>
      <c r="E24" s="8" t="s">
        <v>44</v>
      </c>
      <c r="F24" s="6" t="s">
        <v>45</v>
      </c>
      <c r="G24" s="6" t="s">
        <v>46</v>
      </c>
      <c r="H24" s="9" t="s">
        <v>48</v>
      </c>
      <c r="I24" t="s">
        <v>47</v>
      </c>
    </row>
    <row r="25" spans="2:14" x14ac:dyDescent="0.3">
      <c r="B25" s="5" t="s">
        <v>27</v>
      </c>
      <c r="D25">
        <v>60</v>
      </c>
      <c r="E25">
        <v>55</v>
      </c>
      <c r="F25">
        <v>45</v>
      </c>
      <c r="G25">
        <v>45</v>
      </c>
      <c r="H25">
        <v>35</v>
      </c>
      <c r="I25">
        <v>30</v>
      </c>
    </row>
    <row r="26" spans="2:14" x14ac:dyDescent="0.3">
      <c r="D26">
        <f>D25 * $D$23</f>
        <v>96</v>
      </c>
      <c r="E26">
        <f>E25 * $E$23</f>
        <v>88</v>
      </c>
      <c r="F26">
        <f>F25 * $F$23</f>
        <v>72</v>
      </c>
      <c r="G26">
        <f>G25 * $G$23</f>
        <v>72</v>
      </c>
      <c r="H26">
        <f>H25 * $H$23</f>
        <v>56</v>
      </c>
      <c r="I26">
        <f>I25 * $I$23</f>
        <v>51</v>
      </c>
    </row>
    <row r="27" spans="2:14" x14ac:dyDescent="0.3">
      <c r="B27" s="4" t="s">
        <v>29</v>
      </c>
      <c r="D27" s="10">
        <f t="shared" ref="D27:D34" si="6">D26 * $D$23</f>
        <v>153.60000000000002</v>
      </c>
      <c r="E27" s="10">
        <f t="shared" ref="E27:E34" si="7">E26 * $E$23</f>
        <v>140.80000000000001</v>
      </c>
      <c r="F27" s="10">
        <f t="shared" ref="F27:F34" si="8">F26 * $F$23</f>
        <v>115.2</v>
      </c>
      <c r="G27" s="10">
        <f t="shared" ref="G27:G34" si="9">G26 * $G$23</f>
        <v>115.2</v>
      </c>
      <c r="H27" s="10">
        <f t="shared" ref="H27:H34" si="10">H26 * $H$23</f>
        <v>89.600000000000009</v>
      </c>
      <c r="I27" s="10">
        <f t="shared" ref="I27:I34" si="11">I26 * $I$23</f>
        <v>86.7</v>
      </c>
    </row>
    <row r="28" spans="2:14" x14ac:dyDescent="0.3">
      <c r="B28" s="4" t="s">
        <v>30</v>
      </c>
      <c r="D28" s="10">
        <f t="shared" si="6"/>
        <v>245.76000000000005</v>
      </c>
      <c r="E28" s="10">
        <f t="shared" si="7"/>
        <v>225.28000000000003</v>
      </c>
      <c r="F28" s="10">
        <f t="shared" si="8"/>
        <v>184.32000000000002</v>
      </c>
      <c r="G28" s="10">
        <f t="shared" si="9"/>
        <v>184.32000000000002</v>
      </c>
      <c r="H28" s="10">
        <f t="shared" si="10"/>
        <v>143.36000000000001</v>
      </c>
      <c r="I28" s="10">
        <f t="shared" si="11"/>
        <v>147.39000000000001</v>
      </c>
    </row>
    <row r="29" spans="2:14" x14ac:dyDescent="0.3">
      <c r="B29" s="4" t="s">
        <v>31</v>
      </c>
      <c r="D29" s="10">
        <f t="shared" si="6"/>
        <v>393.21600000000012</v>
      </c>
      <c r="E29" s="10">
        <f t="shared" si="7"/>
        <v>360.44800000000009</v>
      </c>
      <c r="F29" s="10">
        <f t="shared" si="8"/>
        <v>294.91200000000003</v>
      </c>
      <c r="G29" s="10">
        <f t="shared" si="9"/>
        <v>294.91200000000003</v>
      </c>
      <c r="H29" s="10">
        <f t="shared" si="10"/>
        <v>229.37600000000003</v>
      </c>
      <c r="I29" s="10">
        <f t="shared" si="11"/>
        <v>250.56300000000002</v>
      </c>
    </row>
    <row r="30" spans="2:14" x14ac:dyDescent="0.3">
      <c r="D30" s="10">
        <f t="shared" si="6"/>
        <v>629.14560000000029</v>
      </c>
      <c r="E30" s="10">
        <f t="shared" si="7"/>
        <v>576.71680000000015</v>
      </c>
      <c r="F30" s="10">
        <f t="shared" si="8"/>
        <v>471.8592000000001</v>
      </c>
      <c r="G30" s="10">
        <f t="shared" si="9"/>
        <v>471.8592000000001</v>
      </c>
      <c r="H30" s="10">
        <f t="shared" si="10"/>
        <v>367.00160000000005</v>
      </c>
      <c r="I30" s="10">
        <f t="shared" si="11"/>
        <v>425.95710000000003</v>
      </c>
    </row>
    <row r="31" spans="2:14" x14ac:dyDescent="0.3">
      <c r="B31" s="5" t="s">
        <v>32</v>
      </c>
      <c r="D31" s="10">
        <f t="shared" si="6"/>
        <v>1006.6329600000005</v>
      </c>
      <c r="E31" s="10">
        <f t="shared" si="7"/>
        <v>922.74688000000026</v>
      </c>
      <c r="F31" s="10">
        <f t="shared" si="8"/>
        <v>754.97472000000016</v>
      </c>
      <c r="G31" s="10">
        <f t="shared" si="9"/>
        <v>754.97472000000016</v>
      </c>
      <c r="H31" s="10">
        <f t="shared" si="10"/>
        <v>587.20256000000006</v>
      </c>
      <c r="I31" s="10">
        <f t="shared" si="11"/>
        <v>724.12707</v>
      </c>
    </row>
    <row r="32" spans="2:14" x14ac:dyDescent="0.3">
      <c r="B32" s="5" t="s">
        <v>34</v>
      </c>
      <c r="D32" s="10">
        <f t="shared" si="6"/>
        <v>1610.612736000001</v>
      </c>
      <c r="E32" s="10">
        <f t="shared" si="7"/>
        <v>1476.3950080000004</v>
      </c>
      <c r="F32" s="10">
        <f t="shared" si="8"/>
        <v>1207.9595520000003</v>
      </c>
      <c r="G32" s="10">
        <f t="shared" si="9"/>
        <v>1207.9595520000003</v>
      </c>
      <c r="H32" s="10">
        <f t="shared" si="10"/>
        <v>939.5240960000001</v>
      </c>
      <c r="I32" s="10">
        <f t="shared" si="11"/>
        <v>1231.0160189999999</v>
      </c>
    </row>
    <row r="33" spans="2:9" x14ac:dyDescent="0.3">
      <c r="B33" s="5" t="s">
        <v>33</v>
      </c>
      <c r="D33" s="10">
        <f t="shared" si="6"/>
        <v>2576.9803776000017</v>
      </c>
      <c r="E33" s="10">
        <f t="shared" si="7"/>
        <v>2362.2320128000006</v>
      </c>
      <c r="F33" s="10">
        <f t="shared" si="8"/>
        <v>1932.7352832000006</v>
      </c>
      <c r="G33" s="10">
        <f t="shared" si="9"/>
        <v>1932.7352832000006</v>
      </c>
      <c r="H33" s="10">
        <f t="shared" si="10"/>
        <v>1503.2385536000002</v>
      </c>
      <c r="I33" s="10">
        <f t="shared" si="11"/>
        <v>2092.7272322999997</v>
      </c>
    </row>
    <row r="34" spans="2:9" x14ac:dyDescent="0.3">
      <c r="D34" s="10">
        <f t="shared" si="6"/>
        <v>4123.1686041600033</v>
      </c>
      <c r="E34" s="10">
        <f t="shared" si="7"/>
        <v>3779.5712204800011</v>
      </c>
      <c r="F34" s="10">
        <f t="shared" si="8"/>
        <v>3092.3764531200013</v>
      </c>
      <c r="G34" s="10">
        <f t="shared" si="9"/>
        <v>3092.3764531200013</v>
      </c>
      <c r="H34" s="10">
        <f t="shared" si="10"/>
        <v>2405.1816857600002</v>
      </c>
      <c r="I34" s="10">
        <f t="shared" si="11"/>
        <v>3557.6362949099994</v>
      </c>
    </row>
    <row r="35" spans="2:9" x14ac:dyDescent="0.3">
      <c r="B35" s="4" t="s">
        <v>35</v>
      </c>
      <c r="E35" s="10"/>
      <c r="F35" s="10"/>
    </row>
    <row r="36" spans="2:9" x14ac:dyDescent="0.3">
      <c r="B36" s="4" t="s">
        <v>37</v>
      </c>
      <c r="E36" s="10"/>
      <c r="F36" s="10"/>
    </row>
    <row r="37" spans="2:9" x14ac:dyDescent="0.3">
      <c r="B37" s="4" t="s">
        <v>36</v>
      </c>
      <c r="F37" s="10"/>
    </row>
    <row r="38" spans="2:9" x14ac:dyDescent="0.3">
      <c r="F38" s="10"/>
    </row>
    <row r="39" spans="2:9" x14ac:dyDescent="0.3">
      <c r="F39" s="10"/>
    </row>
    <row r="40" spans="2:9" x14ac:dyDescent="0.3">
      <c r="F40" s="10"/>
    </row>
    <row r="41" spans="2:9" x14ac:dyDescent="0.3">
      <c r="F41" s="10"/>
    </row>
    <row r="42" spans="2:9" x14ac:dyDescent="0.3">
      <c r="F42" s="10"/>
    </row>
    <row r="43" spans="2:9" x14ac:dyDescent="0.3">
      <c r="F43" s="10"/>
    </row>
    <row r="44" spans="2:9" x14ac:dyDescent="0.3">
      <c r="F44" s="10"/>
    </row>
    <row r="45" spans="2:9" x14ac:dyDescent="0.3">
      <c r="F45" s="10"/>
    </row>
  </sheetData>
  <mergeCells count="22">
    <mergeCell ref="P3:R3"/>
    <mergeCell ref="P4:Q4"/>
    <mergeCell ref="P5:Q5"/>
    <mergeCell ref="P6:R6"/>
    <mergeCell ref="I12:N12"/>
    <mergeCell ref="P11:R11"/>
    <mergeCell ref="D9:G9"/>
    <mergeCell ref="D2:G2"/>
    <mergeCell ref="D6:G6"/>
    <mergeCell ref="J2:M2"/>
    <mergeCell ref="J6:M6"/>
    <mergeCell ref="I18:N18"/>
    <mergeCell ref="I20:N20"/>
    <mergeCell ref="I19:N19"/>
    <mergeCell ref="I21:N21"/>
    <mergeCell ref="P7:R7"/>
    <mergeCell ref="P10:R10"/>
    <mergeCell ref="P9:R9"/>
    <mergeCell ref="P8:R8"/>
    <mergeCell ref="I13:N13"/>
    <mergeCell ref="I14:N14"/>
    <mergeCell ref="I15:N15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명지연</dc:creator>
  <cp:lastModifiedBy>명지연</cp:lastModifiedBy>
  <dcterms:created xsi:type="dcterms:W3CDTF">2016-07-17T07:03:07Z</dcterms:created>
  <dcterms:modified xsi:type="dcterms:W3CDTF">2016-07-17T13:48:50Z</dcterms:modified>
</cp:coreProperties>
</file>