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 codeName="ThisWorkbook"/>
  <mc:AlternateContent xmlns:mc="http://schemas.openxmlformats.org/markup-compatibility/2006">
    <mc:Choice Requires="x15">
      <x15ac:absPath xmlns:x15ac="http://schemas.microsoft.com/office/spreadsheetml/2010/11/ac" url="/Users/anr/Dropbox/Documents/Torpa-IL/Synnfjell Arrangementer AS/TdS-2017/resultater/tds/"/>
    </mc:Choice>
  </mc:AlternateContent>
  <bookViews>
    <workbookView xWindow="2720" yWindow="460" windowWidth="30780" windowHeight="20460" tabRatio="991" activeTab="12"/>
  </bookViews>
  <sheets>
    <sheet name="K1" sheetId="1" r:id="rId1"/>
    <sheet name="K2" sheetId="6" r:id="rId2"/>
    <sheet name="K3" sheetId="7" r:id="rId3"/>
    <sheet name="K1D1" sheetId="15" r:id="rId4"/>
    <sheet name="K1D2" sheetId="19" r:id="rId5"/>
    <sheet name="K1D3" sheetId="20" r:id="rId6"/>
    <sheet name="K2D1" sheetId="21" r:id="rId7"/>
    <sheet name="K2D2" sheetId="22" r:id="rId8"/>
    <sheet name="K2D3" sheetId="23" r:id="rId9"/>
    <sheet name="K3D1" sheetId="24" r:id="rId10"/>
    <sheet name="K3D2" sheetId="25" r:id="rId11"/>
    <sheet name="K3D3" sheetId="26" r:id="rId12"/>
    <sheet name="D1D2D3" sheetId="4" r:id="rId13"/>
    <sheet name="Totalt" sheetId="27" r:id="rId14"/>
    <sheet name="Poengskala" sheetId="5" r:id="rId15"/>
  </sheets>
  <definedNames>
    <definedName name="_xlnm._FilterDatabase" localSheetId="12" hidden="1">D1D2D3!$A$3:$Q$304</definedName>
    <definedName name="_xlnm._FilterDatabase" localSheetId="3" hidden="1">K1D1!$A$3:$C$103</definedName>
    <definedName name="_xlnm._FilterDatabase" localSheetId="4" hidden="1">K1D2!$A$3:$C$103</definedName>
    <definedName name="_xlnm._FilterDatabase" localSheetId="5" hidden="1">K1D3!$A$3:$C$103</definedName>
    <definedName name="_xlnm._FilterDatabase" localSheetId="6" hidden="1">K2D1!$A$3:$C$103</definedName>
    <definedName name="_xlnm._FilterDatabase" localSheetId="7" hidden="1">K2D2!$A$3:$C$103</definedName>
    <definedName name="_xlnm._FilterDatabase" localSheetId="8" hidden="1">K2D3!$A$3:$C$103</definedName>
    <definedName name="_xlnm._FilterDatabase" localSheetId="9" hidden="1">K3D1!$A$3:$C$103</definedName>
    <definedName name="_xlnm._FilterDatabase" localSheetId="10" hidden="1">K3D2!$A$3:$C$103</definedName>
    <definedName name="_xlnm._FilterDatabase" localSheetId="11" hidden="1">K3D3!$A$3:$C$103</definedName>
    <definedName name="_xlnm._FilterDatabase" localSheetId="13" hidden="1">Totalt!$A$3:$C$303</definedName>
    <definedName name="solver_eng" localSheetId="0">1</definedName>
    <definedName name="solver_eng" localSheetId="3">1</definedName>
    <definedName name="solver_eng" localSheetId="4">1</definedName>
    <definedName name="solver_eng" localSheetId="5">1</definedName>
    <definedName name="solver_eng" localSheetId="1">1</definedName>
    <definedName name="solver_eng" localSheetId="6">1</definedName>
    <definedName name="solver_eng" localSheetId="7">1</definedName>
    <definedName name="solver_eng" localSheetId="8">1</definedName>
    <definedName name="solver_eng" localSheetId="2">1</definedName>
    <definedName name="solver_eng" localSheetId="9">1</definedName>
    <definedName name="solver_eng" localSheetId="10">1</definedName>
    <definedName name="solver_eng" localSheetId="11">1</definedName>
    <definedName name="solver_eng" localSheetId="13">1</definedName>
    <definedName name="solver_lin" localSheetId="0">2</definedName>
    <definedName name="solver_lin" localSheetId="3">2</definedName>
    <definedName name="solver_lin" localSheetId="4">2</definedName>
    <definedName name="solver_lin" localSheetId="5">2</definedName>
    <definedName name="solver_lin" localSheetId="1">2</definedName>
    <definedName name="solver_lin" localSheetId="6">2</definedName>
    <definedName name="solver_lin" localSheetId="7">2</definedName>
    <definedName name="solver_lin" localSheetId="8">2</definedName>
    <definedName name="solver_lin" localSheetId="2">2</definedName>
    <definedName name="solver_lin" localSheetId="9">2</definedName>
    <definedName name="solver_lin" localSheetId="10">2</definedName>
    <definedName name="solver_lin" localSheetId="11">2</definedName>
    <definedName name="solver_lin" localSheetId="13">2</definedName>
    <definedName name="solver_neg" localSheetId="0">1</definedName>
    <definedName name="solver_neg" localSheetId="3">1</definedName>
    <definedName name="solver_neg" localSheetId="4">1</definedName>
    <definedName name="solver_neg" localSheetId="5">1</definedName>
    <definedName name="solver_neg" localSheetId="1">1</definedName>
    <definedName name="solver_neg" localSheetId="6">1</definedName>
    <definedName name="solver_neg" localSheetId="7">1</definedName>
    <definedName name="solver_neg" localSheetId="8">1</definedName>
    <definedName name="solver_neg" localSheetId="2">1</definedName>
    <definedName name="solver_neg" localSheetId="9">1</definedName>
    <definedName name="solver_neg" localSheetId="10">1</definedName>
    <definedName name="solver_neg" localSheetId="11">1</definedName>
    <definedName name="solver_neg" localSheetId="13">1</definedName>
    <definedName name="solver_num" localSheetId="0">0</definedName>
    <definedName name="solver_num" localSheetId="3">0</definedName>
    <definedName name="solver_num" localSheetId="4">0</definedName>
    <definedName name="solver_num" localSheetId="5">0</definedName>
    <definedName name="solver_num" localSheetId="1">0</definedName>
    <definedName name="solver_num" localSheetId="6">0</definedName>
    <definedName name="solver_num" localSheetId="7">0</definedName>
    <definedName name="solver_num" localSheetId="8">0</definedName>
    <definedName name="solver_num" localSheetId="2">0</definedName>
    <definedName name="solver_num" localSheetId="9">0</definedName>
    <definedName name="solver_num" localSheetId="10">0</definedName>
    <definedName name="solver_num" localSheetId="11">0</definedName>
    <definedName name="solver_num" localSheetId="13">0</definedName>
    <definedName name="solver_opt" localSheetId="0">'K1'!$C$4</definedName>
    <definedName name="solver_opt" localSheetId="3">K1D1!$C$4</definedName>
    <definedName name="solver_opt" localSheetId="4">K1D2!$C$4</definedName>
    <definedName name="solver_opt" localSheetId="5">K1D3!$C$4</definedName>
    <definedName name="solver_opt" localSheetId="1">'K2'!$C$4</definedName>
    <definedName name="solver_opt" localSheetId="6">K2D1!$C$4</definedName>
    <definedName name="solver_opt" localSheetId="7">K2D2!$C$4</definedName>
    <definedName name="solver_opt" localSheetId="8">K2D3!$C$4</definedName>
    <definedName name="solver_opt" localSheetId="2">'K3'!$C$4</definedName>
    <definedName name="solver_opt" localSheetId="9">K3D1!$C$4</definedName>
    <definedName name="solver_opt" localSheetId="10">K3D2!$C$4</definedName>
    <definedName name="solver_opt" localSheetId="11">K3D3!$C$4</definedName>
    <definedName name="solver_opt" localSheetId="13">Totalt!$C$4</definedName>
    <definedName name="solver_typ" localSheetId="0">1</definedName>
    <definedName name="solver_typ" localSheetId="3">1</definedName>
    <definedName name="solver_typ" localSheetId="4">1</definedName>
    <definedName name="solver_typ" localSheetId="5">1</definedName>
    <definedName name="solver_typ" localSheetId="1">1</definedName>
    <definedName name="solver_typ" localSheetId="6">1</definedName>
    <definedName name="solver_typ" localSheetId="7">1</definedName>
    <definedName name="solver_typ" localSheetId="8">1</definedName>
    <definedName name="solver_typ" localSheetId="2">1</definedName>
    <definedName name="solver_typ" localSheetId="9">1</definedName>
    <definedName name="solver_typ" localSheetId="10">1</definedName>
    <definedName name="solver_typ" localSheetId="11">1</definedName>
    <definedName name="solver_typ" localSheetId="13">1</definedName>
    <definedName name="solver_val" localSheetId="0">0</definedName>
    <definedName name="solver_val" localSheetId="3">0</definedName>
    <definedName name="solver_val" localSheetId="4">0</definedName>
    <definedName name="solver_val" localSheetId="5">0</definedName>
    <definedName name="solver_val" localSheetId="1">0</definedName>
    <definedName name="solver_val" localSheetId="6">0</definedName>
    <definedName name="solver_val" localSheetId="7">0</definedName>
    <definedName name="solver_val" localSheetId="8">0</definedName>
    <definedName name="solver_val" localSheetId="2">0</definedName>
    <definedName name="solver_val" localSheetId="9">0</definedName>
    <definedName name="solver_val" localSheetId="10">0</definedName>
    <definedName name="solver_val" localSheetId="11">0</definedName>
    <definedName name="solver_val" localSheetId="13">0</definedName>
    <definedName name="solver_ver" localSheetId="0">2</definedName>
    <definedName name="solver_ver" localSheetId="3">2</definedName>
    <definedName name="solver_ver" localSheetId="4">2</definedName>
    <definedName name="solver_ver" localSheetId="5">2</definedName>
    <definedName name="solver_ver" localSheetId="1">2</definedName>
    <definedName name="solver_ver" localSheetId="6">2</definedName>
    <definedName name="solver_ver" localSheetId="7">2</definedName>
    <definedName name="solver_ver" localSheetId="8">2</definedName>
    <definedName name="solver_ver" localSheetId="2">2</definedName>
    <definedName name="solver_ver" localSheetId="9">2</definedName>
    <definedName name="solver_ver" localSheetId="10">2</definedName>
    <definedName name="solver_ver" localSheetId="11">2</definedName>
    <definedName name="solver_ver" localSheetId="13">2</definedName>
  </definedNames>
  <calcPr calcId="150001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A7" i="4" l="1"/>
  <c r="B7" i="4"/>
  <c r="C7" i="4"/>
  <c r="B204" i="4"/>
  <c r="A204" i="4"/>
  <c r="C204" i="4"/>
  <c r="B5" i="4"/>
  <c r="A5" i="4"/>
  <c r="C5" i="4"/>
  <c r="A4" i="4"/>
  <c r="C3" i="4"/>
  <c r="B4" i="4"/>
  <c r="C4" i="4"/>
  <c r="A6" i="4"/>
  <c r="B6" i="4"/>
  <c r="C6" i="4"/>
  <c r="A8" i="4"/>
  <c r="C8" i="4"/>
  <c r="A9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A104" i="4"/>
  <c r="B104" i="4"/>
  <c r="C104" i="4"/>
  <c r="A105" i="4"/>
  <c r="B105" i="4"/>
  <c r="C105" i="4"/>
  <c r="A106" i="4"/>
  <c r="B106" i="4"/>
  <c r="C106" i="4"/>
  <c r="A107" i="4"/>
  <c r="B107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A205" i="4"/>
  <c r="B205" i="4"/>
  <c r="C205" i="4"/>
  <c r="A206" i="4"/>
  <c r="B206" i="4"/>
  <c r="C206" i="4"/>
  <c r="A207" i="4"/>
  <c r="B207" i="4"/>
  <c r="C207" i="4"/>
  <c r="A208" i="4"/>
  <c r="B208" i="4"/>
  <c r="C208" i="4"/>
  <c r="A209" i="4"/>
  <c r="B209" i="4"/>
  <c r="C209" i="4"/>
  <c r="A210" i="4"/>
  <c r="B210" i="4"/>
  <c r="C210" i="4"/>
  <c r="A211" i="4"/>
  <c r="B211" i="4"/>
  <c r="C211" i="4"/>
  <c r="A212" i="4"/>
  <c r="B212" i="4"/>
  <c r="C212" i="4"/>
  <c r="A213" i="4"/>
  <c r="B213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E5" i="4"/>
  <c r="D5" i="4"/>
  <c r="F7" i="4"/>
  <c r="G7" i="4"/>
  <c r="F5" i="4"/>
  <c r="G5" i="4"/>
  <c r="G4" i="4"/>
  <c r="G6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F204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I5" i="4"/>
  <c r="H5" i="4"/>
  <c r="J7" i="4"/>
  <c r="K7" i="4"/>
  <c r="J5" i="4"/>
  <c r="K5" i="4"/>
  <c r="K4" i="4"/>
  <c r="K6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J204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301" i="4"/>
  <c r="K302" i="4"/>
  <c r="K303" i="4"/>
  <c r="M5" i="4"/>
  <c r="L5" i="4"/>
  <c r="P5" i="4"/>
  <c r="E4" i="4"/>
  <c r="D4" i="4"/>
  <c r="I4" i="4"/>
  <c r="H4" i="4"/>
  <c r="M4" i="4"/>
  <c r="L4" i="4"/>
  <c r="P4" i="4"/>
  <c r="E6" i="4"/>
  <c r="D6" i="4"/>
  <c r="I6" i="4"/>
  <c r="H6" i="4"/>
  <c r="M6" i="4"/>
  <c r="L6" i="4"/>
  <c r="P6" i="4"/>
  <c r="E7" i="4"/>
  <c r="D7" i="4"/>
  <c r="I7" i="4"/>
  <c r="H7" i="4"/>
  <c r="M7" i="4"/>
  <c r="L7" i="4"/>
  <c r="P7" i="4"/>
  <c r="E8" i="4"/>
  <c r="D8" i="4"/>
  <c r="I8" i="4"/>
  <c r="H8" i="4"/>
  <c r="M8" i="4"/>
  <c r="L8" i="4"/>
  <c r="P8" i="4"/>
  <c r="E9" i="4"/>
  <c r="D9" i="4"/>
  <c r="I9" i="4"/>
  <c r="H9" i="4"/>
  <c r="M9" i="4"/>
  <c r="L9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102" i="4"/>
  <c r="P103" i="4"/>
  <c r="E104" i="4"/>
  <c r="D104" i="4"/>
  <c r="I104" i="4"/>
  <c r="H104" i="4"/>
  <c r="M104" i="4"/>
  <c r="L104" i="4"/>
  <c r="P104" i="4"/>
  <c r="E105" i="4"/>
  <c r="D105" i="4"/>
  <c r="I105" i="4"/>
  <c r="H105" i="4"/>
  <c r="M105" i="4"/>
  <c r="L105" i="4"/>
  <c r="P105" i="4"/>
  <c r="E106" i="4"/>
  <c r="D106" i="4"/>
  <c r="I106" i="4"/>
  <c r="H106" i="4"/>
  <c r="M106" i="4"/>
  <c r="L106" i="4"/>
  <c r="P106" i="4"/>
  <c r="E107" i="4"/>
  <c r="D107" i="4"/>
  <c r="I107" i="4"/>
  <c r="H107" i="4"/>
  <c r="M107" i="4"/>
  <c r="L107" i="4"/>
  <c r="P107" i="4"/>
  <c r="P108" i="4"/>
  <c r="P109" i="4"/>
  <c r="P110" i="4"/>
  <c r="P111" i="4"/>
  <c r="P112" i="4"/>
  <c r="P113" i="4"/>
  <c r="P114" i="4"/>
  <c r="P115" i="4"/>
  <c r="P116" i="4"/>
  <c r="P117" i="4"/>
  <c r="P118" i="4"/>
  <c r="P119" i="4"/>
  <c r="P120" i="4"/>
  <c r="P121" i="4"/>
  <c r="P122" i="4"/>
  <c r="P123" i="4"/>
  <c r="P124" i="4"/>
  <c r="P125" i="4"/>
  <c r="P126" i="4"/>
  <c r="P127" i="4"/>
  <c r="P128" i="4"/>
  <c r="P129" i="4"/>
  <c r="P130" i="4"/>
  <c r="P131" i="4"/>
  <c r="P132" i="4"/>
  <c r="P133" i="4"/>
  <c r="P134" i="4"/>
  <c r="P135" i="4"/>
  <c r="P136" i="4"/>
  <c r="P137" i="4"/>
  <c r="P138" i="4"/>
  <c r="P139" i="4"/>
  <c r="P140" i="4"/>
  <c r="P141" i="4"/>
  <c r="P142" i="4"/>
  <c r="P143" i="4"/>
  <c r="P144" i="4"/>
  <c r="P145" i="4"/>
  <c r="P146" i="4"/>
  <c r="P147" i="4"/>
  <c r="P148" i="4"/>
  <c r="P149" i="4"/>
  <c r="P150" i="4"/>
  <c r="P151" i="4"/>
  <c r="P152" i="4"/>
  <c r="P153" i="4"/>
  <c r="P154" i="4"/>
  <c r="P155" i="4"/>
  <c r="P156" i="4"/>
  <c r="P157" i="4"/>
  <c r="P158" i="4"/>
  <c r="P159" i="4"/>
  <c r="P160" i="4"/>
  <c r="P161" i="4"/>
  <c r="P162" i="4"/>
  <c r="P163" i="4"/>
  <c r="P164" i="4"/>
  <c r="P165" i="4"/>
  <c r="P166" i="4"/>
  <c r="P167" i="4"/>
  <c r="P168" i="4"/>
  <c r="P169" i="4"/>
  <c r="P170" i="4"/>
  <c r="P171" i="4"/>
  <c r="P172" i="4"/>
  <c r="P173" i="4"/>
  <c r="P174" i="4"/>
  <c r="P175" i="4"/>
  <c r="P176" i="4"/>
  <c r="P177" i="4"/>
  <c r="P178" i="4"/>
  <c r="P179" i="4"/>
  <c r="P180" i="4"/>
  <c r="P181" i="4"/>
  <c r="P182" i="4"/>
  <c r="P183" i="4"/>
  <c r="P184" i="4"/>
  <c r="P185" i="4"/>
  <c r="P186" i="4"/>
  <c r="P187" i="4"/>
  <c r="P188" i="4"/>
  <c r="P189" i="4"/>
  <c r="P190" i="4"/>
  <c r="P191" i="4"/>
  <c r="P192" i="4"/>
  <c r="P193" i="4"/>
  <c r="P194" i="4"/>
  <c r="P195" i="4"/>
  <c r="P196" i="4"/>
  <c r="P197" i="4"/>
  <c r="P198" i="4"/>
  <c r="P199" i="4"/>
  <c r="P200" i="4"/>
  <c r="P201" i="4"/>
  <c r="P202" i="4"/>
  <c r="P203" i="4"/>
  <c r="E204" i="4"/>
  <c r="D204" i="4"/>
  <c r="I204" i="4"/>
  <c r="H204" i="4"/>
  <c r="M204" i="4"/>
  <c r="L204" i="4"/>
  <c r="P204" i="4"/>
  <c r="E205" i="4"/>
  <c r="D205" i="4"/>
  <c r="I205" i="4"/>
  <c r="H205" i="4"/>
  <c r="M205" i="4"/>
  <c r="L205" i="4"/>
  <c r="P205" i="4"/>
  <c r="E206" i="4"/>
  <c r="D206" i="4"/>
  <c r="I206" i="4"/>
  <c r="H206" i="4"/>
  <c r="M206" i="4"/>
  <c r="L206" i="4"/>
  <c r="P206" i="4"/>
  <c r="E207" i="4"/>
  <c r="D207" i="4"/>
  <c r="I207" i="4"/>
  <c r="H207" i="4"/>
  <c r="M207" i="4"/>
  <c r="L207" i="4"/>
  <c r="P207" i="4"/>
  <c r="E208" i="4"/>
  <c r="D208" i="4"/>
  <c r="I208" i="4"/>
  <c r="H208" i="4"/>
  <c r="M208" i="4"/>
  <c r="L208" i="4"/>
  <c r="P208" i="4"/>
  <c r="E209" i="4"/>
  <c r="D209" i="4"/>
  <c r="I209" i="4"/>
  <c r="H209" i="4"/>
  <c r="M209" i="4"/>
  <c r="L209" i="4"/>
  <c r="P209" i="4"/>
  <c r="E210" i="4"/>
  <c r="D210" i="4"/>
  <c r="I210" i="4"/>
  <c r="H210" i="4"/>
  <c r="M210" i="4"/>
  <c r="L210" i="4"/>
  <c r="P210" i="4"/>
  <c r="E211" i="4"/>
  <c r="D211" i="4"/>
  <c r="I211" i="4"/>
  <c r="H211" i="4"/>
  <c r="M211" i="4"/>
  <c r="L211" i="4"/>
  <c r="P211" i="4"/>
  <c r="E212" i="4"/>
  <c r="D212" i="4"/>
  <c r="I212" i="4"/>
  <c r="H212" i="4"/>
  <c r="M212" i="4"/>
  <c r="L212" i="4"/>
  <c r="P212" i="4"/>
  <c r="E213" i="4"/>
  <c r="D213" i="4"/>
  <c r="I213" i="4"/>
  <c r="H213" i="4"/>
  <c r="M213" i="4"/>
  <c r="L213" i="4"/>
  <c r="P213" i="4"/>
  <c r="P214" i="4"/>
  <c r="P215" i="4"/>
  <c r="P216" i="4"/>
  <c r="P217" i="4"/>
  <c r="P218" i="4"/>
  <c r="P219" i="4"/>
  <c r="P220" i="4"/>
  <c r="P221" i="4"/>
  <c r="P222" i="4"/>
  <c r="P223" i="4"/>
  <c r="P224" i="4"/>
  <c r="P225" i="4"/>
  <c r="P226" i="4"/>
  <c r="P227" i="4"/>
  <c r="P228" i="4"/>
  <c r="P229" i="4"/>
  <c r="P230" i="4"/>
  <c r="P231" i="4"/>
  <c r="P232" i="4"/>
  <c r="P233" i="4"/>
  <c r="P234" i="4"/>
  <c r="P235" i="4"/>
  <c r="P236" i="4"/>
  <c r="P237" i="4"/>
  <c r="P238" i="4"/>
  <c r="P239" i="4"/>
  <c r="P240" i="4"/>
  <c r="P241" i="4"/>
  <c r="P242" i="4"/>
  <c r="P243" i="4"/>
  <c r="P244" i="4"/>
  <c r="P245" i="4"/>
  <c r="P246" i="4"/>
  <c r="P247" i="4"/>
  <c r="P248" i="4"/>
  <c r="P249" i="4"/>
  <c r="P250" i="4"/>
  <c r="P251" i="4"/>
  <c r="P252" i="4"/>
  <c r="P253" i="4"/>
  <c r="P254" i="4"/>
  <c r="P255" i="4"/>
  <c r="P256" i="4"/>
  <c r="P257" i="4"/>
  <c r="P258" i="4"/>
  <c r="P259" i="4"/>
  <c r="P260" i="4"/>
  <c r="P261" i="4"/>
  <c r="P262" i="4"/>
  <c r="P263" i="4"/>
  <c r="P264" i="4"/>
  <c r="P265" i="4"/>
  <c r="P266" i="4"/>
  <c r="P267" i="4"/>
  <c r="P268" i="4"/>
  <c r="P269" i="4"/>
  <c r="P270" i="4"/>
  <c r="P271" i="4"/>
  <c r="P272" i="4"/>
  <c r="P273" i="4"/>
  <c r="P274" i="4"/>
  <c r="P275" i="4"/>
  <c r="P276" i="4"/>
  <c r="P277" i="4"/>
  <c r="P278" i="4"/>
  <c r="P279" i="4"/>
  <c r="P280" i="4"/>
  <c r="P281" i="4"/>
  <c r="P282" i="4"/>
  <c r="P283" i="4"/>
  <c r="P284" i="4"/>
  <c r="P285" i="4"/>
  <c r="P286" i="4"/>
  <c r="P287" i="4"/>
  <c r="P288" i="4"/>
  <c r="P289" i="4"/>
  <c r="P290" i="4"/>
  <c r="P291" i="4"/>
  <c r="P292" i="4"/>
  <c r="P293" i="4"/>
  <c r="P294" i="4"/>
  <c r="P295" i="4"/>
  <c r="P296" i="4"/>
  <c r="P297" i="4"/>
  <c r="P298" i="4"/>
  <c r="P299" i="4"/>
  <c r="P300" i="4"/>
  <c r="P301" i="4"/>
  <c r="P302" i="4"/>
  <c r="P303" i="4"/>
  <c r="Q5" i="4"/>
  <c r="C4" i="27"/>
  <c r="Q6" i="4"/>
  <c r="C7" i="27"/>
  <c r="Q7" i="4"/>
  <c r="C6" i="27"/>
  <c r="Q8" i="4"/>
  <c r="C8" i="27"/>
  <c r="Q9" i="4"/>
  <c r="C9" i="27"/>
  <c r="C10" i="27"/>
  <c r="C11" i="27"/>
  <c r="C12" i="27"/>
  <c r="C13" i="27"/>
  <c r="C14" i="27"/>
  <c r="C15" i="27"/>
  <c r="C16" i="27"/>
  <c r="C17" i="27"/>
  <c r="C18" i="27"/>
  <c r="C19" i="27"/>
  <c r="C20" i="27"/>
  <c r="C21" i="27"/>
  <c r="C22" i="27"/>
  <c r="C23" i="27"/>
  <c r="C24" i="27"/>
  <c r="C25" i="27"/>
  <c r="C26" i="27"/>
  <c r="C27" i="27"/>
  <c r="C28" i="27"/>
  <c r="C29" i="27"/>
  <c r="C30" i="27"/>
  <c r="C31" i="27"/>
  <c r="C32" i="27"/>
  <c r="C33" i="27"/>
  <c r="C34" i="27"/>
  <c r="C35" i="27"/>
  <c r="C36" i="27"/>
  <c r="C37" i="27"/>
  <c r="C38" i="27"/>
  <c r="C39" i="27"/>
  <c r="C40" i="27"/>
  <c r="C41" i="27"/>
  <c r="C42" i="27"/>
  <c r="C43" i="27"/>
  <c r="C44" i="27"/>
  <c r="C45" i="27"/>
  <c r="C46" i="27"/>
  <c r="C47" i="27"/>
  <c r="C48" i="27"/>
  <c r="C49" i="27"/>
  <c r="C50" i="27"/>
  <c r="C51" i="27"/>
  <c r="C52" i="27"/>
  <c r="C53" i="27"/>
  <c r="C54" i="27"/>
  <c r="C55" i="27"/>
  <c r="C56" i="27"/>
  <c r="C57" i="27"/>
  <c r="C58" i="27"/>
  <c r="C59" i="27"/>
  <c r="C60" i="27"/>
  <c r="C61" i="27"/>
  <c r="C62" i="27"/>
  <c r="C63" i="27"/>
  <c r="C64" i="27"/>
  <c r="C65" i="27"/>
  <c r="C66" i="27"/>
  <c r="C67" i="27"/>
  <c r="C68" i="27"/>
  <c r="C69" i="27"/>
  <c r="C70" i="27"/>
  <c r="C71" i="27"/>
  <c r="C72" i="27"/>
  <c r="C73" i="27"/>
  <c r="C74" i="27"/>
  <c r="C75" i="27"/>
  <c r="C76" i="27"/>
  <c r="C77" i="27"/>
  <c r="C78" i="27"/>
  <c r="C79" i="27"/>
  <c r="C80" i="27"/>
  <c r="C81" i="27"/>
  <c r="C82" i="27"/>
  <c r="C83" i="27"/>
  <c r="C84" i="27"/>
  <c r="C85" i="27"/>
  <c r="C86" i="27"/>
  <c r="C87" i="27"/>
  <c r="C88" i="27"/>
  <c r="C89" i="27"/>
  <c r="C90" i="27"/>
  <c r="C91" i="27"/>
  <c r="C92" i="27"/>
  <c r="C93" i="27"/>
  <c r="C94" i="27"/>
  <c r="C95" i="27"/>
  <c r="C96" i="27"/>
  <c r="C97" i="27"/>
  <c r="C98" i="27"/>
  <c r="C99" i="27"/>
  <c r="C100" i="27"/>
  <c r="C101" i="27"/>
  <c r="C102" i="27"/>
  <c r="C103" i="27"/>
  <c r="Q104" i="4"/>
  <c r="C104" i="27"/>
  <c r="Q105" i="4"/>
  <c r="C105" i="27"/>
  <c r="Q106" i="4"/>
  <c r="C106" i="27"/>
  <c r="Q107" i="4"/>
  <c r="C107" i="27"/>
  <c r="C108" i="27"/>
  <c r="C109" i="27"/>
  <c r="C110" i="27"/>
  <c r="C111" i="27"/>
  <c r="C112" i="27"/>
  <c r="C113" i="27"/>
  <c r="C114" i="27"/>
  <c r="C115" i="27"/>
  <c r="C116" i="27"/>
  <c r="C117" i="27"/>
  <c r="C118" i="27"/>
  <c r="C119" i="27"/>
  <c r="C120" i="27"/>
  <c r="C121" i="27"/>
  <c r="C122" i="27"/>
  <c r="C123" i="27"/>
  <c r="C124" i="27"/>
  <c r="C125" i="27"/>
  <c r="C126" i="27"/>
  <c r="C127" i="27"/>
  <c r="C128" i="27"/>
  <c r="C129" i="27"/>
  <c r="C130" i="27"/>
  <c r="C131" i="27"/>
  <c r="C132" i="27"/>
  <c r="C133" i="27"/>
  <c r="C134" i="27"/>
  <c r="C135" i="27"/>
  <c r="C136" i="27"/>
  <c r="C137" i="27"/>
  <c r="C138" i="27"/>
  <c r="C139" i="27"/>
  <c r="C140" i="27"/>
  <c r="C141" i="27"/>
  <c r="C142" i="27"/>
  <c r="C143" i="27"/>
  <c r="C144" i="27"/>
  <c r="C145" i="27"/>
  <c r="C146" i="27"/>
  <c r="C147" i="27"/>
  <c r="C148" i="27"/>
  <c r="C149" i="27"/>
  <c r="C150" i="27"/>
  <c r="C151" i="27"/>
  <c r="C152" i="27"/>
  <c r="C153" i="27"/>
  <c r="C154" i="27"/>
  <c r="C155" i="27"/>
  <c r="C156" i="27"/>
  <c r="C157" i="27"/>
  <c r="C158" i="27"/>
  <c r="C159" i="27"/>
  <c r="C160" i="27"/>
  <c r="C161" i="27"/>
  <c r="C162" i="27"/>
  <c r="C163" i="27"/>
  <c r="C164" i="27"/>
  <c r="C165" i="27"/>
  <c r="C166" i="27"/>
  <c r="C167" i="27"/>
  <c r="C168" i="27"/>
  <c r="C169" i="27"/>
  <c r="C170" i="27"/>
  <c r="C171" i="27"/>
  <c r="C172" i="27"/>
  <c r="C173" i="27"/>
  <c r="C174" i="27"/>
  <c r="C175" i="27"/>
  <c r="C176" i="27"/>
  <c r="C177" i="27"/>
  <c r="C178" i="27"/>
  <c r="C179" i="27"/>
  <c r="C180" i="27"/>
  <c r="C181" i="27"/>
  <c r="C182" i="27"/>
  <c r="C183" i="27"/>
  <c r="C184" i="27"/>
  <c r="C185" i="27"/>
  <c r="C186" i="27"/>
  <c r="C187" i="27"/>
  <c r="C188" i="27"/>
  <c r="C189" i="27"/>
  <c r="C190" i="27"/>
  <c r="C191" i="27"/>
  <c r="C192" i="27"/>
  <c r="C193" i="27"/>
  <c r="C194" i="27"/>
  <c r="C195" i="27"/>
  <c r="C196" i="27"/>
  <c r="C197" i="27"/>
  <c r="C198" i="27"/>
  <c r="C199" i="27"/>
  <c r="C200" i="27"/>
  <c r="C201" i="27"/>
  <c r="C202" i="27"/>
  <c r="C203" i="27"/>
  <c r="Q204" i="4"/>
  <c r="C303" i="27"/>
  <c r="Q205" i="4"/>
  <c r="C204" i="27"/>
  <c r="Q206" i="4"/>
  <c r="C205" i="27"/>
  <c r="Q207" i="4"/>
  <c r="C206" i="27"/>
  <c r="Q208" i="4"/>
  <c r="C207" i="27"/>
  <c r="Q209" i="4"/>
  <c r="C208" i="27"/>
  <c r="Q210" i="4"/>
  <c r="C209" i="27"/>
  <c r="Q211" i="4"/>
  <c r="C210" i="27"/>
  <c r="Q212" i="4"/>
  <c r="C211" i="27"/>
  <c r="Q213" i="4"/>
  <c r="C212" i="27"/>
  <c r="C213" i="27"/>
  <c r="C214" i="27"/>
  <c r="C215" i="27"/>
  <c r="C216" i="27"/>
  <c r="C217" i="27"/>
  <c r="C218" i="27"/>
  <c r="C219" i="27"/>
  <c r="C220" i="27"/>
  <c r="C221" i="27"/>
  <c r="C222" i="27"/>
  <c r="C223" i="27"/>
  <c r="C224" i="27"/>
  <c r="C225" i="27"/>
  <c r="C226" i="27"/>
  <c r="C227" i="27"/>
  <c r="C228" i="27"/>
  <c r="C229" i="27"/>
  <c r="C230" i="27"/>
  <c r="C231" i="27"/>
  <c r="C232" i="27"/>
  <c r="C233" i="27"/>
  <c r="C234" i="27"/>
  <c r="C235" i="27"/>
  <c r="C236" i="27"/>
  <c r="C237" i="27"/>
  <c r="C238" i="27"/>
  <c r="C239" i="27"/>
  <c r="C240" i="27"/>
  <c r="C241" i="27"/>
  <c r="C242" i="27"/>
  <c r="C243" i="27"/>
  <c r="C244" i="27"/>
  <c r="C245" i="27"/>
  <c r="C246" i="27"/>
  <c r="C247" i="27"/>
  <c r="C248" i="27"/>
  <c r="C249" i="27"/>
  <c r="C250" i="27"/>
  <c r="C251" i="27"/>
  <c r="C252" i="27"/>
  <c r="C253" i="27"/>
  <c r="C254" i="27"/>
  <c r="C255" i="27"/>
  <c r="C256" i="27"/>
  <c r="C257" i="27"/>
  <c r="C258" i="27"/>
  <c r="C259" i="27"/>
  <c r="C260" i="27"/>
  <c r="C261" i="27"/>
  <c r="C262" i="27"/>
  <c r="C263" i="27"/>
  <c r="C264" i="27"/>
  <c r="C265" i="27"/>
  <c r="C266" i="27"/>
  <c r="C267" i="27"/>
  <c r="C268" i="27"/>
  <c r="C269" i="27"/>
  <c r="C270" i="27"/>
  <c r="C271" i="27"/>
  <c r="C272" i="27"/>
  <c r="C273" i="27"/>
  <c r="C274" i="27"/>
  <c r="C275" i="27"/>
  <c r="C276" i="27"/>
  <c r="C277" i="27"/>
  <c r="C278" i="27"/>
  <c r="C279" i="27"/>
  <c r="C280" i="27"/>
  <c r="C281" i="27"/>
  <c r="C282" i="27"/>
  <c r="C283" i="27"/>
  <c r="C284" i="27"/>
  <c r="C285" i="27"/>
  <c r="C286" i="27"/>
  <c r="C287" i="27"/>
  <c r="C288" i="27"/>
  <c r="C289" i="27"/>
  <c r="C290" i="27"/>
  <c r="C291" i="27"/>
  <c r="C292" i="27"/>
  <c r="C293" i="27"/>
  <c r="C294" i="27"/>
  <c r="C295" i="27"/>
  <c r="C296" i="27"/>
  <c r="C297" i="27"/>
  <c r="C298" i="27"/>
  <c r="C299" i="27"/>
  <c r="C300" i="27"/>
  <c r="C301" i="27"/>
  <c r="C302" i="27"/>
  <c r="B4" i="27"/>
  <c r="B7" i="27"/>
  <c r="B6" i="27"/>
  <c r="B8" i="27"/>
  <c r="B9" i="27"/>
  <c r="B10" i="27"/>
  <c r="B11" i="27"/>
  <c r="B12" i="27"/>
  <c r="B13" i="27"/>
  <c r="B14" i="27"/>
  <c r="B15" i="27"/>
  <c r="B16" i="27"/>
  <c r="B17" i="27"/>
  <c r="B18" i="27"/>
  <c r="B19" i="27"/>
  <c r="B20" i="27"/>
  <c r="B21" i="27"/>
  <c r="B22" i="27"/>
  <c r="B23" i="27"/>
  <c r="B24" i="27"/>
  <c r="B25" i="27"/>
  <c r="B26" i="27"/>
  <c r="B27" i="27"/>
  <c r="B28" i="27"/>
  <c r="B29" i="27"/>
  <c r="B30" i="27"/>
  <c r="B31" i="27"/>
  <c r="B32" i="27"/>
  <c r="B33" i="27"/>
  <c r="B34" i="27"/>
  <c r="B35" i="27"/>
  <c r="B36" i="27"/>
  <c r="B37" i="27"/>
  <c r="B38" i="27"/>
  <c r="B39" i="27"/>
  <c r="B40" i="27"/>
  <c r="B41" i="27"/>
  <c r="B42" i="27"/>
  <c r="B43" i="27"/>
  <c r="B44" i="27"/>
  <c r="B45" i="27"/>
  <c r="B46" i="27"/>
  <c r="B47" i="27"/>
  <c r="B48" i="27"/>
  <c r="B49" i="27"/>
  <c r="B50" i="27"/>
  <c r="B51" i="27"/>
  <c r="B52" i="27"/>
  <c r="B53" i="27"/>
  <c r="B54" i="27"/>
  <c r="B55" i="27"/>
  <c r="B56" i="27"/>
  <c r="B57" i="27"/>
  <c r="B58" i="27"/>
  <c r="B59" i="27"/>
  <c r="B60" i="27"/>
  <c r="B61" i="27"/>
  <c r="B62" i="27"/>
  <c r="B63" i="27"/>
  <c r="B64" i="27"/>
  <c r="B65" i="27"/>
  <c r="B66" i="27"/>
  <c r="B67" i="27"/>
  <c r="B68" i="27"/>
  <c r="B69" i="27"/>
  <c r="B70" i="27"/>
  <c r="B71" i="27"/>
  <c r="B72" i="27"/>
  <c r="B73" i="27"/>
  <c r="B74" i="27"/>
  <c r="B75" i="27"/>
  <c r="B76" i="27"/>
  <c r="B77" i="27"/>
  <c r="B78" i="27"/>
  <c r="B79" i="27"/>
  <c r="B80" i="27"/>
  <c r="B81" i="27"/>
  <c r="B82" i="27"/>
  <c r="B83" i="27"/>
  <c r="B84" i="27"/>
  <c r="B85" i="27"/>
  <c r="B86" i="27"/>
  <c r="B87" i="27"/>
  <c r="B88" i="27"/>
  <c r="B89" i="27"/>
  <c r="B90" i="27"/>
  <c r="B91" i="27"/>
  <c r="B92" i="27"/>
  <c r="B93" i="27"/>
  <c r="B94" i="27"/>
  <c r="B95" i="27"/>
  <c r="B96" i="27"/>
  <c r="B97" i="27"/>
  <c r="B98" i="27"/>
  <c r="B99" i="27"/>
  <c r="B100" i="27"/>
  <c r="B101" i="27"/>
  <c r="B102" i="27"/>
  <c r="B103" i="27"/>
  <c r="B104" i="27"/>
  <c r="B105" i="27"/>
  <c r="B106" i="27"/>
  <c r="B107" i="27"/>
  <c r="B108" i="27"/>
  <c r="B109" i="27"/>
  <c r="B110" i="27"/>
  <c r="B111" i="27"/>
  <c r="B112" i="27"/>
  <c r="B113" i="27"/>
  <c r="B114" i="27"/>
  <c r="B115" i="27"/>
  <c r="B116" i="27"/>
  <c r="B117" i="27"/>
  <c r="B118" i="27"/>
  <c r="B119" i="27"/>
  <c r="B120" i="27"/>
  <c r="B121" i="27"/>
  <c r="B122" i="27"/>
  <c r="B123" i="27"/>
  <c r="B124" i="27"/>
  <c r="B125" i="27"/>
  <c r="B126" i="27"/>
  <c r="B127" i="27"/>
  <c r="B128" i="27"/>
  <c r="B129" i="27"/>
  <c r="B130" i="27"/>
  <c r="B131" i="27"/>
  <c r="B132" i="27"/>
  <c r="B133" i="27"/>
  <c r="B134" i="27"/>
  <c r="B135" i="27"/>
  <c r="B136" i="27"/>
  <c r="B137" i="27"/>
  <c r="B138" i="27"/>
  <c r="B139" i="27"/>
  <c r="B140" i="27"/>
  <c r="B141" i="27"/>
  <c r="B142" i="27"/>
  <c r="B143" i="27"/>
  <c r="B144" i="27"/>
  <c r="B145" i="27"/>
  <c r="B146" i="27"/>
  <c r="B147" i="27"/>
  <c r="B148" i="27"/>
  <c r="B149" i="27"/>
  <c r="B150" i="27"/>
  <c r="B151" i="27"/>
  <c r="B152" i="27"/>
  <c r="B153" i="27"/>
  <c r="B154" i="27"/>
  <c r="B155" i="27"/>
  <c r="B156" i="27"/>
  <c r="B157" i="27"/>
  <c r="B158" i="27"/>
  <c r="B159" i="27"/>
  <c r="B160" i="27"/>
  <c r="B161" i="27"/>
  <c r="B162" i="27"/>
  <c r="B163" i="27"/>
  <c r="B164" i="27"/>
  <c r="B165" i="27"/>
  <c r="B166" i="27"/>
  <c r="B167" i="27"/>
  <c r="B168" i="27"/>
  <c r="B169" i="27"/>
  <c r="B170" i="27"/>
  <c r="B171" i="27"/>
  <c r="B172" i="27"/>
  <c r="B173" i="27"/>
  <c r="B174" i="27"/>
  <c r="B175" i="27"/>
  <c r="B176" i="27"/>
  <c r="B177" i="27"/>
  <c r="B178" i="27"/>
  <c r="B179" i="27"/>
  <c r="B180" i="27"/>
  <c r="B181" i="27"/>
  <c r="B182" i="27"/>
  <c r="B183" i="27"/>
  <c r="B184" i="27"/>
  <c r="B185" i="27"/>
  <c r="B186" i="27"/>
  <c r="B187" i="27"/>
  <c r="B188" i="27"/>
  <c r="B189" i="27"/>
  <c r="B190" i="27"/>
  <c r="B191" i="27"/>
  <c r="B192" i="27"/>
  <c r="B193" i="27"/>
  <c r="B194" i="27"/>
  <c r="B195" i="27"/>
  <c r="B196" i="27"/>
  <c r="B197" i="27"/>
  <c r="B198" i="27"/>
  <c r="B199" i="27"/>
  <c r="B200" i="27"/>
  <c r="B201" i="27"/>
  <c r="B202" i="27"/>
  <c r="B203" i="27"/>
  <c r="B303" i="27"/>
  <c r="B204" i="27"/>
  <c r="B205" i="27"/>
  <c r="B206" i="27"/>
  <c r="B207" i="27"/>
  <c r="B208" i="27"/>
  <c r="B209" i="27"/>
  <c r="B210" i="27"/>
  <c r="B211" i="27"/>
  <c r="B212" i="27"/>
  <c r="B213" i="27"/>
  <c r="B214" i="27"/>
  <c r="B215" i="27"/>
  <c r="B216" i="27"/>
  <c r="B217" i="27"/>
  <c r="B218" i="27"/>
  <c r="B219" i="27"/>
  <c r="B220" i="27"/>
  <c r="B221" i="27"/>
  <c r="B222" i="27"/>
  <c r="B223" i="27"/>
  <c r="B224" i="27"/>
  <c r="B225" i="27"/>
  <c r="B226" i="27"/>
  <c r="B227" i="27"/>
  <c r="B228" i="27"/>
  <c r="B229" i="27"/>
  <c r="B230" i="27"/>
  <c r="B231" i="27"/>
  <c r="B232" i="27"/>
  <c r="B233" i="27"/>
  <c r="B234" i="27"/>
  <c r="B235" i="27"/>
  <c r="B236" i="27"/>
  <c r="B237" i="27"/>
  <c r="B238" i="27"/>
  <c r="B239" i="27"/>
  <c r="B240" i="27"/>
  <c r="B241" i="27"/>
  <c r="B242" i="27"/>
  <c r="B243" i="27"/>
  <c r="B244" i="27"/>
  <c r="B245" i="27"/>
  <c r="B246" i="27"/>
  <c r="B247" i="27"/>
  <c r="B248" i="27"/>
  <c r="B249" i="27"/>
  <c r="B250" i="27"/>
  <c r="B251" i="27"/>
  <c r="B252" i="27"/>
  <c r="B253" i="27"/>
  <c r="B254" i="27"/>
  <c r="B255" i="27"/>
  <c r="B256" i="27"/>
  <c r="B257" i="27"/>
  <c r="B258" i="27"/>
  <c r="B259" i="27"/>
  <c r="B260" i="27"/>
  <c r="B261" i="27"/>
  <c r="B262" i="27"/>
  <c r="B263" i="27"/>
  <c r="B264" i="27"/>
  <c r="B265" i="27"/>
  <c r="B266" i="27"/>
  <c r="B267" i="27"/>
  <c r="B268" i="27"/>
  <c r="B269" i="27"/>
  <c r="B270" i="27"/>
  <c r="B271" i="27"/>
  <c r="B272" i="27"/>
  <c r="B273" i="27"/>
  <c r="B274" i="27"/>
  <c r="B275" i="27"/>
  <c r="B276" i="27"/>
  <c r="B277" i="27"/>
  <c r="B278" i="27"/>
  <c r="B279" i="27"/>
  <c r="B280" i="27"/>
  <c r="B281" i="27"/>
  <c r="B282" i="27"/>
  <c r="B283" i="27"/>
  <c r="B284" i="27"/>
  <c r="B285" i="27"/>
  <c r="B286" i="27"/>
  <c r="B287" i="27"/>
  <c r="B288" i="27"/>
  <c r="B289" i="27"/>
  <c r="B290" i="27"/>
  <c r="B291" i="27"/>
  <c r="B292" i="27"/>
  <c r="B293" i="27"/>
  <c r="B294" i="27"/>
  <c r="B295" i="27"/>
  <c r="B296" i="27"/>
  <c r="B297" i="27"/>
  <c r="B298" i="27"/>
  <c r="B299" i="27"/>
  <c r="B300" i="27"/>
  <c r="B301" i="27"/>
  <c r="B302" i="27"/>
  <c r="A4" i="27"/>
  <c r="A7" i="27"/>
  <c r="A6" i="27"/>
  <c r="A8" i="27"/>
  <c r="A9" i="27"/>
  <c r="A10" i="27"/>
  <c r="A11" i="27"/>
  <c r="A12" i="27"/>
  <c r="A13" i="27"/>
  <c r="A14" i="27"/>
  <c r="A15" i="27"/>
  <c r="A16" i="27"/>
  <c r="A17" i="27"/>
  <c r="A18" i="27"/>
  <c r="A19" i="27"/>
  <c r="A20" i="27"/>
  <c r="A21" i="27"/>
  <c r="A22" i="27"/>
  <c r="A23" i="27"/>
  <c r="A24" i="27"/>
  <c r="A25" i="27"/>
  <c r="A26" i="27"/>
  <c r="A27" i="27"/>
  <c r="A28" i="27"/>
  <c r="A29" i="27"/>
  <c r="A30" i="27"/>
  <c r="A31" i="27"/>
  <c r="A32" i="27"/>
  <c r="A33" i="27"/>
  <c r="A34" i="27"/>
  <c r="A35" i="27"/>
  <c r="A36" i="27"/>
  <c r="A37" i="27"/>
  <c r="A38" i="27"/>
  <c r="A39" i="27"/>
  <c r="A40" i="27"/>
  <c r="A41" i="27"/>
  <c r="A42" i="27"/>
  <c r="A43" i="27"/>
  <c r="A44" i="27"/>
  <c r="A45" i="27"/>
  <c r="A46" i="27"/>
  <c r="A47" i="27"/>
  <c r="A48" i="27"/>
  <c r="A49" i="27"/>
  <c r="A50" i="27"/>
  <c r="A51" i="27"/>
  <c r="A52" i="27"/>
  <c r="A53" i="27"/>
  <c r="A54" i="27"/>
  <c r="A55" i="27"/>
  <c r="A56" i="27"/>
  <c r="A57" i="27"/>
  <c r="A58" i="27"/>
  <c r="A59" i="27"/>
  <c r="A60" i="27"/>
  <c r="A61" i="27"/>
  <c r="A62" i="27"/>
  <c r="A63" i="27"/>
  <c r="A64" i="27"/>
  <c r="A65" i="27"/>
  <c r="A66" i="27"/>
  <c r="A67" i="27"/>
  <c r="A68" i="27"/>
  <c r="A69" i="27"/>
  <c r="A70" i="27"/>
  <c r="A71" i="27"/>
  <c r="A72" i="27"/>
  <c r="A73" i="27"/>
  <c r="A74" i="27"/>
  <c r="A75" i="27"/>
  <c r="A76" i="27"/>
  <c r="A77" i="27"/>
  <c r="A78" i="27"/>
  <c r="A79" i="27"/>
  <c r="A80" i="27"/>
  <c r="A81" i="27"/>
  <c r="A82" i="27"/>
  <c r="A83" i="27"/>
  <c r="A84" i="27"/>
  <c r="A85" i="27"/>
  <c r="A86" i="27"/>
  <c r="A87" i="27"/>
  <c r="A88" i="27"/>
  <c r="A89" i="27"/>
  <c r="A90" i="27"/>
  <c r="A91" i="27"/>
  <c r="A92" i="27"/>
  <c r="A93" i="27"/>
  <c r="A94" i="27"/>
  <c r="A95" i="27"/>
  <c r="A96" i="27"/>
  <c r="A97" i="27"/>
  <c r="A98" i="27"/>
  <c r="A99" i="27"/>
  <c r="A100" i="27"/>
  <c r="A101" i="27"/>
  <c r="A102" i="27"/>
  <c r="A103" i="27"/>
  <c r="A104" i="27"/>
  <c r="A105" i="27"/>
  <c r="A106" i="27"/>
  <c r="A107" i="27"/>
  <c r="A108" i="27"/>
  <c r="A109" i="27"/>
  <c r="A110" i="27"/>
  <c r="A111" i="27"/>
  <c r="A112" i="27"/>
  <c r="A113" i="27"/>
  <c r="A114" i="27"/>
  <c r="A115" i="27"/>
  <c r="A116" i="27"/>
  <c r="A117" i="27"/>
  <c r="A118" i="27"/>
  <c r="A119" i="27"/>
  <c r="A120" i="27"/>
  <c r="A121" i="27"/>
  <c r="A122" i="27"/>
  <c r="A123" i="27"/>
  <c r="A124" i="27"/>
  <c r="A125" i="27"/>
  <c r="A126" i="27"/>
  <c r="A127" i="27"/>
  <c r="A128" i="27"/>
  <c r="A129" i="27"/>
  <c r="A130" i="27"/>
  <c r="A131" i="27"/>
  <c r="A132" i="27"/>
  <c r="A133" i="27"/>
  <c r="A134" i="27"/>
  <c r="A135" i="27"/>
  <c r="A136" i="27"/>
  <c r="A137" i="27"/>
  <c r="A138" i="27"/>
  <c r="A139" i="27"/>
  <c r="A140" i="27"/>
  <c r="A141" i="27"/>
  <c r="A142" i="27"/>
  <c r="A143" i="27"/>
  <c r="A144" i="27"/>
  <c r="A145" i="27"/>
  <c r="A146" i="27"/>
  <c r="A147" i="27"/>
  <c r="A148" i="27"/>
  <c r="A149" i="27"/>
  <c r="A150" i="27"/>
  <c r="A151" i="27"/>
  <c r="A152" i="27"/>
  <c r="A153" i="27"/>
  <c r="A154" i="27"/>
  <c r="A155" i="27"/>
  <c r="A156" i="27"/>
  <c r="A157" i="27"/>
  <c r="A158" i="27"/>
  <c r="A159" i="27"/>
  <c r="A160" i="27"/>
  <c r="A161" i="27"/>
  <c r="A162" i="27"/>
  <c r="A163" i="27"/>
  <c r="A164" i="27"/>
  <c r="A165" i="27"/>
  <c r="A166" i="27"/>
  <c r="A167" i="27"/>
  <c r="A168" i="27"/>
  <c r="A169" i="27"/>
  <c r="A170" i="27"/>
  <c r="A171" i="27"/>
  <c r="A172" i="27"/>
  <c r="A173" i="27"/>
  <c r="A174" i="27"/>
  <c r="A175" i="27"/>
  <c r="A176" i="27"/>
  <c r="A177" i="27"/>
  <c r="A178" i="27"/>
  <c r="A179" i="27"/>
  <c r="A180" i="27"/>
  <c r="A181" i="27"/>
  <c r="A182" i="27"/>
  <c r="A183" i="27"/>
  <c r="A184" i="27"/>
  <c r="A185" i="27"/>
  <c r="A186" i="27"/>
  <c r="A187" i="27"/>
  <c r="A188" i="27"/>
  <c r="A189" i="27"/>
  <c r="A190" i="27"/>
  <c r="A191" i="27"/>
  <c r="A192" i="27"/>
  <c r="A193" i="27"/>
  <c r="A194" i="27"/>
  <c r="A195" i="27"/>
  <c r="A196" i="27"/>
  <c r="A197" i="27"/>
  <c r="A198" i="27"/>
  <c r="A199" i="27"/>
  <c r="A200" i="27"/>
  <c r="A201" i="27"/>
  <c r="A202" i="27"/>
  <c r="A203" i="27"/>
  <c r="A303" i="27"/>
  <c r="A204" i="27"/>
  <c r="A205" i="27"/>
  <c r="A206" i="27"/>
  <c r="A207" i="27"/>
  <c r="A208" i="27"/>
  <c r="A209" i="27"/>
  <c r="A210" i="27"/>
  <c r="A211" i="27"/>
  <c r="A212" i="27"/>
  <c r="A213" i="27"/>
  <c r="A214" i="27"/>
  <c r="A215" i="27"/>
  <c r="A216" i="27"/>
  <c r="A217" i="27"/>
  <c r="A218" i="27"/>
  <c r="A219" i="27"/>
  <c r="A220" i="27"/>
  <c r="A221" i="27"/>
  <c r="A222" i="27"/>
  <c r="A223" i="27"/>
  <c r="A224" i="27"/>
  <c r="A225" i="27"/>
  <c r="A226" i="27"/>
  <c r="A227" i="27"/>
  <c r="A228" i="27"/>
  <c r="A229" i="27"/>
  <c r="A230" i="27"/>
  <c r="A231" i="27"/>
  <c r="A232" i="27"/>
  <c r="A233" i="27"/>
  <c r="A234" i="27"/>
  <c r="A235" i="27"/>
  <c r="A236" i="27"/>
  <c r="A237" i="27"/>
  <c r="A238" i="27"/>
  <c r="A239" i="27"/>
  <c r="A240" i="27"/>
  <c r="A241" i="27"/>
  <c r="A242" i="27"/>
  <c r="A243" i="27"/>
  <c r="A244" i="27"/>
  <c r="A245" i="27"/>
  <c r="A246" i="27"/>
  <c r="A247" i="27"/>
  <c r="A248" i="27"/>
  <c r="A249" i="27"/>
  <c r="A250" i="27"/>
  <c r="A251" i="27"/>
  <c r="A252" i="27"/>
  <c r="A253" i="27"/>
  <c r="A254" i="27"/>
  <c r="A255" i="27"/>
  <c r="A256" i="27"/>
  <c r="A257" i="27"/>
  <c r="A258" i="27"/>
  <c r="A259" i="27"/>
  <c r="A260" i="27"/>
  <c r="A261" i="27"/>
  <c r="A262" i="27"/>
  <c r="A263" i="27"/>
  <c r="A264" i="27"/>
  <c r="A265" i="27"/>
  <c r="A266" i="27"/>
  <c r="A267" i="27"/>
  <c r="A268" i="27"/>
  <c r="A269" i="27"/>
  <c r="A270" i="27"/>
  <c r="A271" i="27"/>
  <c r="A272" i="27"/>
  <c r="A273" i="27"/>
  <c r="A274" i="27"/>
  <c r="A275" i="27"/>
  <c r="A276" i="27"/>
  <c r="A277" i="27"/>
  <c r="A278" i="27"/>
  <c r="A279" i="27"/>
  <c r="A280" i="27"/>
  <c r="A281" i="27"/>
  <c r="A282" i="27"/>
  <c r="A283" i="27"/>
  <c r="A284" i="27"/>
  <c r="A285" i="27"/>
  <c r="A286" i="27"/>
  <c r="A287" i="27"/>
  <c r="A288" i="27"/>
  <c r="A289" i="27"/>
  <c r="A290" i="27"/>
  <c r="A291" i="27"/>
  <c r="A292" i="27"/>
  <c r="A293" i="27"/>
  <c r="A294" i="27"/>
  <c r="A295" i="27"/>
  <c r="A296" i="27"/>
  <c r="A297" i="27"/>
  <c r="A298" i="27"/>
  <c r="A299" i="27"/>
  <c r="A300" i="27"/>
  <c r="A301" i="27"/>
  <c r="A302" i="27"/>
  <c r="Q4" i="4"/>
  <c r="C5" i="27"/>
  <c r="B5" i="27"/>
  <c r="A5" i="27"/>
  <c r="I5" i="7"/>
  <c r="C5" i="26"/>
  <c r="I6" i="7"/>
  <c r="C6" i="26"/>
  <c r="I7" i="7"/>
  <c r="C7" i="26"/>
  <c r="I8" i="7"/>
  <c r="C8" i="26"/>
  <c r="I9" i="7"/>
  <c r="C9" i="26"/>
  <c r="I10" i="7"/>
  <c r="C10" i="26"/>
  <c r="I11" i="7"/>
  <c r="C11" i="26"/>
  <c r="I12" i="7"/>
  <c r="C12" i="26"/>
  <c r="I13" i="7"/>
  <c r="C13" i="26"/>
  <c r="C14" i="26"/>
  <c r="C15" i="26"/>
  <c r="C16" i="26"/>
  <c r="C17" i="26"/>
  <c r="C18" i="26"/>
  <c r="C19" i="26"/>
  <c r="C20" i="26"/>
  <c r="C21" i="26"/>
  <c r="C22" i="26"/>
  <c r="C23" i="26"/>
  <c r="C24" i="26"/>
  <c r="C25" i="26"/>
  <c r="C26" i="26"/>
  <c r="C27" i="26"/>
  <c r="C28" i="26"/>
  <c r="C29" i="26"/>
  <c r="C30" i="26"/>
  <c r="C31" i="26"/>
  <c r="C32" i="26"/>
  <c r="C33" i="26"/>
  <c r="C34" i="26"/>
  <c r="C35" i="26"/>
  <c r="C36" i="26"/>
  <c r="C37" i="26"/>
  <c r="C38" i="26"/>
  <c r="C39" i="26"/>
  <c r="C40" i="26"/>
  <c r="C41" i="26"/>
  <c r="C42" i="26"/>
  <c r="C43" i="26"/>
  <c r="C44" i="26"/>
  <c r="C45" i="26"/>
  <c r="C46" i="26"/>
  <c r="C47" i="26"/>
  <c r="C48" i="26"/>
  <c r="C49" i="26"/>
  <c r="C50" i="26"/>
  <c r="C51" i="26"/>
  <c r="C52" i="26"/>
  <c r="C53" i="26"/>
  <c r="C54" i="26"/>
  <c r="C55" i="26"/>
  <c r="C56" i="26"/>
  <c r="C57" i="26"/>
  <c r="C58" i="26"/>
  <c r="C59" i="26"/>
  <c r="C60" i="26"/>
  <c r="C61" i="26"/>
  <c r="C62" i="26"/>
  <c r="C63" i="26"/>
  <c r="C64" i="26"/>
  <c r="C65" i="26"/>
  <c r="C66" i="26"/>
  <c r="C67" i="26"/>
  <c r="C68" i="26"/>
  <c r="C69" i="26"/>
  <c r="C70" i="26"/>
  <c r="C71" i="26"/>
  <c r="C72" i="26"/>
  <c r="C73" i="26"/>
  <c r="C74" i="26"/>
  <c r="C75" i="26"/>
  <c r="C76" i="26"/>
  <c r="C77" i="26"/>
  <c r="C78" i="26"/>
  <c r="C79" i="26"/>
  <c r="C80" i="26"/>
  <c r="C81" i="26"/>
  <c r="C82" i="26"/>
  <c r="C83" i="26"/>
  <c r="C84" i="26"/>
  <c r="C85" i="26"/>
  <c r="C86" i="26"/>
  <c r="C87" i="26"/>
  <c r="C88" i="26"/>
  <c r="C89" i="26"/>
  <c r="C90" i="26"/>
  <c r="C91" i="26"/>
  <c r="C92" i="26"/>
  <c r="C93" i="26"/>
  <c r="C94" i="26"/>
  <c r="C95" i="26"/>
  <c r="C96" i="26"/>
  <c r="C97" i="26"/>
  <c r="C98" i="26"/>
  <c r="C99" i="26"/>
  <c r="C100" i="26"/>
  <c r="C101" i="26"/>
  <c r="C102" i="26"/>
  <c r="C103" i="26"/>
  <c r="B5" i="26"/>
  <c r="B6" i="26"/>
  <c r="B7" i="26"/>
  <c r="B8" i="26"/>
  <c r="B9" i="26"/>
  <c r="B10" i="26"/>
  <c r="B11" i="26"/>
  <c r="B12" i="26"/>
  <c r="B13" i="26"/>
  <c r="B14" i="26"/>
  <c r="B15" i="26"/>
  <c r="B16" i="26"/>
  <c r="B17" i="26"/>
  <c r="B18" i="26"/>
  <c r="B19" i="26"/>
  <c r="B20" i="26"/>
  <c r="B21" i="26"/>
  <c r="B22" i="26"/>
  <c r="B23" i="26"/>
  <c r="B24" i="26"/>
  <c r="B25" i="26"/>
  <c r="B26" i="26"/>
  <c r="B27" i="26"/>
  <c r="B28" i="26"/>
  <c r="B29" i="26"/>
  <c r="B30" i="26"/>
  <c r="B31" i="26"/>
  <c r="B32" i="26"/>
  <c r="B33" i="26"/>
  <c r="B34" i="26"/>
  <c r="B35" i="26"/>
  <c r="B36" i="26"/>
  <c r="B37" i="26"/>
  <c r="B38" i="26"/>
  <c r="B39" i="26"/>
  <c r="B40" i="26"/>
  <c r="B41" i="26"/>
  <c r="B42" i="26"/>
  <c r="B43" i="26"/>
  <c r="B44" i="26"/>
  <c r="B45" i="26"/>
  <c r="B46" i="26"/>
  <c r="B47" i="26"/>
  <c r="B48" i="26"/>
  <c r="B49" i="26"/>
  <c r="B50" i="26"/>
  <c r="B51" i="26"/>
  <c r="B52" i="26"/>
  <c r="B53" i="26"/>
  <c r="B54" i="26"/>
  <c r="B55" i="26"/>
  <c r="B56" i="26"/>
  <c r="B57" i="26"/>
  <c r="B58" i="26"/>
  <c r="B59" i="26"/>
  <c r="B60" i="26"/>
  <c r="B61" i="26"/>
  <c r="B62" i="26"/>
  <c r="B63" i="26"/>
  <c r="B64" i="26"/>
  <c r="B65" i="26"/>
  <c r="B66" i="26"/>
  <c r="B67" i="26"/>
  <c r="B68" i="26"/>
  <c r="B69" i="26"/>
  <c r="B70" i="26"/>
  <c r="B71" i="26"/>
  <c r="B72" i="26"/>
  <c r="B73" i="26"/>
  <c r="B74" i="26"/>
  <c r="B75" i="26"/>
  <c r="B76" i="26"/>
  <c r="B77" i="26"/>
  <c r="B78" i="26"/>
  <c r="B79" i="26"/>
  <c r="B80" i="26"/>
  <c r="B81" i="26"/>
  <c r="B82" i="26"/>
  <c r="B83" i="26"/>
  <c r="B84" i="26"/>
  <c r="B85" i="26"/>
  <c r="B86" i="26"/>
  <c r="B87" i="26"/>
  <c r="B88" i="26"/>
  <c r="B89" i="26"/>
  <c r="B90" i="26"/>
  <c r="B91" i="26"/>
  <c r="B92" i="26"/>
  <c r="B93" i="26"/>
  <c r="B94" i="26"/>
  <c r="B95" i="26"/>
  <c r="B96" i="26"/>
  <c r="B97" i="26"/>
  <c r="B98" i="26"/>
  <c r="B99" i="26"/>
  <c r="B100" i="26"/>
  <c r="B101" i="26"/>
  <c r="B102" i="26"/>
  <c r="B103" i="26"/>
  <c r="A5" i="26"/>
  <c r="A6" i="26"/>
  <c r="A7" i="26"/>
  <c r="A8" i="26"/>
  <c r="A9" i="26"/>
  <c r="A10" i="26"/>
  <c r="A11" i="26"/>
  <c r="A12" i="26"/>
  <c r="A13" i="26"/>
  <c r="A14" i="26"/>
  <c r="A15" i="26"/>
  <c r="A16" i="26"/>
  <c r="A17" i="26"/>
  <c r="A18" i="26"/>
  <c r="A19" i="26"/>
  <c r="A20" i="26"/>
  <c r="A21" i="26"/>
  <c r="A22" i="26"/>
  <c r="A23" i="26"/>
  <c r="A24" i="26"/>
  <c r="A25" i="26"/>
  <c r="A26" i="26"/>
  <c r="A27" i="26"/>
  <c r="A28" i="26"/>
  <c r="A29" i="26"/>
  <c r="A30" i="26"/>
  <c r="A31" i="26"/>
  <c r="A32" i="26"/>
  <c r="A33" i="26"/>
  <c r="A34" i="26"/>
  <c r="A35" i="26"/>
  <c r="A36" i="26"/>
  <c r="A37" i="26"/>
  <c r="A38" i="26"/>
  <c r="A39" i="26"/>
  <c r="A40" i="26"/>
  <c r="A41" i="26"/>
  <c r="A42" i="26"/>
  <c r="A43" i="26"/>
  <c r="A44" i="26"/>
  <c r="A45" i="26"/>
  <c r="A46" i="26"/>
  <c r="A47" i="26"/>
  <c r="A48" i="26"/>
  <c r="A49" i="26"/>
  <c r="A50" i="26"/>
  <c r="A51" i="26"/>
  <c r="A52" i="26"/>
  <c r="A53" i="26"/>
  <c r="A54" i="26"/>
  <c r="A55" i="26"/>
  <c r="A56" i="26"/>
  <c r="A57" i="26"/>
  <c r="A58" i="26"/>
  <c r="A59" i="26"/>
  <c r="A60" i="26"/>
  <c r="A61" i="26"/>
  <c r="A62" i="26"/>
  <c r="A63" i="26"/>
  <c r="A64" i="26"/>
  <c r="A65" i="26"/>
  <c r="A66" i="26"/>
  <c r="A67" i="26"/>
  <c r="A68" i="26"/>
  <c r="A69" i="26"/>
  <c r="A70" i="26"/>
  <c r="A71" i="26"/>
  <c r="A72" i="26"/>
  <c r="A73" i="26"/>
  <c r="A74" i="26"/>
  <c r="A75" i="26"/>
  <c r="A76" i="26"/>
  <c r="A77" i="26"/>
  <c r="A78" i="26"/>
  <c r="A79" i="26"/>
  <c r="A80" i="26"/>
  <c r="A81" i="26"/>
  <c r="A82" i="26"/>
  <c r="A83" i="26"/>
  <c r="A84" i="26"/>
  <c r="A85" i="26"/>
  <c r="A86" i="26"/>
  <c r="A87" i="26"/>
  <c r="A88" i="26"/>
  <c r="A89" i="26"/>
  <c r="A90" i="26"/>
  <c r="A91" i="26"/>
  <c r="A92" i="26"/>
  <c r="A93" i="26"/>
  <c r="A94" i="26"/>
  <c r="A95" i="26"/>
  <c r="A96" i="26"/>
  <c r="A97" i="26"/>
  <c r="A98" i="26"/>
  <c r="A99" i="26"/>
  <c r="A100" i="26"/>
  <c r="A101" i="26"/>
  <c r="A102" i="26"/>
  <c r="A103" i="26"/>
  <c r="I4" i="7"/>
  <c r="C4" i="26"/>
  <c r="B4" i="26"/>
  <c r="A4" i="26"/>
  <c r="F5" i="7"/>
  <c r="C5" i="25"/>
  <c r="F6" i="7"/>
  <c r="C6" i="25"/>
  <c r="F7" i="7"/>
  <c r="C7" i="25"/>
  <c r="F8" i="7"/>
  <c r="C8" i="25"/>
  <c r="F9" i="7"/>
  <c r="C9" i="25"/>
  <c r="F10" i="7"/>
  <c r="C10" i="25"/>
  <c r="F11" i="7"/>
  <c r="C11" i="25"/>
  <c r="F12" i="7"/>
  <c r="C12" i="25"/>
  <c r="F13" i="7"/>
  <c r="C13" i="25"/>
  <c r="C14" i="25"/>
  <c r="C15" i="25"/>
  <c r="C16" i="25"/>
  <c r="C17" i="25"/>
  <c r="C18" i="25"/>
  <c r="C19" i="25"/>
  <c r="C20" i="25"/>
  <c r="C21" i="25"/>
  <c r="C22" i="25"/>
  <c r="C23" i="25"/>
  <c r="C24" i="25"/>
  <c r="C25" i="25"/>
  <c r="C26" i="25"/>
  <c r="C27" i="25"/>
  <c r="C28" i="25"/>
  <c r="C29" i="25"/>
  <c r="C30" i="25"/>
  <c r="C31" i="25"/>
  <c r="C32" i="25"/>
  <c r="C33" i="25"/>
  <c r="C34" i="25"/>
  <c r="C35" i="25"/>
  <c r="C36" i="25"/>
  <c r="C37" i="25"/>
  <c r="C38" i="25"/>
  <c r="C39" i="25"/>
  <c r="C40" i="25"/>
  <c r="C41" i="25"/>
  <c r="C42" i="25"/>
  <c r="C43" i="25"/>
  <c r="C44" i="25"/>
  <c r="C45" i="25"/>
  <c r="C46" i="25"/>
  <c r="C47" i="25"/>
  <c r="C48" i="25"/>
  <c r="C49" i="25"/>
  <c r="C50" i="25"/>
  <c r="C51" i="25"/>
  <c r="C52" i="25"/>
  <c r="C53" i="25"/>
  <c r="C54" i="25"/>
  <c r="C55" i="25"/>
  <c r="C56" i="25"/>
  <c r="C57" i="25"/>
  <c r="C58" i="25"/>
  <c r="C59" i="25"/>
  <c r="C60" i="25"/>
  <c r="C61" i="25"/>
  <c r="C62" i="25"/>
  <c r="C63" i="25"/>
  <c r="C64" i="25"/>
  <c r="C65" i="25"/>
  <c r="C66" i="25"/>
  <c r="C67" i="25"/>
  <c r="C68" i="25"/>
  <c r="C69" i="25"/>
  <c r="C70" i="25"/>
  <c r="C71" i="25"/>
  <c r="C72" i="25"/>
  <c r="C73" i="25"/>
  <c r="C74" i="25"/>
  <c r="C75" i="25"/>
  <c r="C76" i="25"/>
  <c r="C77" i="25"/>
  <c r="C78" i="25"/>
  <c r="C79" i="25"/>
  <c r="C80" i="25"/>
  <c r="C81" i="25"/>
  <c r="C82" i="25"/>
  <c r="C83" i="25"/>
  <c r="C84" i="25"/>
  <c r="C85" i="25"/>
  <c r="C86" i="25"/>
  <c r="C87" i="25"/>
  <c r="C88" i="25"/>
  <c r="C89" i="25"/>
  <c r="C90" i="25"/>
  <c r="C91" i="25"/>
  <c r="C92" i="25"/>
  <c r="C93" i="25"/>
  <c r="C94" i="25"/>
  <c r="C95" i="25"/>
  <c r="C96" i="25"/>
  <c r="C97" i="25"/>
  <c r="C98" i="25"/>
  <c r="C99" i="25"/>
  <c r="C100" i="25"/>
  <c r="C101" i="25"/>
  <c r="C102" i="25"/>
  <c r="C103" i="25"/>
  <c r="B5" i="25"/>
  <c r="B6" i="25"/>
  <c r="B7" i="25"/>
  <c r="B8" i="25"/>
  <c r="B9" i="25"/>
  <c r="B10" i="25"/>
  <c r="B11" i="25"/>
  <c r="B12" i="25"/>
  <c r="B13" i="25"/>
  <c r="B14" i="25"/>
  <c r="B15" i="25"/>
  <c r="B16" i="25"/>
  <c r="B17" i="25"/>
  <c r="B18" i="25"/>
  <c r="B19" i="25"/>
  <c r="B20" i="25"/>
  <c r="B21" i="25"/>
  <c r="B22" i="25"/>
  <c r="B23" i="25"/>
  <c r="B24" i="25"/>
  <c r="B25" i="25"/>
  <c r="B26" i="25"/>
  <c r="B27" i="25"/>
  <c r="B28" i="25"/>
  <c r="B29" i="25"/>
  <c r="B30" i="25"/>
  <c r="B31" i="25"/>
  <c r="B32" i="25"/>
  <c r="B33" i="25"/>
  <c r="B34" i="25"/>
  <c r="B35" i="25"/>
  <c r="B36" i="25"/>
  <c r="B37" i="25"/>
  <c r="B38" i="25"/>
  <c r="B39" i="25"/>
  <c r="B40" i="25"/>
  <c r="B41" i="25"/>
  <c r="B42" i="25"/>
  <c r="B43" i="25"/>
  <c r="B44" i="25"/>
  <c r="B45" i="25"/>
  <c r="B46" i="25"/>
  <c r="B47" i="25"/>
  <c r="B48" i="25"/>
  <c r="B49" i="25"/>
  <c r="B50" i="25"/>
  <c r="B51" i="25"/>
  <c r="B52" i="25"/>
  <c r="B53" i="25"/>
  <c r="B54" i="25"/>
  <c r="B55" i="25"/>
  <c r="B56" i="25"/>
  <c r="B57" i="25"/>
  <c r="B58" i="25"/>
  <c r="B59" i="25"/>
  <c r="B60" i="25"/>
  <c r="B61" i="25"/>
  <c r="B62" i="25"/>
  <c r="B63" i="25"/>
  <c r="B64" i="25"/>
  <c r="B65" i="25"/>
  <c r="B66" i="25"/>
  <c r="B67" i="25"/>
  <c r="B68" i="25"/>
  <c r="B69" i="25"/>
  <c r="B70" i="25"/>
  <c r="B71" i="25"/>
  <c r="B72" i="25"/>
  <c r="B73" i="25"/>
  <c r="B74" i="25"/>
  <c r="B75" i="25"/>
  <c r="B76" i="25"/>
  <c r="B77" i="25"/>
  <c r="B78" i="25"/>
  <c r="B79" i="25"/>
  <c r="B80" i="25"/>
  <c r="B81" i="25"/>
  <c r="B82" i="25"/>
  <c r="B83" i="25"/>
  <c r="B84" i="25"/>
  <c r="B85" i="25"/>
  <c r="B86" i="25"/>
  <c r="B87" i="25"/>
  <c r="B88" i="25"/>
  <c r="B89" i="25"/>
  <c r="B90" i="25"/>
  <c r="B91" i="25"/>
  <c r="B92" i="25"/>
  <c r="B93" i="25"/>
  <c r="B94" i="25"/>
  <c r="B95" i="25"/>
  <c r="B96" i="25"/>
  <c r="B97" i="25"/>
  <c r="B98" i="25"/>
  <c r="B99" i="25"/>
  <c r="B100" i="25"/>
  <c r="B101" i="25"/>
  <c r="B102" i="25"/>
  <c r="B103" i="25"/>
  <c r="A5" i="25"/>
  <c r="A6" i="25"/>
  <c r="A7" i="25"/>
  <c r="A8" i="25"/>
  <c r="A9" i="25"/>
  <c r="A10" i="25"/>
  <c r="A11" i="25"/>
  <c r="A12" i="25"/>
  <c r="A13" i="25"/>
  <c r="A14" i="25"/>
  <c r="A15" i="25"/>
  <c r="A16" i="25"/>
  <c r="A17" i="25"/>
  <c r="A18" i="25"/>
  <c r="A19" i="25"/>
  <c r="A20" i="25"/>
  <c r="A21" i="25"/>
  <c r="A22" i="25"/>
  <c r="A23" i="25"/>
  <c r="A24" i="25"/>
  <c r="A25" i="25"/>
  <c r="A26" i="25"/>
  <c r="A27" i="25"/>
  <c r="A28" i="25"/>
  <c r="A29" i="25"/>
  <c r="A30" i="25"/>
  <c r="A31" i="25"/>
  <c r="A32" i="25"/>
  <c r="A33" i="25"/>
  <c r="A34" i="25"/>
  <c r="A35" i="25"/>
  <c r="A36" i="25"/>
  <c r="A37" i="25"/>
  <c r="A38" i="25"/>
  <c r="A39" i="25"/>
  <c r="A40" i="25"/>
  <c r="A41" i="25"/>
  <c r="A42" i="25"/>
  <c r="A43" i="25"/>
  <c r="A44" i="25"/>
  <c r="A45" i="25"/>
  <c r="A46" i="25"/>
  <c r="A47" i="25"/>
  <c r="A48" i="25"/>
  <c r="A49" i="25"/>
  <c r="A50" i="25"/>
  <c r="A51" i="25"/>
  <c r="A52" i="25"/>
  <c r="A53" i="25"/>
  <c r="A54" i="25"/>
  <c r="A55" i="25"/>
  <c r="A56" i="25"/>
  <c r="A57" i="25"/>
  <c r="A58" i="25"/>
  <c r="A59" i="25"/>
  <c r="A60" i="25"/>
  <c r="A61" i="25"/>
  <c r="A62" i="25"/>
  <c r="A63" i="25"/>
  <c r="A64" i="25"/>
  <c r="A65" i="25"/>
  <c r="A66" i="25"/>
  <c r="A67" i="25"/>
  <c r="A68" i="25"/>
  <c r="A69" i="25"/>
  <c r="A70" i="25"/>
  <c r="A71" i="25"/>
  <c r="A72" i="25"/>
  <c r="A73" i="25"/>
  <c r="A74" i="25"/>
  <c r="A75" i="25"/>
  <c r="A76" i="25"/>
  <c r="A77" i="25"/>
  <c r="A78" i="25"/>
  <c r="A79" i="25"/>
  <c r="A80" i="25"/>
  <c r="A81" i="25"/>
  <c r="A82" i="25"/>
  <c r="A83" i="25"/>
  <c r="A84" i="25"/>
  <c r="A85" i="25"/>
  <c r="A86" i="25"/>
  <c r="A87" i="25"/>
  <c r="A88" i="25"/>
  <c r="A89" i="25"/>
  <c r="A90" i="25"/>
  <c r="A91" i="25"/>
  <c r="A92" i="25"/>
  <c r="A93" i="25"/>
  <c r="A94" i="25"/>
  <c r="A95" i="25"/>
  <c r="A96" i="25"/>
  <c r="A97" i="25"/>
  <c r="A98" i="25"/>
  <c r="A99" i="25"/>
  <c r="A100" i="25"/>
  <c r="A101" i="25"/>
  <c r="A102" i="25"/>
  <c r="A103" i="25"/>
  <c r="F5" i="1"/>
  <c r="C5" i="19"/>
  <c r="F6" i="1"/>
  <c r="C6" i="19"/>
  <c r="F7" i="1"/>
  <c r="C7" i="19"/>
  <c r="F8" i="1"/>
  <c r="C8" i="19"/>
  <c r="F9" i="1"/>
  <c r="C9" i="19"/>
  <c r="C10" i="19"/>
  <c r="C11" i="19"/>
  <c r="C12" i="19"/>
  <c r="C13" i="19"/>
  <c r="C14" i="19"/>
  <c r="C15" i="19"/>
  <c r="C16" i="19"/>
  <c r="C17" i="19"/>
  <c r="C18" i="19"/>
  <c r="C19" i="19"/>
  <c r="C20" i="19"/>
  <c r="C21" i="19"/>
  <c r="C22" i="19"/>
  <c r="C23" i="19"/>
  <c r="C24" i="19"/>
  <c r="C25" i="19"/>
  <c r="C26" i="19"/>
  <c r="C27" i="19"/>
  <c r="C28" i="19"/>
  <c r="C29" i="19"/>
  <c r="C30" i="19"/>
  <c r="C31" i="19"/>
  <c r="C32" i="19"/>
  <c r="C33" i="19"/>
  <c r="C34" i="19"/>
  <c r="C35" i="19"/>
  <c r="C36" i="19"/>
  <c r="C37" i="19"/>
  <c r="C38" i="19"/>
  <c r="C39" i="19"/>
  <c r="C40" i="19"/>
  <c r="C41" i="19"/>
  <c r="C42" i="19"/>
  <c r="C43" i="19"/>
  <c r="C44" i="19"/>
  <c r="C45" i="19"/>
  <c r="C46" i="19"/>
  <c r="C47" i="19"/>
  <c r="C48" i="19"/>
  <c r="C49" i="19"/>
  <c r="C50" i="19"/>
  <c r="C51" i="19"/>
  <c r="C52" i="19"/>
  <c r="C53" i="19"/>
  <c r="C54" i="19"/>
  <c r="C55" i="19"/>
  <c r="C56" i="19"/>
  <c r="C57" i="19"/>
  <c r="C58" i="19"/>
  <c r="C59" i="19"/>
  <c r="C60" i="19"/>
  <c r="C61" i="19"/>
  <c r="C62" i="19"/>
  <c r="C63" i="19"/>
  <c r="C64" i="19"/>
  <c r="C65" i="19"/>
  <c r="C66" i="19"/>
  <c r="C67" i="19"/>
  <c r="C68" i="19"/>
  <c r="C69" i="19"/>
  <c r="C70" i="19"/>
  <c r="C71" i="19"/>
  <c r="C72" i="19"/>
  <c r="C73" i="19"/>
  <c r="C74" i="19"/>
  <c r="C75" i="19"/>
  <c r="C76" i="19"/>
  <c r="C77" i="19"/>
  <c r="C78" i="19"/>
  <c r="C79" i="19"/>
  <c r="C80" i="19"/>
  <c r="C81" i="19"/>
  <c r="C82" i="19"/>
  <c r="C83" i="19"/>
  <c r="C84" i="19"/>
  <c r="C85" i="19"/>
  <c r="C86" i="19"/>
  <c r="C87" i="19"/>
  <c r="C88" i="19"/>
  <c r="C89" i="19"/>
  <c r="C90" i="19"/>
  <c r="C91" i="19"/>
  <c r="C92" i="19"/>
  <c r="C93" i="19"/>
  <c r="C94" i="19"/>
  <c r="C95" i="19"/>
  <c r="C96" i="19"/>
  <c r="C97" i="19"/>
  <c r="C98" i="19"/>
  <c r="C99" i="19"/>
  <c r="C100" i="19"/>
  <c r="C101" i="19"/>
  <c r="C102" i="19"/>
  <c r="C103" i="19"/>
  <c r="F4" i="1"/>
  <c r="C4" i="19"/>
  <c r="B5" i="19"/>
  <c r="B6" i="19"/>
  <c r="B7" i="19"/>
  <c r="B8" i="19"/>
  <c r="B9" i="19"/>
  <c r="B10" i="19"/>
  <c r="B11" i="19"/>
  <c r="B12" i="19"/>
  <c r="B13" i="19"/>
  <c r="B14" i="19"/>
  <c r="B15" i="19"/>
  <c r="B16" i="19"/>
  <c r="B17" i="19"/>
  <c r="B18" i="19"/>
  <c r="B19" i="19"/>
  <c r="B20" i="19"/>
  <c r="B21" i="19"/>
  <c r="B22" i="19"/>
  <c r="B23" i="19"/>
  <c r="B24" i="19"/>
  <c r="B25" i="19"/>
  <c r="B26" i="19"/>
  <c r="B27" i="19"/>
  <c r="B28" i="19"/>
  <c r="B29" i="19"/>
  <c r="B30" i="19"/>
  <c r="B31" i="19"/>
  <c r="B32" i="19"/>
  <c r="B33" i="19"/>
  <c r="B34" i="19"/>
  <c r="B35" i="19"/>
  <c r="B36" i="19"/>
  <c r="B37" i="19"/>
  <c r="B38" i="19"/>
  <c r="B39" i="19"/>
  <c r="B40" i="19"/>
  <c r="B41" i="19"/>
  <c r="B42" i="19"/>
  <c r="B43" i="19"/>
  <c r="B44" i="19"/>
  <c r="B45" i="19"/>
  <c r="B46" i="19"/>
  <c r="B47" i="19"/>
  <c r="B48" i="19"/>
  <c r="B49" i="19"/>
  <c r="B50" i="19"/>
  <c r="B51" i="19"/>
  <c r="B52" i="19"/>
  <c r="B53" i="19"/>
  <c r="B54" i="19"/>
  <c r="B55" i="19"/>
  <c r="B56" i="19"/>
  <c r="B57" i="19"/>
  <c r="B58" i="19"/>
  <c r="B59" i="19"/>
  <c r="B60" i="19"/>
  <c r="B61" i="19"/>
  <c r="B62" i="19"/>
  <c r="B63" i="19"/>
  <c r="B64" i="19"/>
  <c r="B65" i="19"/>
  <c r="B66" i="19"/>
  <c r="B67" i="19"/>
  <c r="B68" i="19"/>
  <c r="B69" i="19"/>
  <c r="B70" i="19"/>
  <c r="B71" i="19"/>
  <c r="B72" i="19"/>
  <c r="B73" i="19"/>
  <c r="B74" i="19"/>
  <c r="B75" i="19"/>
  <c r="B76" i="19"/>
  <c r="B77" i="19"/>
  <c r="B78" i="19"/>
  <c r="B79" i="19"/>
  <c r="B80" i="19"/>
  <c r="B81" i="19"/>
  <c r="B82" i="19"/>
  <c r="B83" i="19"/>
  <c r="B84" i="19"/>
  <c r="B85" i="19"/>
  <c r="B86" i="19"/>
  <c r="B87" i="19"/>
  <c r="B88" i="19"/>
  <c r="B89" i="19"/>
  <c r="B90" i="19"/>
  <c r="B91" i="19"/>
  <c r="B92" i="19"/>
  <c r="B93" i="19"/>
  <c r="B94" i="19"/>
  <c r="B95" i="19"/>
  <c r="B96" i="19"/>
  <c r="B97" i="19"/>
  <c r="B98" i="19"/>
  <c r="B99" i="19"/>
  <c r="B100" i="19"/>
  <c r="B101" i="19"/>
  <c r="B102" i="19"/>
  <c r="B103" i="19"/>
  <c r="C5" i="7"/>
  <c r="C5" i="24"/>
  <c r="C6" i="7"/>
  <c r="C6" i="24"/>
  <c r="C7" i="7"/>
  <c r="C7" i="24"/>
  <c r="C8" i="7"/>
  <c r="C8" i="24"/>
  <c r="C9" i="7"/>
  <c r="C9" i="24"/>
  <c r="C10" i="7"/>
  <c r="C10" i="24"/>
  <c r="C11" i="7"/>
  <c r="C11" i="24"/>
  <c r="C12" i="7"/>
  <c r="C12" i="24"/>
  <c r="C13" i="7"/>
  <c r="C13" i="24"/>
  <c r="C14" i="24"/>
  <c r="C15" i="24"/>
  <c r="C16" i="24"/>
  <c r="C17" i="24"/>
  <c r="C18" i="24"/>
  <c r="C19" i="24"/>
  <c r="C20" i="24"/>
  <c r="C21" i="24"/>
  <c r="C22" i="24"/>
  <c r="C23" i="24"/>
  <c r="C24" i="24"/>
  <c r="C25" i="24"/>
  <c r="C26" i="24"/>
  <c r="C27" i="24"/>
  <c r="C28" i="24"/>
  <c r="C29" i="24"/>
  <c r="C30" i="24"/>
  <c r="C31" i="24"/>
  <c r="C32" i="24"/>
  <c r="C33" i="24"/>
  <c r="C34" i="24"/>
  <c r="C35" i="24"/>
  <c r="C36" i="24"/>
  <c r="C37" i="24"/>
  <c r="C38" i="24"/>
  <c r="C39" i="24"/>
  <c r="C40" i="24"/>
  <c r="C41" i="24"/>
  <c r="C42" i="24"/>
  <c r="C43" i="24"/>
  <c r="C44" i="24"/>
  <c r="C45" i="24"/>
  <c r="C46" i="24"/>
  <c r="C47" i="24"/>
  <c r="C48" i="24"/>
  <c r="C49" i="24"/>
  <c r="C50" i="24"/>
  <c r="C51" i="24"/>
  <c r="C52" i="24"/>
  <c r="C53" i="24"/>
  <c r="C54" i="24"/>
  <c r="C55" i="24"/>
  <c r="C56" i="24"/>
  <c r="C57" i="24"/>
  <c r="C58" i="24"/>
  <c r="C59" i="24"/>
  <c r="C60" i="24"/>
  <c r="C61" i="24"/>
  <c r="C62" i="24"/>
  <c r="C63" i="24"/>
  <c r="C64" i="24"/>
  <c r="C65" i="24"/>
  <c r="C66" i="24"/>
  <c r="C67" i="24"/>
  <c r="C68" i="24"/>
  <c r="C69" i="24"/>
  <c r="C70" i="24"/>
  <c r="C71" i="24"/>
  <c r="C72" i="24"/>
  <c r="C73" i="24"/>
  <c r="C74" i="24"/>
  <c r="C75" i="24"/>
  <c r="C76" i="24"/>
  <c r="C77" i="24"/>
  <c r="C78" i="24"/>
  <c r="C79" i="24"/>
  <c r="C80" i="24"/>
  <c r="C81" i="24"/>
  <c r="C82" i="24"/>
  <c r="C83" i="24"/>
  <c r="C84" i="24"/>
  <c r="C85" i="24"/>
  <c r="C86" i="24"/>
  <c r="C87" i="24"/>
  <c r="C88" i="24"/>
  <c r="C89" i="24"/>
  <c r="C90" i="24"/>
  <c r="C91" i="24"/>
  <c r="C92" i="24"/>
  <c r="C93" i="24"/>
  <c r="C94" i="24"/>
  <c r="C95" i="24"/>
  <c r="C96" i="24"/>
  <c r="C97" i="24"/>
  <c r="C98" i="24"/>
  <c r="C99" i="24"/>
  <c r="C100" i="24"/>
  <c r="C101" i="24"/>
  <c r="C102" i="24"/>
  <c r="C103" i="24"/>
  <c r="B5" i="24"/>
  <c r="B6" i="24"/>
  <c r="B7" i="24"/>
  <c r="B8" i="24"/>
  <c r="B9" i="24"/>
  <c r="B10" i="24"/>
  <c r="B11" i="24"/>
  <c r="B12" i="24"/>
  <c r="B13" i="24"/>
  <c r="B14" i="24"/>
  <c r="B15" i="24"/>
  <c r="B16" i="24"/>
  <c r="B17" i="24"/>
  <c r="B18" i="24"/>
  <c r="B19" i="24"/>
  <c r="B20" i="24"/>
  <c r="B21" i="24"/>
  <c r="B22" i="24"/>
  <c r="B23" i="24"/>
  <c r="B24" i="24"/>
  <c r="B25" i="24"/>
  <c r="B26" i="24"/>
  <c r="B27" i="24"/>
  <c r="B28" i="24"/>
  <c r="B29" i="24"/>
  <c r="B30" i="24"/>
  <c r="B31" i="24"/>
  <c r="B32" i="24"/>
  <c r="B33" i="24"/>
  <c r="B34" i="24"/>
  <c r="B35" i="24"/>
  <c r="B36" i="24"/>
  <c r="B37" i="24"/>
  <c r="B38" i="24"/>
  <c r="B39" i="24"/>
  <c r="B40" i="24"/>
  <c r="B41" i="24"/>
  <c r="B42" i="24"/>
  <c r="B43" i="24"/>
  <c r="B44" i="24"/>
  <c r="B45" i="24"/>
  <c r="B46" i="24"/>
  <c r="B47" i="24"/>
  <c r="B48" i="24"/>
  <c r="B49" i="24"/>
  <c r="B50" i="24"/>
  <c r="B51" i="24"/>
  <c r="B52" i="24"/>
  <c r="B53" i="24"/>
  <c r="B54" i="24"/>
  <c r="B55" i="24"/>
  <c r="B56" i="24"/>
  <c r="B57" i="24"/>
  <c r="B58" i="24"/>
  <c r="B59" i="24"/>
  <c r="B60" i="24"/>
  <c r="B61" i="24"/>
  <c r="B62" i="24"/>
  <c r="B63" i="24"/>
  <c r="B64" i="24"/>
  <c r="B65" i="24"/>
  <c r="B66" i="24"/>
  <c r="B67" i="24"/>
  <c r="B68" i="24"/>
  <c r="B69" i="24"/>
  <c r="B70" i="24"/>
  <c r="B71" i="24"/>
  <c r="B72" i="24"/>
  <c r="B73" i="24"/>
  <c r="B74" i="24"/>
  <c r="B75" i="24"/>
  <c r="B76" i="24"/>
  <c r="B77" i="24"/>
  <c r="B78" i="24"/>
  <c r="B79" i="24"/>
  <c r="B80" i="24"/>
  <c r="B81" i="24"/>
  <c r="B82" i="24"/>
  <c r="B83" i="24"/>
  <c r="B84" i="24"/>
  <c r="B85" i="24"/>
  <c r="B86" i="24"/>
  <c r="B87" i="24"/>
  <c r="B88" i="24"/>
  <c r="B89" i="24"/>
  <c r="B90" i="24"/>
  <c r="B91" i="24"/>
  <c r="B92" i="24"/>
  <c r="B93" i="24"/>
  <c r="B94" i="24"/>
  <c r="B95" i="24"/>
  <c r="B96" i="24"/>
  <c r="B97" i="24"/>
  <c r="B98" i="24"/>
  <c r="B99" i="24"/>
  <c r="B100" i="24"/>
  <c r="B101" i="24"/>
  <c r="B102" i="24"/>
  <c r="B103" i="24"/>
  <c r="A5" i="24"/>
  <c r="A6" i="24"/>
  <c r="A7" i="24"/>
  <c r="A8" i="24"/>
  <c r="A9" i="24"/>
  <c r="A10" i="24"/>
  <c r="A11" i="24"/>
  <c r="A12" i="24"/>
  <c r="A13" i="24"/>
  <c r="A14" i="24"/>
  <c r="A15" i="24"/>
  <c r="A16" i="24"/>
  <c r="A17" i="24"/>
  <c r="A18" i="24"/>
  <c r="A19" i="24"/>
  <c r="A20" i="24"/>
  <c r="A21" i="24"/>
  <c r="A22" i="24"/>
  <c r="A23" i="24"/>
  <c r="A24" i="24"/>
  <c r="A25" i="24"/>
  <c r="A26" i="24"/>
  <c r="A27" i="24"/>
  <c r="A28" i="24"/>
  <c r="A29" i="24"/>
  <c r="A30" i="24"/>
  <c r="A31" i="24"/>
  <c r="A32" i="24"/>
  <c r="A33" i="24"/>
  <c r="A34" i="24"/>
  <c r="A35" i="24"/>
  <c r="A36" i="24"/>
  <c r="A37" i="24"/>
  <c r="A38" i="24"/>
  <c r="A39" i="24"/>
  <c r="A40" i="24"/>
  <c r="A41" i="24"/>
  <c r="A42" i="24"/>
  <c r="A43" i="24"/>
  <c r="A44" i="24"/>
  <c r="A45" i="24"/>
  <c r="A46" i="24"/>
  <c r="A47" i="24"/>
  <c r="A48" i="24"/>
  <c r="A49" i="24"/>
  <c r="A50" i="24"/>
  <c r="A51" i="24"/>
  <c r="A52" i="24"/>
  <c r="A53" i="24"/>
  <c r="A54" i="24"/>
  <c r="A55" i="24"/>
  <c r="A56" i="24"/>
  <c r="A57" i="24"/>
  <c r="A58" i="24"/>
  <c r="A59" i="24"/>
  <c r="A60" i="24"/>
  <c r="A61" i="24"/>
  <c r="A62" i="24"/>
  <c r="A63" i="24"/>
  <c r="A64" i="24"/>
  <c r="A65" i="24"/>
  <c r="A66" i="24"/>
  <c r="A67" i="24"/>
  <c r="A68" i="24"/>
  <c r="A69" i="24"/>
  <c r="A70" i="24"/>
  <c r="A71" i="24"/>
  <c r="A72" i="24"/>
  <c r="A73" i="24"/>
  <c r="A74" i="24"/>
  <c r="A75" i="24"/>
  <c r="A76" i="24"/>
  <c r="A77" i="24"/>
  <c r="A78" i="24"/>
  <c r="A79" i="24"/>
  <c r="A80" i="24"/>
  <c r="A81" i="24"/>
  <c r="A82" i="24"/>
  <c r="A83" i="24"/>
  <c r="A84" i="24"/>
  <c r="A85" i="24"/>
  <c r="A86" i="24"/>
  <c r="A87" i="24"/>
  <c r="A88" i="24"/>
  <c r="A89" i="24"/>
  <c r="A90" i="24"/>
  <c r="A91" i="24"/>
  <c r="A92" i="24"/>
  <c r="A93" i="24"/>
  <c r="A94" i="24"/>
  <c r="A95" i="24"/>
  <c r="A96" i="24"/>
  <c r="A97" i="24"/>
  <c r="A98" i="24"/>
  <c r="A99" i="24"/>
  <c r="A100" i="24"/>
  <c r="A101" i="24"/>
  <c r="A102" i="24"/>
  <c r="A103" i="24"/>
  <c r="C4" i="7"/>
  <c r="C4" i="24"/>
  <c r="B4" i="24"/>
  <c r="A4" i="24"/>
  <c r="I5" i="6"/>
  <c r="C5" i="23"/>
  <c r="I6" i="6"/>
  <c r="C6" i="23"/>
  <c r="I7" i="6"/>
  <c r="C7" i="23"/>
  <c r="C8" i="23"/>
  <c r="C9" i="23"/>
  <c r="C10" i="23"/>
  <c r="C11" i="23"/>
  <c r="C12" i="23"/>
  <c r="C13" i="23"/>
  <c r="C14" i="23"/>
  <c r="C15" i="23"/>
  <c r="C16" i="23"/>
  <c r="C17" i="23"/>
  <c r="C18" i="23"/>
  <c r="C19" i="23"/>
  <c r="C20" i="23"/>
  <c r="C21" i="23"/>
  <c r="C22" i="23"/>
  <c r="C23" i="23"/>
  <c r="C24" i="23"/>
  <c r="C25" i="23"/>
  <c r="C26" i="23"/>
  <c r="C27" i="23"/>
  <c r="C28" i="23"/>
  <c r="C29" i="23"/>
  <c r="C30" i="23"/>
  <c r="C31" i="23"/>
  <c r="C32" i="23"/>
  <c r="C33" i="23"/>
  <c r="C34" i="23"/>
  <c r="C35" i="23"/>
  <c r="C36" i="23"/>
  <c r="C37" i="23"/>
  <c r="C38" i="23"/>
  <c r="C39" i="23"/>
  <c r="C40" i="23"/>
  <c r="C41" i="23"/>
  <c r="C42" i="23"/>
  <c r="C43" i="23"/>
  <c r="C44" i="23"/>
  <c r="C45" i="23"/>
  <c r="C46" i="23"/>
  <c r="C47" i="23"/>
  <c r="C48" i="23"/>
  <c r="C49" i="23"/>
  <c r="C50" i="23"/>
  <c r="C51" i="23"/>
  <c r="C52" i="23"/>
  <c r="C53" i="23"/>
  <c r="C54" i="23"/>
  <c r="C55" i="23"/>
  <c r="C56" i="23"/>
  <c r="C57" i="23"/>
  <c r="C58" i="23"/>
  <c r="C59" i="23"/>
  <c r="C60" i="23"/>
  <c r="C61" i="23"/>
  <c r="C62" i="23"/>
  <c r="C63" i="23"/>
  <c r="C64" i="23"/>
  <c r="C65" i="23"/>
  <c r="C66" i="23"/>
  <c r="C67" i="23"/>
  <c r="C68" i="23"/>
  <c r="C69" i="23"/>
  <c r="C70" i="23"/>
  <c r="C71" i="23"/>
  <c r="C72" i="23"/>
  <c r="C73" i="23"/>
  <c r="C74" i="23"/>
  <c r="C75" i="23"/>
  <c r="C76" i="23"/>
  <c r="C77" i="23"/>
  <c r="C78" i="23"/>
  <c r="C79" i="23"/>
  <c r="C80" i="23"/>
  <c r="C81" i="23"/>
  <c r="C82" i="23"/>
  <c r="C83" i="23"/>
  <c r="C84" i="23"/>
  <c r="C85" i="23"/>
  <c r="C86" i="23"/>
  <c r="C87" i="23"/>
  <c r="C88" i="23"/>
  <c r="C89" i="23"/>
  <c r="C90" i="23"/>
  <c r="C91" i="23"/>
  <c r="C92" i="23"/>
  <c r="C93" i="23"/>
  <c r="C94" i="23"/>
  <c r="C95" i="23"/>
  <c r="C96" i="23"/>
  <c r="C97" i="23"/>
  <c r="C98" i="23"/>
  <c r="C99" i="23"/>
  <c r="C100" i="23"/>
  <c r="C101" i="23"/>
  <c r="C102" i="23"/>
  <c r="C103" i="23"/>
  <c r="B5" i="23"/>
  <c r="B6" i="23"/>
  <c r="B7" i="23"/>
  <c r="B8" i="23"/>
  <c r="B9" i="23"/>
  <c r="B10" i="23"/>
  <c r="B11" i="23"/>
  <c r="B12" i="23"/>
  <c r="B13" i="23"/>
  <c r="B14" i="23"/>
  <c r="B15" i="23"/>
  <c r="B16" i="23"/>
  <c r="B17" i="23"/>
  <c r="B18" i="23"/>
  <c r="B19" i="23"/>
  <c r="B20" i="23"/>
  <c r="B21" i="23"/>
  <c r="B22" i="23"/>
  <c r="B23" i="23"/>
  <c r="B24" i="23"/>
  <c r="B25" i="23"/>
  <c r="B26" i="23"/>
  <c r="B27" i="23"/>
  <c r="B28" i="23"/>
  <c r="B29" i="23"/>
  <c r="B30" i="23"/>
  <c r="B31" i="23"/>
  <c r="B32" i="23"/>
  <c r="B33" i="23"/>
  <c r="B34" i="23"/>
  <c r="B35" i="23"/>
  <c r="B36" i="23"/>
  <c r="B37" i="23"/>
  <c r="B38" i="23"/>
  <c r="B39" i="23"/>
  <c r="B40" i="23"/>
  <c r="B41" i="23"/>
  <c r="B42" i="23"/>
  <c r="B43" i="23"/>
  <c r="B44" i="23"/>
  <c r="B45" i="23"/>
  <c r="B46" i="23"/>
  <c r="B47" i="23"/>
  <c r="B48" i="23"/>
  <c r="B49" i="23"/>
  <c r="B50" i="23"/>
  <c r="B51" i="23"/>
  <c r="B52" i="23"/>
  <c r="B53" i="23"/>
  <c r="B54" i="23"/>
  <c r="B55" i="23"/>
  <c r="B56" i="23"/>
  <c r="B57" i="23"/>
  <c r="B58" i="23"/>
  <c r="B59" i="23"/>
  <c r="B60" i="23"/>
  <c r="B61" i="23"/>
  <c r="B62" i="23"/>
  <c r="B63" i="23"/>
  <c r="B64" i="23"/>
  <c r="B65" i="23"/>
  <c r="B66" i="23"/>
  <c r="B67" i="23"/>
  <c r="B68" i="23"/>
  <c r="B69" i="23"/>
  <c r="B70" i="23"/>
  <c r="B71" i="23"/>
  <c r="B72" i="23"/>
  <c r="B73" i="23"/>
  <c r="B74" i="23"/>
  <c r="B75" i="23"/>
  <c r="B76" i="23"/>
  <c r="B77" i="23"/>
  <c r="B78" i="23"/>
  <c r="B79" i="23"/>
  <c r="B80" i="23"/>
  <c r="B81" i="23"/>
  <c r="B82" i="23"/>
  <c r="B83" i="23"/>
  <c r="B84" i="23"/>
  <c r="B85" i="23"/>
  <c r="B86" i="23"/>
  <c r="B87" i="23"/>
  <c r="B88" i="23"/>
  <c r="B89" i="23"/>
  <c r="B90" i="23"/>
  <c r="B91" i="23"/>
  <c r="B92" i="23"/>
  <c r="B93" i="23"/>
  <c r="B94" i="23"/>
  <c r="B95" i="23"/>
  <c r="B96" i="23"/>
  <c r="B97" i="23"/>
  <c r="B98" i="23"/>
  <c r="B99" i="23"/>
  <c r="B100" i="23"/>
  <c r="B101" i="23"/>
  <c r="B102" i="23"/>
  <c r="B103" i="23"/>
  <c r="A5" i="23"/>
  <c r="A6" i="23"/>
  <c r="A7" i="23"/>
  <c r="A8" i="23"/>
  <c r="A9" i="23"/>
  <c r="A10" i="23"/>
  <c r="A11" i="23"/>
  <c r="A12" i="23"/>
  <c r="A13" i="23"/>
  <c r="A14" i="23"/>
  <c r="A15" i="23"/>
  <c r="A16" i="23"/>
  <c r="A17" i="23"/>
  <c r="A18" i="23"/>
  <c r="A19" i="23"/>
  <c r="A20" i="23"/>
  <c r="A21" i="23"/>
  <c r="A22" i="23"/>
  <c r="A23" i="23"/>
  <c r="A24" i="23"/>
  <c r="A25" i="23"/>
  <c r="A26" i="23"/>
  <c r="A27" i="23"/>
  <c r="A28" i="23"/>
  <c r="A29" i="23"/>
  <c r="A30" i="23"/>
  <c r="A31" i="23"/>
  <c r="A32" i="23"/>
  <c r="A33" i="23"/>
  <c r="A34" i="23"/>
  <c r="A35" i="23"/>
  <c r="A36" i="23"/>
  <c r="A37" i="23"/>
  <c r="A38" i="23"/>
  <c r="A39" i="23"/>
  <c r="A40" i="23"/>
  <c r="A41" i="23"/>
  <c r="A42" i="23"/>
  <c r="A43" i="23"/>
  <c r="A44" i="23"/>
  <c r="A45" i="23"/>
  <c r="A46" i="23"/>
  <c r="A47" i="23"/>
  <c r="A48" i="23"/>
  <c r="A49" i="23"/>
  <c r="A50" i="23"/>
  <c r="A51" i="23"/>
  <c r="A52" i="23"/>
  <c r="A53" i="23"/>
  <c r="A54" i="23"/>
  <c r="A55" i="23"/>
  <c r="A56" i="23"/>
  <c r="A57" i="23"/>
  <c r="A58" i="23"/>
  <c r="A59" i="23"/>
  <c r="A60" i="23"/>
  <c r="A61" i="23"/>
  <c r="A62" i="23"/>
  <c r="A63" i="23"/>
  <c r="A64" i="23"/>
  <c r="A65" i="23"/>
  <c r="A66" i="23"/>
  <c r="A67" i="23"/>
  <c r="A68" i="23"/>
  <c r="A69" i="23"/>
  <c r="A70" i="23"/>
  <c r="A71" i="23"/>
  <c r="A72" i="23"/>
  <c r="A73" i="23"/>
  <c r="A74" i="23"/>
  <c r="A75" i="23"/>
  <c r="A76" i="23"/>
  <c r="A77" i="23"/>
  <c r="A78" i="23"/>
  <c r="A79" i="23"/>
  <c r="A80" i="23"/>
  <c r="A81" i="23"/>
  <c r="A82" i="23"/>
  <c r="A83" i="23"/>
  <c r="A84" i="23"/>
  <c r="A85" i="23"/>
  <c r="A86" i="23"/>
  <c r="A87" i="23"/>
  <c r="A88" i="23"/>
  <c r="A89" i="23"/>
  <c r="A90" i="23"/>
  <c r="A91" i="23"/>
  <c r="A92" i="23"/>
  <c r="A93" i="23"/>
  <c r="A94" i="23"/>
  <c r="A95" i="23"/>
  <c r="A96" i="23"/>
  <c r="A97" i="23"/>
  <c r="A98" i="23"/>
  <c r="A99" i="23"/>
  <c r="A100" i="23"/>
  <c r="A101" i="23"/>
  <c r="A102" i="23"/>
  <c r="A103" i="23"/>
  <c r="C5" i="6"/>
  <c r="C5" i="21"/>
  <c r="C6" i="6"/>
  <c r="C6" i="21"/>
  <c r="C7" i="6"/>
  <c r="C7" i="21"/>
  <c r="C8" i="21"/>
  <c r="C9" i="21"/>
  <c r="C10" i="21"/>
  <c r="C11" i="21"/>
  <c r="C12" i="21"/>
  <c r="C13" i="21"/>
  <c r="C14" i="21"/>
  <c r="C15" i="21"/>
  <c r="C16" i="21"/>
  <c r="C17" i="21"/>
  <c r="C18" i="21"/>
  <c r="C19" i="21"/>
  <c r="C20" i="21"/>
  <c r="C21" i="21"/>
  <c r="C22" i="21"/>
  <c r="C23" i="21"/>
  <c r="C24" i="21"/>
  <c r="C25" i="21"/>
  <c r="C26" i="21"/>
  <c r="C27" i="21"/>
  <c r="C28" i="21"/>
  <c r="C29" i="21"/>
  <c r="C30" i="21"/>
  <c r="C31" i="21"/>
  <c r="C32" i="21"/>
  <c r="C33" i="21"/>
  <c r="C34" i="21"/>
  <c r="C35" i="21"/>
  <c r="C36" i="21"/>
  <c r="C37" i="21"/>
  <c r="C38" i="21"/>
  <c r="C39" i="21"/>
  <c r="C40" i="21"/>
  <c r="C41" i="21"/>
  <c r="C42" i="21"/>
  <c r="C43" i="21"/>
  <c r="C44" i="21"/>
  <c r="C45" i="21"/>
  <c r="C46" i="21"/>
  <c r="C47" i="21"/>
  <c r="C48" i="21"/>
  <c r="C49" i="21"/>
  <c r="C50" i="21"/>
  <c r="C51" i="21"/>
  <c r="C52" i="21"/>
  <c r="C53" i="21"/>
  <c r="C54" i="21"/>
  <c r="C55" i="21"/>
  <c r="C56" i="21"/>
  <c r="C57" i="21"/>
  <c r="C58" i="21"/>
  <c r="C59" i="21"/>
  <c r="C60" i="21"/>
  <c r="C61" i="21"/>
  <c r="C62" i="21"/>
  <c r="C63" i="21"/>
  <c r="C64" i="21"/>
  <c r="C65" i="21"/>
  <c r="C66" i="21"/>
  <c r="C67" i="21"/>
  <c r="C68" i="21"/>
  <c r="C69" i="21"/>
  <c r="C70" i="21"/>
  <c r="C71" i="21"/>
  <c r="C72" i="21"/>
  <c r="C73" i="21"/>
  <c r="C74" i="21"/>
  <c r="C75" i="21"/>
  <c r="C76" i="21"/>
  <c r="C77" i="21"/>
  <c r="C78" i="21"/>
  <c r="C79" i="21"/>
  <c r="C80" i="21"/>
  <c r="C81" i="21"/>
  <c r="C82" i="21"/>
  <c r="C83" i="21"/>
  <c r="C84" i="21"/>
  <c r="C85" i="21"/>
  <c r="C86" i="21"/>
  <c r="C87" i="21"/>
  <c r="C88" i="21"/>
  <c r="C89" i="21"/>
  <c r="C90" i="21"/>
  <c r="C91" i="21"/>
  <c r="C92" i="21"/>
  <c r="C93" i="21"/>
  <c r="C94" i="21"/>
  <c r="C95" i="21"/>
  <c r="C96" i="21"/>
  <c r="C97" i="21"/>
  <c r="C98" i="21"/>
  <c r="C99" i="21"/>
  <c r="C100" i="21"/>
  <c r="C101" i="21"/>
  <c r="C102" i="21"/>
  <c r="C103" i="21"/>
  <c r="B5" i="21"/>
  <c r="B6" i="21"/>
  <c r="B7" i="21"/>
  <c r="B8" i="21"/>
  <c r="B9" i="21"/>
  <c r="B10" i="21"/>
  <c r="B11" i="21"/>
  <c r="B12" i="21"/>
  <c r="B13" i="21"/>
  <c r="B14" i="21"/>
  <c r="B15" i="21"/>
  <c r="B16" i="21"/>
  <c r="B17" i="21"/>
  <c r="B18" i="21"/>
  <c r="B19" i="21"/>
  <c r="B20" i="21"/>
  <c r="B21" i="21"/>
  <c r="B22" i="21"/>
  <c r="B23" i="21"/>
  <c r="B24" i="21"/>
  <c r="B25" i="21"/>
  <c r="B26" i="21"/>
  <c r="B27" i="21"/>
  <c r="B28" i="21"/>
  <c r="B29" i="21"/>
  <c r="B30" i="21"/>
  <c r="B31" i="21"/>
  <c r="B32" i="21"/>
  <c r="B33" i="21"/>
  <c r="B34" i="21"/>
  <c r="B35" i="21"/>
  <c r="B36" i="21"/>
  <c r="B37" i="21"/>
  <c r="B38" i="21"/>
  <c r="B39" i="21"/>
  <c r="B40" i="21"/>
  <c r="B41" i="21"/>
  <c r="B42" i="21"/>
  <c r="B43" i="21"/>
  <c r="B44" i="21"/>
  <c r="B45" i="21"/>
  <c r="B46" i="21"/>
  <c r="B47" i="21"/>
  <c r="B48" i="21"/>
  <c r="B49" i="21"/>
  <c r="B50" i="21"/>
  <c r="B51" i="21"/>
  <c r="B52" i="21"/>
  <c r="B53" i="21"/>
  <c r="B54" i="21"/>
  <c r="B55" i="21"/>
  <c r="B56" i="21"/>
  <c r="B57" i="21"/>
  <c r="B58" i="21"/>
  <c r="B59" i="21"/>
  <c r="B60" i="21"/>
  <c r="B61" i="21"/>
  <c r="B62" i="21"/>
  <c r="B63" i="21"/>
  <c r="B64" i="21"/>
  <c r="B65" i="21"/>
  <c r="B66" i="21"/>
  <c r="B67" i="21"/>
  <c r="B68" i="21"/>
  <c r="B69" i="21"/>
  <c r="B70" i="21"/>
  <c r="B71" i="21"/>
  <c r="B72" i="21"/>
  <c r="B73" i="21"/>
  <c r="B74" i="21"/>
  <c r="B75" i="21"/>
  <c r="B76" i="21"/>
  <c r="B77" i="21"/>
  <c r="B78" i="21"/>
  <c r="B79" i="21"/>
  <c r="B80" i="21"/>
  <c r="B81" i="21"/>
  <c r="B82" i="21"/>
  <c r="B83" i="21"/>
  <c r="B84" i="21"/>
  <c r="B85" i="21"/>
  <c r="B86" i="21"/>
  <c r="B87" i="21"/>
  <c r="B88" i="21"/>
  <c r="B89" i="21"/>
  <c r="B90" i="21"/>
  <c r="B91" i="21"/>
  <c r="B92" i="21"/>
  <c r="B93" i="21"/>
  <c r="B94" i="21"/>
  <c r="B95" i="21"/>
  <c r="B96" i="21"/>
  <c r="B97" i="21"/>
  <c r="B98" i="21"/>
  <c r="B99" i="21"/>
  <c r="B100" i="21"/>
  <c r="B101" i="21"/>
  <c r="B102" i="21"/>
  <c r="B103" i="21"/>
  <c r="A5" i="21"/>
  <c r="A6" i="21"/>
  <c r="A7" i="21"/>
  <c r="A8" i="21"/>
  <c r="A9" i="21"/>
  <c r="A10" i="21"/>
  <c r="A11" i="21"/>
  <c r="A12" i="21"/>
  <c r="A13" i="21"/>
  <c r="A14" i="21"/>
  <c r="A15" i="21"/>
  <c r="A16" i="21"/>
  <c r="A17" i="21"/>
  <c r="A18" i="21"/>
  <c r="A19" i="21"/>
  <c r="A20" i="21"/>
  <c r="A21" i="21"/>
  <c r="A22" i="21"/>
  <c r="A23" i="21"/>
  <c r="A24" i="21"/>
  <c r="A25" i="21"/>
  <c r="A26" i="21"/>
  <c r="A27" i="21"/>
  <c r="A28" i="21"/>
  <c r="A29" i="21"/>
  <c r="A30" i="21"/>
  <c r="A31" i="21"/>
  <c r="A32" i="21"/>
  <c r="A33" i="21"/>
  <c r="A34" i="21"/>
  <c r="A35" i="21"/>
  <c r="A36" i="21"/>
  <c r="A37" i="21"/>
  <c r="A38" i="21"/>
  <c r="A39" i="21"/>
  <c r="A40" i="21"/>
  <c r="A41" i="21"/>
  <c r="A42" i="21"/>
  <c r="A43" i="21"/>
  <c r="A44" i="21"/>
  <c r="A45" i="21"/>
  <c r="A46" i="21"/>
  <c r="A47" i="21"/>
  <c r="A48" i="21"/>
  <c r="A49" i="21"/>
  <c r="A50" i="21"/>
  <c r="A51" i="21"/>
  <c r="A52" i="21"/>
  <c r="A53" i="21"/>
  <c r="A54" i="21"/>
  <c r="A55" i="21"/>
  <c r="A56" i="21"/>
  <c r="A57" i="21"/>
  <c r="A58" i="21"/>
  <c r="A59" i="21"/>
  <c r="A60" i="21"/>
  <c r="A61" i="21"/>
  <c r="A62" i="21"/>
  <c r="A63" i="21"/>
  <c r="A64" i="21"/>
  <c r="A65" i="21"/>
  <c r="A66" i="21"/>
  <c r="A67" i="21"/>
  <c r="A68" i="21"/>
  <c r="A69" i="21"/>
  <c r="A70" i="21"/>
  <c r="A71" i="21"/>
  <c r="A72" i="21"/>
  <c r="A73" i="21"/>
  <c r="A74" i="21"/>
  <c r="A75" i="21"/>
  <c r="A76" i="21"/>
  <c r="A77" i="21"/>
  <c r="A78" i="21"/>
  <c r="A79" i="21"/>
  <c r="A80" i="21"/>
  <c r="A81" i="21"/>
  <c r="A82" i="21"/>
  <c r="A83" i="21"/>
  <c r="A84" i="21"/>
  <c r="A85" i="21"/>
  <c r="A86" i="21"/>
  <c r="A87" i="21"/>
  <c r="A88" i="21"/>
  <c r="A89" i="21"/>
  <c r="A90" i="21"/>
  <c r="A91" i="21"/>
  <c r="A92" i="21"/>
  <c r="A93" i="21"/>
  <c r="A94" i="21"/>
  <c r="A95" i="21"/>
  <c r="A96" i="21"/>
  <c r="A97" i="21"/>
  <c r="A98" i="21"/>
  <c r="A99" i="21"/>
  <c r="A100" i="21"/>
  <c r="A101" i="21"/>
  <c r="A102" i="21"/>
  <c r="A103" i="21"/>
  <c r="C4" i="6"/>
  <c r="C4" i="21"/>
  <c r="B4" i="21"/>
  <c r="A4" i="21"/>
  <c r="I5" i="1"/>
  <c r="C5" i="20"/>
  <c r="I6" i="1"/>
  <c r="C6" i="20"/>
  <c r="I7" i="1"/>
  <c r="C7" i="20"/>
  <c r="I8" i="1"/>
  <c r="C8" i="20"/>
  <c r="I9" i="1"/>
  <c r="C9" i="20"/>
  <c r="C10" i="20"/>
  <c r="C11" i="20"/>
  <c r="C12" i="20"/>
  <c r="C13" i="20"/>
  <c r="C14" i="20"/>
  <c r="C15" i="20"/>
  <c r="C16" i="20"/>
  <c r="C17" i="20"/>
  <c r="C18" i="20"/>
  <c r="C19" i="20"/>
  <c r="C20" i="20"/>
  <c r="C21" i="20"/>
  <c r="C22" i="20"/>
  <c r="C23" i="20"/>
  <c r="C24" i="20"/>
  <c r="C25" i="20"/>
  <c r="C26" i="20"/>
  <c r="C27" i="20"/>
  <c r="C28" i="20"/>
  <c r="C29" i="20"/>
  <c r="C30" i="20"/>
  <c r="C31" i="20"/>
  <c r="C32" i="20"/>
  <c r="C33" i="20"/>
  <c r="C34" i="20"/>
  <c r="C35" i="20"/>
  <c r="C36" i="20"/>
  <c r="C37" i="20"/>
  <c r="C38" i="20"/>
  <c r="C39" i="20"/>
  <c r="C40" i="20"/>
  <c r="C41" i="20"/>
  <c r="C42" i="20"/>
  <c r="C43" i="20"/>
  <c r="C44" i="20"/>
  <c r="C45" i="20"/>
  <c r="C46" i="20"/>
  <c r="C47" i="20"/>
  <c r="C48" i="20"/>
  <c r="C49" i="20"/>
  <c r="C50" i="20"/>
  <c r="C51" i="20"/>
  <c r="C52" i="20"/>
  <c r="C53" i="20"/>
  <c r="C54" i="20"/>
  <c r="C55" i="20"/>
  <c r="C56" i="20"/>
  <c r="C57" i="20"/>
  <c r="C58" i="20"/>
  <c r="C59" i="20"/>
  <c r="C60" i="20"/>
  <c r="C61" i="20"/>
  <c r="C62" i="20"/>
  <c r="C63" i="20"/>
  <c r="C64" i="20"/>
  <c r="C65" i="20"/>
  <c r="C66" i="20"/>
  <c r="C67" i="20"/>
  <c r="C68" i="20"/>
  <c r="C69" i="20"/>
  <c r="C70" i="20"/>
  <c r="C71" i="20"/>
  <c r="C72" i="20"/>
  <c r="C73" i="20"/>
  <c r="C74" i="20"/>
  <c r="C75" i="20"/>
  <c r="C76" i="20"/>
  <c r="C77" i="20"/>
  <c r="C78" i="20"/>
  <c r="C79" i="20"/>
  <c r="C80" i="20"/>
  <c r="C81" i="20"/>
  <c r="C82" i="20"/>
  <c r="C83" i="20"/>
  <c r="C84" i="20"/>
  <c r="C85" i="20"/>
  <c r="C86" i="20"/>
  <c r="C87" i="20"/>
  <c r="C88" i="20"/>
  <c r="C89" i="20"/>
  <c r="C90" i="20"/>
  <c r="C91" i="20"/>
  <c r="C92" i="20"/>
  <c r="C93" i="20"/>
  <c r="C94" i="20"/>
  <c r="C95" i="20"/>
  <c r="C96" i="20"/>
  <c r="C97" i="20"/>
  <c r="C98" i="20"/>
  <c r="C99" i="20"/>
  <c r="C100" i="20"/>
  <c r="C101" i="20"/>
  <c r="C102" i="20"/>
  <c r="C103" i="20"/>
  <c r="B5" i="20"/>
  <c r="B6" i="20"/>
  <c r="B7" i="20"/>
  <c r="B8" i="20"/>
  <c r="B9" i="20"/>
  <c r="B10" i="20"/>
  <c r="B11" i="20"/>
  <c r="B12" i="20"/>
  <c r="B13" i="20"/>
  <c r="B14" i="20"/>
  <c r="B15" i="20"/>
  <c r="B16" i="20"/>
  <c r="B17" i="20"/>
  <c r="B18" i="20"/>
  <c r="B19" i="20"/>
  <c r="B20" i="20"/>
  <c r="B21" i="20"/>
  <c r="B22" i="20"/>
  <c r="B23" i="20"/>
  <c r="B24" i="20"/>
  <c r="B25" i="20"/>
  <c r="B26" i="20"/>
  <c r="B27" i="20"/>
  <c r="B28" i="20"/>
  <c r="B29" i="20"/>
  <c r="B30" i="20"/>
  <c r="B31" i="20"/>
  <c r="B32" i="20"/>
  <c r="B33" i="20"/>
  <c r="B34" i="20"/>
  <c r="B35" i="20"/>
  <c r="B36" i="20"/>
  <c r="B37" i="20"/>
  <c r="B38" i="20"/>
  <c r="B39" i="20"/>
  <c r="B40" i="20"/>
  <c r="B41" i="20"/>
  <c r="B42" i="20"/>
  <c r="B43" i="20"/>
  <c r="B44" i="20"/>
  <c r="B45" i="20"/>
  <c r="B46" i="20"/>
  <c r="B47" i="20"/>
  <c r="B48" i="20"/>
  <c r="B49" i="20"/>
  <c r="B50" i="20"/>
  <c r="B51" i="20"/>
  <c r="B52" i="20"/>
  <c r="B53" i="20"/>
  <c r="B54" i="20"/>
  <c r="B55" i="20"/>
  <c r="B56" i="20"/>
  <c r="B57" i="20"/>
  <c r="B58" i="20"/>
  <c r="B59" i="20"/>
  <c r="B60" i="20"/>
  <c r="B61" i="20"/>
  <c r="B62" i="20"/>
  <c r="B63" i="20"/>
  <c r="B64" i="20"/>
  <c r="B65" i="20"/>
  <c r="B66" i="20"/>
  <c r="B67" i="20"/>
  <c r="B68" i="20"/>
  <c r="B69" i="20"/>
  <c r="B70" i="20"/>
  <c r="B71" i="20"/>
  <c r="B72" i="20"/>
  <c r="B73" i="20"/>
  <c r="B74" i="20"/>
  <c r="B75" i="20"/>
  <c r="B76" i="20"/>
  <c r="B77" i="20"/>
  <c r="B78" i="20"/>
  <c r="B79" i="20"/>
  <c r="B80" i="20"/>
  <c r="B81" i="20"/>
  <c r="B82" i="20"/>
  <c r="B83" i="20"/>
  <c r="B84" i="20"/>
  <c r="B85" i="20"/>
  <c r="B86" i="20"/>
  <c r="B87" i="20"/>
  <c r="B88" i="20"/>
  <c r="B89" i="20"/>
  <c r="B90" i="20"/>
  <c r="B91" i="20"/>
  <c r="B92" i="20"/>
  <c r="B93" i="20"/>
  <c r="B94" i="20"/>
  <c r="B95" i="20"/>
  <c r="B96" i="20"/>
  <c r="B97" i="20"/>
  <c r="B98" i="20"/>
  <c r="B99" i="20"/>
  <c r="B100" i="20"/>
  <c r="B101" i="20"/>
  <c r="B102" i="20"/>
  <c r="B103" i="20"/>
  <c r="A5" i="20"/>
  <c r="A6" i="20"/>
  <c r="A7" i="20"/>
  <c r="A8" i="20"/>
  <c r="A9" i="20"/>
  <c r="A10" i="20"/>
  <c r="A11" i="20"/>
  <c r="A12" i="20"/>
  <c r="A13" i="20"/>
  <c r="A14" i="20"/>
  <c r="A15" i="20"/>
  <c r="A16" i="20"/>
  <c r="A17" i="20"/>
  <c r="A18" i="20"/>
  <c r="A19" i="20"/>
  <c r="A20" i="20"/>
  <c r="A21" i="20"/>
  <c r="A22" i="20"/>
  <c r="A23" i="20"/>
  <c r="A24" i="20"/>
  <c r="A25" i="20"/>
  <c r="A26" i="20"/>
  <c r="A27" i="20"/>
  <c r="A28" i="20"/>
  <c r="A29" i="20"/>
  <c r="A30" i="20"/>
  <c r="A31" i="20"/>
  <c r="A32" i="20"/>
  <c r="A33" i="20"/>
  <c r="A34" i="20"/>
  <c r="A35" i="20"/>
  <c r="A36" i="20"/>
  <c r="A37" i="20"/>
  <c r="A38" i="20"/>
  <c r="A39" i="20"/>
  <c r="A40" i="20"/>
  <c r="A41" i="20"/>
  <c r="A42" i="20"/>
  <c r="A43" i="20"/>
  <c r="A44" i="20"/>
  <c r="A45" i="20"/>
  <c r="A46" i="20"/>
  <c r="A47" i="20"/>
  <c r="A48" i="20"/>
  <c r="A49" i="20"/>
  <c r="A50" i="20"/>
  <c r="A51" i="20"/>
  <c r="A52" i="20"/>
  <c r="A53" i="20"/>
  <c r="A54" i="20"/>
  <c r="A55" i="20"/>
  <c r="A56" i="20"/>
  <c r="A57" i="20"/>
  <c r="A58" i="20"/>
  <c r="A59" i="20"/>
  <c r="A60" i="20"/>
  <c r="A61" i="20"/>
  <c r="A62" i="20"/>
  <c r="A63" i="20"/>
  <c r="A64" i="20"/>
  <c r="A65" i="20"/>
  <c r="A66" i="20"/>
  <c r="A67" i="20"/>
  <c r="A68" i="20"/>
  <c r="A69" i="20"/>
  <c r="A70" i="20"/>
  <c r="A71" i="20"/>
  <c r="A72" i="20"/>
  <c r="A73" i="20"/>
  <c r="A74" i="20"/>
  <c r="A75" i="20"/>
  <c r="A76" i="20"/>
  <c r="A77" i="20"/>
  <c r="A78" i="20"/>
  <c r="A79" i="20"/>
  <c r="A80" i="20"/>
  <c r="A81" i="20"/>
  <c r="A82" i="20"/>
  <c r="A83" i="20"/>
  <c r="A84" i="20"/>
  <c r="A85" i="20"/>
  <c r="A86" i="20"/>
  <c r="A87" i="20"/>
  <c r="A88" i="20"/>
  <c r="A89" i="20"/>
  <c r="A90" i="20"/>
  <c r="A91" i="20"/>
  <c r="A92" i="20"/>
  <c r="A93" i="20"/>
  <c r="A94" i="20"/>
  <c r="A95" i="20"/>
  <c r="A96" i="20"/>
  <c r="A97" i="20"/>
  <c r="A98" i="20"/>
  <c r="A99" i="20"/>
  <c r="A100" i="20"/>
  <c r="A101" i="20"/>
  <c r="A102" i="20"/>
  <c r="A103" i="20"/>
  <c r="A5" i="19"/>
  <c r="A6" i="19"/>
  <c r="B4" i="19"/>
  <c r="A4" i="19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F207" i="4"/>
  <c r="J207" i="4"/>
  <c r="J106" i="4"/>
  <c r="J206" i="4"/>
  <c r="J205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5" i="4"/>
  <c r="J107" i="4"/>
  <c r="J6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104" i="4"/>
  <c r="J4" i="4"/>
  <c r="F106" i="4"/>
  <c r="F206" i="4"/>
  <c r="F205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5" i="4"/>
  <c r="F107" i="4"/>
  <c r="F6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104" i="4"/>
  <c r="F4" i="4"/>
  <c r="Q214" i="4"/>
  <c r="Q215" i="4"/>
  <c r="Q216" i="4"/>
  <c r="Q217" i="4"/>
  <c r="Q218" i="4"/>
  <c r="Q219" i="4"/>
  <c r="Q220" i="4"/>
  <c r="Q221" i="4"/>
  <c r="Q222" i="4"/>
  <c r="Q223" i="4"/>
  <c r="Q224" i="4"/>
  <c r="Q225" i="4"/>
  <c r="Q226" i="4"/>
  <c r="Q227" i="4"/>
  <c r="Q228" i="4"/>
  <c r="Q229" i="4"/>
  <c r="Q230" i="4"/>
  <c r="Q231" i="4"/>
  <c r="Q232" i="4"/>
  <c r="Q233" i="4"/>
  <c r="Q234" i="4"/>
  <c r="Q235" i="4"/>
  <c r="Q236" i="4"/>
  <c r="Q237" i="4"/>
  <c r="Q238" i="4"/>
  <c r="Q239" i="4"/>
  <c r="Q240" i="4"/>
  <c r="Q241" i="4"/>
  <c r="Q242" i="4"/>
  <c r="Q243" i="4"/>
  <c r="Q244" i="4"/>
  <c r="Q245" i="4"/>
  <c r="Q246" i="4"/>
  <c r="Q247" i="4"/>
  <c r="Q248" i="4"/>
  <c r="Q249" i="4"/>
  <c r="Q250" i="4"/>
  <c r="Q251" i="4"/>
  <c r="Q252" i="4"/>
  <c r="Q253" i="4"/>
  <c r="Q254" i="4"/>
  <c r="Q255" i="4"/>
  <c r="Q256" i="4"/>
  <c r="Q257" i="4"/>
  <c r="Q258" i="4"/>
  <c r="Q259" i="4"/>
  <c r="Q260" i="4"/>
  <c r="Q261" i="4"/>
  <c r="Q262" i="4"/>
  <c r="Q263" i="4"/>
  <c r="Q264" i="4"/>
  <c r="Q265" i="4"/>
  <c r="Q266" i="4"/>
  <c r="Q267" i="4"/>
  <c r="Q268" i="4"/>
  <c r="Q269" i="4"/>
  <c r="Q270" i="4"/>
  <c r="Q271" i="4"/>
  <c r="Q272" i="4"/>
  <c r="Q273" i="4"/>
  <c r="Q274" i="4"/>
  <c r="Q275" i="4"/>
  <c r="Q276" i="4"/>
  <c r="Q277" i="4"/>
  <c r="Q278" i="4"/>
  <c r="Q279" i="4"/>
  <c r="Q280" i="4"/>
  <c r="Q281" i="4"/>
  <c r="Q282" i="4"/>
  <c r="Q283" i="4"/>
  <c r="Q284" i="4"/>
  <c r="Q285" i="4"/>
  <c r="Q286" i="4"/>
  <c r="Q287" i="4"/>
  <c r="Q288" i="4"/>
  <c r="Q289" i="4"/>
  <c r="Q290" i="4"/>
  <c r="Q291" i="4"/>
  <c r="Q292" i="4"/>
  <c r="Q293" i="4"/>
  <c r="Q294" i="4"/>
  <c r="Q295" i="4"/>
  <c r="Q296" i="4"/>
  <c r="Q297" i="4"/>
  <c r="Q298" i="4"/>
  <c r="Q299" i="4"/>
  <c r="Q300" i="4"/>
  <c r="Q301" i="4"/>
  <c r="Q302" i="4"/>
  <c r="Q303" i="4"/>
  <c r="K5" i="7"/>
  <c r="N207" i="4"/>
  <c r="O207" i="4"/>
  <c r="K6" i="7"/>
  <c r="N5" i="4"/>
  <c r="O5" i="4"/>
  <c r="K7" i="7"/>
  <c r="N4" i="4"/>
  <c r="O4" i="4"/>
  <c r="K8" i="7"/>
  <c r="N208" i="4"/>
  <c r="O208" i="4"/>
  <c r="K9" i="7"/>
  <c r="N209" i="4"/>
  <c r="O209" i="4"/>
  <c r="K10" i="7"/>
  <c r="N210" i="4"/>
  <c r="O210" i="4"/>
  <c r="K11" i="7"/>
  <c r="N211" i="4"/>
  <c r="O211" i="4"/>
  <c r="K12" i="7"/>
  <c r="N212" i="4"/>
  <c r="O212" i="4"/>
  <c r="K13" i="7"/>
  <c r="N213" i="4"/>
  <c r="O213" i="4"/>
  <c r="O214" i="4"/>
  <c r="O215" i="4"/>
  <c r="O216" i="4"/>
  <c r="O217" i="4"/>
  <c r="O218" i="4"/>
  <c r="O219" i="4"/>
  <c r="O220" i="4"/>
  <c r="O221" i="4"/>
  <c r="O222" i="4"/>
  <c r="O223" i="4"/>
  <c r="O224" i="4"/>
  <c r="O225" i="4"/>
  <c r="O226" i="4"/>
  <c r="O227" i="4"/>
  <c r="O228" i="4"/>
  <c r="O229" i="4"/>
  <c r="O230" i="4"/>
  <c r="O231" i="4"/>
  <c r="O232" i="4"/>
  <c r="O233" i="4"/>
  <c r="O234" i="4"/>
  <c r="O235" i="4"/>
  <c r="O236" i="4"/>
  <c r="O237" i="4"/>
  <c r="O238" i="4"/>
  <c r="O239" i="4"/>
  <c r="O240" i="4"/>
  <c r="O241" i="4"/>
  <c r="O242" i="4"/>
  <c r="O243" i="4"/>
  <c r="O244" i="4"/>
  <c r="O245" i="4"/>
  <c r="O246" i="4"/>
  <c r="O247" i="4"/>
  <c r="O248" i="4"/>
  <c r="O249" i="4"/>
  <c r="O250" i="4"/>
  <c r="O251" i="4"/>
  <c r="O252" i="4"/>
  <c r="O253" i="4"/>
  <c r="O254" i="4"/>
  <c r="O255" i="4"/>
  <c r="O256" i="4"/>
  <c r="O257" i="4"/>
  <c r="O258" i="4"/>
  <c r="O259" i="4"/>
  <c r="O260" i="4"/>
  <c r="O261" i="4"/>
  <c r="O262" i="4"/>
  <c r="O263" i="4"/>
  <c r="O264" i="4"/>
  <c r="O265" i="4"/>
  <c r="O266" i="4"/>
  <c r="O267" i="4"/>
  <c r="O268" i="4"/>
  <c r="O269" i="4"/>
  <c r="O270" i="4"/>
  <c r="O271" i="4"/>
  <c r="O272" i="4"/>
  <c r="O273" i="4"/>
  <c r="O274" i="4"/>
  <c r="O275" i="4"/>
  <c r="O276" i="4"/>
  <c r="O277" i="4"/>
  <c r="O278" i="4"/>
  <c r="O279" i="4"/>
  <c r="O280" i="4"/>
  <c r="O281" i="4"/>
  <c r="O282" i="4"/>
  <c r="O283" i="4"/>
  <c r="O284" i="4"/>
  <c r="O285" i="4"/>
  <c r="O286" i="4"/>
  <c r="O287" i="4"/>
  <c r="O288" i="4"/>
  <c r="O289" i="4"/>
  <c r="O290" i="4"/>
  <c r="O291" i="4"/>
  <c r="O292" i="4"/>
  <c r="O293" i="4"/>
  <c r="O294" i="4"/>
  <c r="O295" i="4"/>
  <c r="O296" i="4"/>
  <c r="O297" i="4"/>
  <c r="O298" i="4"/>
  <c r="O299" i="4"/>
  <c r="O300" i="4"/>
  <c r="O301" i="4"/>
  <c r="O302" i="4"/>
  <c r="O303" i="4"/>
  <c r="N214" i="4"/>
  <c r="N215" i="4"/>
  <c r="N216" i="4"/>
  <c r="N217" i="4"/>
  <c r="N218" i="4"/>
  <c r="N219" i="4"/>
  <c r="N220" i="4"/>
  <c r="N221" i="4"/>
  <c r="N222" i="4"/>
  <c r="N223" i="4"/>
  <c r="N224" i="4"/>
  <c r="N225" i="4"/>
  <c r="N226" i="4"/>
  <c r="N227" i="4"/>
  <c r="N228" i="4"/>
  <c r="N229" i="4"/>
  <c r="N230" i="4"/>
  <c r="N231" i="4"/>
  <c r="N232" i="4"/>
  <c r="N233" i="4"/>
  <c r="N234" i="4"/>
  <c r="N235" i="4"/>
  <c r="N236" i="4"/>
  <c r="N237" i="4"/>
  <c r="N238" i="4"/>
  <c r="N239" i="4"/>
  <c r="N240" i="4"/>
  <c r="N241" i="4"/>
  <c r="N242" i="4"/>
  <c r="N243" i="4"/>
  <c r="N244" i="4"/>
  <c r="N245" i="4"/>
  <c r="N246" i="4"/>
  <c r="N247" i="4"/>
  <c r="N248" i="4"/>
  <c r="N249" i="4"/>
  <c r="N250" i="4"/>
  <c r="N251" i="4"/>
  <c r="N252" i="4"/>
  <c r="N253" i="4"/>
  <c r="N254" i="4"/>
  <c r="N255" i="4"/>
  <c r="N256" i="4"/>
  <c r="N257" i="4"/>
  <c r="N258" i="4"/>
  <c r="N259" i="4"/>
  <c r="N260" i="4"/>
  <c r="N261" i="4"/>
  <c r="N262" i="4"/>
  <c r="N263" i="4"/>
  <c r="N264" i="4"/>
  <c r="N265" i="4"/>
  <c r="N266" i="4"/>
  <c r="N267" i="4"/>
  <c r="N268" i="4"/>
  <c r="N269" i="4"/>
  <c r="N270" i="4"/>
  <c r="N271" i="4"/>
  <c r="N272" i="4"/>
  <c r="N273" i="4"/>
  <c r="N274" i="4"/>
  <c r="N275" i="4"/>
  <c r="N276" i="4"/>
  <c r="N277" i="4"/>
  <c r="N278" i="4"/>
  <c r="N279" i="4"/>
  <c r="N280" i="4"/>
  <c r="N281" i="4"/>
  <c r="N282" i="4"/>
  <c r="N283" i="4"/>
  <c r="N284" i="4"/>
  <c r="N285" i="4"/>
  <c r="N286" i="4"/>
  <c r="N287" i="4"/>
  <c r="N288" i="4"/>
  <c r="N289" i="4"/>
  <c r="N290" i="4"/>
  <c r="N291" i="4"/>
  <c r="N292" i="4"/>
  <c r="N293" i="4"/>
  <c r="N294" i="4"/>
  <c r="N295" i="4"/>
  <c r="N296" i="4"/>
  <c r="N297" i="4"/>
  <c r="N298" i="4"/>
  <c r="N299" i="4"/>
  <c r="N300" i="4"/>
  <c r="N301" i="4"/>
  <c r="N302" i="4"/>
  <c r="N303" i="4"/>
  <c r="K4" i="7"/>
  <c r="N104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L214" i="4"/>
  <c r="L215" i="4"/>
  <c r="L216" i="4"/>
  <c r="L217" i="4"/>
  <c r="L218" i="4"/>
  <c r="L219" i="4"/>
  <c r="L220" i="4"/>
  <c r="L221" i="4"/>
  <c r="L222" i="4"/>
  <c r="L223" i="4"/>
  <c r="L224" i="4"/>
  <c r="L225" i="4"/>
  <c r="L226" i="4"/>
  <c r="L227" i="4"/>
  <c r="L228" i="4"/>
  <c r="L229" i="4"/>
  <c r="L230" i="4"/>
  <c r="L231" i="4"/>
  <c r="L232" i="4"/>
  <c r="L233" i="4"/>
  <c r="L234" i="4"/>
  <c r="L235" i="4"/>
  <c r="L236" i="4"/>
  <c r="L237" i="4"/>
  <c r="L238" i="4"/>
  <c r="L239" i="4"/>
  <c r="L240" i="4"/>
  <c r="L241" i="4"/>
  <c r="L242" i="4"/>
  <c r="L243" i="4"/>
  <c r="L244" i="4"/>
  <c r="L245" i="4"/>
  <c r="L246" i="4"/>
  <c r="L247" i="4"/>
  <c r="L248" i="4"/>
  <c r="L249" i="4"/>
  <c r="L250" i="4"/>
  <c r="L251" i="4"/>
  <c r="L252" i="4"/>
  <c r="L253" i="4"/>
  <c r="L254" i="4"/>
  <c r="L255" i="4"/>
  <c r="L256" i="4"/>
  <c r="L257" i="4"/>
  <c r="L258" i="4"/>
  <c r="L259" i="4"/>
  <c r="L260" i="4"/>
  <c r="L261" i="4"/>
  <c r="L262" i="4"/>
  <c r="L263" i="4"/>
  <c r="L264" i="4"/>
  <c r="L265" i="4"/>
  <c r="L266" i="4"/>
  <c r="L267" i="4"/>
  <c r="L268" i="4"/>
  <c r="L269" i="4"/>
  <c r="L270" i="4"/>
  <c r="L271" i="4"/>
  <c r="L272" i="4"/>
  <c r="L273" i="4"/>
  <c r="L274" i="4"/>
  <c r="L275" i="4"/>
  <c r="L276" i="4"/>
  <c r="L277" i="4"/>
  <c r="L278" i="4"/>
  <c r="L279" i="4"/>
  <c r="L280" i="4"/>
  <c r="L281" i="4"/>
  <c r="L282" i="4"/>
  <c r="L283" i="4"/>
  <c r="L284" i="4"/>
  <c r="L285" i="4"/>
  <c r="L286" i="4"/>
  <c r="L287" i="4"/>
  <c r="L288" i="4"/>
  <c r="L289" i="4"/>
  <c r="L290" i="4"/>
  <c r="L291" i="4"/>
  <c r="L292" i="4"/>
  <c r="L293" i="4"/>
  <c r="L294" i="4"/>
  <c r="L295" i="4"/>
  <c r="L296" i="4"/>
  <c r="L297" i="4"/>
  <c r="L298" i="4"/>
  <c r="L299" i="4"/>
  <c r="L300" i="4"/>
  <c r="L301" i="4"/>
  <c r="L302" i="4"/>
  <c r="L303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79" i="4"/>
  <c r="J280" i="4"/>
  <c r="J281" i="4"/>
  <c r="J282" i="4"/>
  <c r="J283" i="4"/>
  <c r="J284" i="4"/>
  <c r="J285" i="4"/>
  <c r="J286" i="4"/>
  <c r="J287" i="4"/>
  <c r="J288" i="4"/>
  <c r="J289" i="4"/>
  <c r="J290" i="4"/>
  <c r="J291" i="4"/>
  <c r="J292" i="4"/>
  <c r="J293" i="4"/>
  <c r="J294" i="4"/>
  <c r="J295" i="4"/>
  <c r="J296" i="4"/>
  <c r="J297" i="4"/>
  <c r="J298" i="4"/>
  <c r="J299" i="4"/>
  <c r="J300" i="4"/>
  <c r="J301" i="4"/>
  <c r="J302" i="4"/>
  <c r="J30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Q108" i="4"/>
  <c r="Q109" i="4"/>
  <c r="Q110" i="4"/>
  <c r="Q111" i="4"/>
  <c r="Q112" i="4"/>
  <c r="Q113" i="4"/>
  <c r="Q114" i="4"/>
  <c r="Q115" i="4"/>
  <c r="Q116" i="4"/>
  <c r="Q117" i="4"/>
  <c r="Q118" i="4"/>
  <c r="Q119" i="4"/>
  <c r="Q120" i="4"/>
  <c r="Q121" i="4"/>
  <c r="Q122" i="4"/>
  <c r="Q123" i="4"/>
  <c r="Q124" i="4"/>
  <c r="Q125" i="4"/>
  <c r="Q126" i="4"/>
  <c r="Q127" i="4"/>
  <c r="Q128" i="4"/>
  <c r="Q129" i="4"/>
  <c r="Q130" i="4"/>
  <c r="Q131" i="4"/>
  <c r="Q132" i="4"/>
  <c r="Q133" i="4"/>
  <c r="Q134" i="4"/>
  <c r="Q135" i="4"/>
  <c r="Q136" i="4"/>
  <c r="Q137" i="4"/>
  <c r="Q138" i="4"/>
  <c r="Q139" i="4"/>
  <c r="Q140" i="4"/>
  <c r="Q141" i="4"/>
  <c r="Q142" i="4"/>
  <c r="Q143" i="4"/>
  <c r="Q144" i="4"/>
  <c r="Q145" i="4"/>
  <c r="Q146" i="4"/>
  <c r="Q147" i="4"/>
  <c r="Q148" i="4"/>
  <c r="Q149" i="4"/>
  <c r="Q150" i="4"/>
  <c r="Q151" i="4"/>
  <c r="Q152" i="4"/>
  <c r="Q153" i="4"/>
  <c r="Q154" i="4"/>
  <c r="Q155" i="4"/>
  <c r="Q156" i="4"/>
  <c r="Q157" i="4"/>
  <c r="Q158" i="4"/>
  <c r="Q159" i="4"/>
  <c r="Q160" i="4"/>
  <c r="Q161" i="4"/>
  <c r="Q162" i="4"/>
  <c r="Q163" i="4"/>
  <c r="Q164" i="4"/>
  <c r="Q165" i="4"/>
  <c r="Q166" i="4"/>
  <c r="Q167" i="4"/>
  <c r="Q168" i="4"/>
  <c r="Q169" i="4"/>
  <c r="Q170" i="4"/>
  <c r="Q171" i="4"/>
  <c r="Q172" i="4"/>
  <c r="Q173" i="4"/>
  <c r="Q174" i="4"/>
  <c r="Q175" i="4"/>
  <c r="Q176" i="4"/>
  <c r="Q177" i="4"/>
  <c r="Q178" i="4"/>
  <c r="Q179" i="4"/>
  <c r="Q180" i="4"/>
  <c r="Q181" i="4"/>
  <c r="Q182" i="4"/>
  <c r="Q183" i="4"/>
  <c r="Q184" i="4"/>
  <c r="Q185" i="4"/>
  <c r="Q186" i="4"/>
  <c r="Q187" i="4"/>
  <c r="Q188" i="4"/>
  <c r="Q189" i="4"/>
  <c r="Q190" i="4"/>
  <c r="Q191" i="4"/>
  <c r="Q192" i="4"/>
  <c r="Q193" i="4"/>
  <c r="Q194" i="4"/>
  <c r="Q195" i="4"/>
  <c r="Q196" i="4"/>
  <c r="Q197" i="4"/>
  <c r="Q198" i="4"/>
  <c r="Q199" i="4"/>
  <c r="Q200" i="4"/>
  <c r="Q201" i="4"/>
  <c r="Q202" i="4"/>
  <c r="Q203" i="4"/>
  <c r="K5" i="6"/>
  <c r="N204" i="4"/>
  <c r="O204" i="4"/>
  <c r="K6" i="6"/>
  <c r="N107" i="4"/>
  <c r="O107" i="4"/>
  <c r="K7" i="6"/>
  <c r="N6" i="4"/>
  <c r="O6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O122" i="4"/>
  <c r="O123" i="4"/>
  <c r="O124" i="4"/>
  <c r="O125" i="4"/>
  <c r="O126" i="4"/>
  <c r="O127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0" i="4"/>
  <c r="O141" i="4"/>
  <c r="O142" i="4"/>
  <c r="O143" i="4"/>
  <c r="O144" i="4"/>
  <c r="O145" i="4"/>
  <c r="O146" i="4"/>
  <c r="O147" i="4"/>
  <c r="O148" i="4"/>
  <c r="O149" i="4"/>
  <c r="O150" i="4"/>
  <c r="O151" i="4"/>
  <c r="O152" i="4"/>
  <c r="O153" i="4"/>
  <c r="O154" i="4"/>
  <c r="O155" i="4"/>
  <c r="O156" i="4"/>
  <c r="O157" i="4"/>
  <c r="O158" i="4"/>
  <c r="O159" i="4"/>
  <c r="O160" i="4"/>
  <c r="O161" i="4"/>
  <c r="O162" i="4"/>
  <c r="O163" i="4"/>
  <c r="O164" i="4"/>
  <c r="O165" i="4"/>
  <c r="O166" i="4"/>
  <c r="O167" i="4"/>
  <c r="O168" i="4"/>
  <c r="O169" i="4"/>
  <c r="O170" i="4"/>
  <c r="O171" i="4"/>
  <c r="O172" i="4"/>
  <c r="O173" i="4"/>
  <c r="O174" i="4"/>
  <c r="O175" i="4"/>
  <c r="O176" i="4"/>
  <c r="O177" i="4"/>
  <c r="O178" i="4"/>
  <c r="O179" i="4"/>
  <c r="O180" i="4"/>
  <c r="O181" i="4"/>
  <c r="O182" i="4"/>
  <c r="O183" i="4"/>
  <c r="O184" i="4"/>
  <c r="O185" i="4"/>
  <c r="O186" i="4"/>
  <c r="O187" i="4"/>
  <c r="O188" i="4"/>
  <c r="O189" i="4"/>
  <c r="O190" i="4"/>
  <c r="O191" i="4"/>
  <c r="O192" i="4"/>
  <c r="O193" i="4"/>
  <c r="O194" i="4"/>
  <c r="O195" i="4"/>
  <c r="O196" i="4"/>
  <c r="O197" i="4"/>
  <c r="O198" i="4"/>
  <c r="O199" i="4"/>
  <c r="O200" i="4"/>
  <c r="O201" i="4"/>
  <c r="O202" i="4"/>
  <c r="O203" i="4"/>
  <c r="O104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54" i="4"/>
  <c r="N155" i="4"/>
  <c r="N156" i="4"/>
  <c r="N157" i="4"/>
  <c r="N158" i="4"/>
  <c r="N159" i="4"/>
  <c r="N160" i="4"/>
  <c r="N161" i="4"/>
  <c r="N162" i="4"/>
  <c r="N163" i="4"/>
  <c r="N164" i="4"/>
  <c r="N165" i="4"/>
  <c r="N166" i="4"/>
  <c r="N167" i="4"/>
  <c r="N168" i="4"/>
  <c r="N169" i="4"/>
  <c r="N170" i="4"/>
  <c r="N171" i="4"/>
  <c r="N172" i="4"/>
  <c r="N173" i="4"/>
  <c r="N174" i="4"/>
  <c r="N175" i="4"/>
  <c r="N176" i="4"/>
  <c r="N177" i="4"/>
  <c r="N178" i="4"/>
  <c r="N179" i="4"/>
  <c r="N180" i="4"/>
  <c r="N181" i="4"/>
  <c r="N182" i="4"/>
  <c r="N183" i="4"/>
  <c r="N184" i="4"/>
  <c r="N185" i="4"/>
  <c r="N186" i="4"/>
  <c r="N187" i="4"/>
  <c r="N188" i="4"/>
  <c r="N189" i="4"/>
  <c r="N190" i="4"/>
  <c r="N191" i="4"/>
  <c r="N192" i="4"/>
  <c r="N193" i="4"/>
  <c r="N194" i="4"/>
  <c r="N195" i="4"/>
  <c r="N196" i="4"/>
  <c r="N197" i="4"/>
  <c r="N198" i="4"/>
  <c r="N199" i="4"/>
  <c r="N200" i="4"/>
  <c r="N201" i="4"/>
  <c r="N202" i="4"/>
  <c r="N203" i="4"/>
  <c r="K4" i="6"/>
  <c r="N105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02" i="4"/>
  <c r="L203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5" i="4"/>
  <c r="Q86" i="4"/>
  <c r="Q87" i="4"/>
  <c r="Q88" i="4"/>
  <c r="Q89" i="4"/>
  <c r="Q90" i="4"/>
  <c r="Q91" i="4"/>
  <c r="Q92" i="4"/>
  <c r="Q93" i="4"/>
  <c r="Q94" i="4"/>
  <c r="Q95" i="4"/>
  <c r="Q96" i="4"/>
  <c r="Q97" i="4"/>
  <c r="Q98" i="4"/>
  <c r="Q99" i="4"/>
  <c r="Q100" i="4"/>
  <c r="Q101" i="4"/>
  <c r="Q102" i="4"/>
  <c r="Q103" i="4"/>
  <c r="K5" i="1"/>
  <c r="N106" i="4"/>
  <c r="O106" i="4"/>
  <c r="K6" i="1"/>
  <c r="N206" i="4"/>
  <c r="O206" i="4"/>
  <c r="K7" i="1"/>
  <c r="N205" i="4"/>
  <c r="O205" i="4"/>
  <c r="K8" i="1"/>
  <c r="N8" i="4"/>
  <c r="O8" i="4"/>
  <c r="K9" i="1"/>
  <c r="N9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5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K4" i="1"/>
  <c r="N7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I103" i="7"/>
  <c r="I102" i="7"/>
  <c r="F103" i="7"/>
  <c r="F102" i="7"/>
  <c r="F4" i="7"/>
  <c r="C4" i="25"/>
  <c r="B4" i="25"/>
  <c r="A4" i="25"/>
  <c r="C103" i="7"/>
  <c r="C102" i="7"/>
  <c r="I103" i="6"/>
  <c r="I102" i="6"/>
  <c r="I4" i="6"/>
  <c r="C4" i="23"/>
  <c r="B4" i="23"/>
  <c r="A4" i="23"/>
  <c r="F103" i="6"/>
  <c r="C103" i="22"/>
  <c r="B103" i="22"/>
  <c r="A103" i="22"/>
  <c r="F102" i="6"/>
  <c r="C102" i="22"/>
  <c r="B102" i="22"/>
  <c r="A102" i="22"/>
  <c r="C101" i="22"/>
  <c r="B101" i="22"/>
  <c r="A101" i="22"/>
  <c r="C100" i="22"/>
  <c r="B100" i="22"/>
  <c r="A100" i="22"/>
  <c r="C99" i="22"/>
  <c r="B99" i="22"/>
  <c r="A99" i="22"/>
  <c r="C98" i="22"/>
  <c r="B98" i="22"/>
  <c r="A98" i="22"/>
  <c r="C97" i="22"/>
  <c r="B97" i="22"/>
  <c r="A97" i="22"/>
  <c r="C96" i="22"/>
  <c r="B96" i="22"/>
  <c r="A96" i="22"/>
  <c r="C95" i="22"/>
  <c r="B95" i="22"/>
  <c r="A95" i="22"/>
  <c r="C94" i="22"/>
  <c r="B94" i="22"/>
  <c r="A94" i="22"/>
  <c r="C93" i="22"/>
  <c r="B93" i="22"/>
  <c r="A93" i="22"/>
  <c r="C92" i="22"/>
  <c r="B92" i="22"/>
  <c r="A92" i="22"/>
  <c r="C91" i="22"/>
  <c r="B91" i="22"/>
  <c r="A91" i="22"/>
  <c r="C90" i="22"/>
  <c r="B90" i="22"/>
  <c r="A90" i="22"/>
  <c r="C89" i="22"/>
  <c r="B89" i="22"/>
  <c r="A89" i="22"/>
  <c r="C88" i="22"/>
  <c r="B88" i="22"/>
  <c r="A88" i="22"/>
  <c r="C87" i="22"/>
  <c r="B87" i="22"/>
  <c r="A87" i="22"/>
  <c r="C86" i="22"/>
  <c r="B86" i="22"/>
  <c r="A86" i="22"/>
  <c r="C85" i="22"/>
  <c r="B85" i="22"/>
  <c r="A85" i="22"/>
  <c r="C84" i="22"/>
  <c r="B84" i="22"/>
  <c r="A84" i="22"/>
  <c r="C83" i="22"/>
  <c r="B83" i="22"/>
  <c r="A83" i="22"/>
  <c r="C82" i="22"/>
  <c r="B82" i="22"/>
  <c r="A82" i="22"/>
  <c r="C81" i="22"/>
  <c r="B81" i="22"/>
  <c r="A81" i="22"/>
  <c r="C80" i="22"/>
  <c r="B80" i="22"/>
  <c r="A80" i="22"/>
  <c r="C79" i="22"/>
  <c r="B79" i="22"/>
  <c r="A79" i="22"/>
  <c r="C78" i="22"/>
  <c r="B78" i="22"/>
  <c r="A78" i="22"/>
  <c r="C77" i="22"/>
  <c r="B77" i="22"/>
  <c r="A77" i="22"/>
  <c r="C76" i="22"/>
  <c r="B76" i="22"/>
  <c r="A76" i="22"/>
  <c r="C75" i="22"/>
  <c r="B75" i="22"/>
  <c r="A75" i="22"/>
  <c r="C74" i="22"/>
  <c r="B74" i="22"/>
  <c r="A74" i="22"/>
  <c r="C73" i="22"/>
  <c r="B73" i="22"/>
  <c r="A73" i="22"/>
  <c r="C72" i="22"/>
  <c r="B72" i="22"/>
  <c r="A72" i="22"/>
  <c r="C71" i="22"/>
  <c r="B71" i="22"/>
  <c r="A71" i="22"/>
  <c r="C70" i="22"/>
  <c r="B70" i="22"/>
  <c r="A70" i="22"/>
  <c r="C69" i="22"/>
  <c r="B69" i="22"/>
  <c r="A69" i="22"/>
  <c r="C68" i="22"/>
  <c r="B68" i="22"/>
  <c r="A68" i="22"/>
  <c r="C67" i="22"/>
  <c r="B67" i="22"/>
  <c r="A67" i="22"/>
  <c r="C66" i="22"/>
  <c r="B66" i="22"/>
  <c r="A66" i="22"/>
  <c r="C65" i="22"/>
  <c r="B65" i="22"/>
  <c r="A65" i="22"/>
  <c r="C64" i="22"/>
  <c r="B64" i="22"/>
  <c r="A64" i="22"/>
  <c r="C63" i="22"/>
  <c r="B63" i="22"/>
  <c r="A63" i="22"/>
  <c r="C62" i="22"/>
  <c r="B62" i="22"/>
  <c r="A62" i="22"/>
  <c r="C61" i="22"/>
  <c r="B61" i="22"/>
  <c r="A61" i="22"/>
  <c r="C60" i="22"/>
  <c r="B60" i="22"/>
  <c r="A60" i="22"/>
  <c r="C59" i="22"/>
  <c r="B59" i="22"/>
  <c r="A59" i="22"/>
  <c r="C58" i="22"/>
  <c r="B58" i="22"/>
  <c r="A58" i="22"/>
  <c r="C57" i="22"/>
  <c r="B57" i="22"/>
  <c r="A57" i="22"/>
  <c r="C56" i="22"/>
  <c r="B56" i="22"/>
  <c r="A56" i="22"/>
  <c r="C55" i="22"/>
  <c r="B55" i="22"/>
  <c r="A55" i="22"/>
  <c r="C54" i="22"/>
  <c r="B54" i="22"/>
  <c r="A54" i="22"/>
  <c r="C53" i="22"/>
  <c r="B53" i="22"/>
  <c r="A53" i="22"/>
  <c r="C52" i="22"/>
  <c r="B52" i="22"/>
  <c r="A52" i="22"/>
  <c r="C51" i="22"/>
  <c r="B51" i="22"/>
  <c r="A51" i="22"/>
  <c r="C50" i="22"/>
  <c r="B50" i="22"/>
  <c r="A50" i="22"/>
  <c r="C49" i="22"/>
  <c r="B49" i="22"/>
  <c r="A49" i="22"/>
  <c r="C48" i="22"/>
  <c r="B48" i="22"/>
  <c r="A48" i="22"/>
  <c r="C47" i="22"/>
  <c r="B47" i="22"/>
  <c r="A47" i="22"/>
  <c r="C46" i="22"/>
  <c r="B46" i="22"/>
  <c r="A46" i="22"/>
  <c r="C45" i="22"/>
  <c r="B45" i="22"/>
  <c r="A45" i="22"/>
  <c r="C44" i="22"/>
  <c r="B44" i="22"/>
  <c r="A44" i="22"/>
  <c r="C43" i="22"/>
  <c r="B43" i="22"/>
  <c r="A43" i="22"/>
  <c r="C42" i="22"/>
  <c r="B42" i="22"/>
  <c r="A42" i="22"/>
  <c r="C41" i="22"/>
  <c r="B41" i="22"/>
  <c r="A41" i="22"/>
  <c r="C40" i="22"/>
  <c r="B40" i="22"/>
  <c r="A40" i="22"/>
  <c r="C39" i="22"/>
  <c r="B39" i="22"/>
  <c r="A39" i="22"/>
  <c r="C38" i="22"/>
  <c r="B38" i="22"/>
  <c r="A38" i="22"/>
  <c r="C37" i="22"/>
  <c r="B37" i="22"/>
  <c r="A37" i="22"/>
  <c r="C36" i="22"/>
  <c r="B36" i="22"/>
  <c r="A36" i="22"/>
  <c r="C35" i="22"/>
  <c r="B35" i="22"/>
  <c r="A35" i="22"/>
  <c r="C34" i="22"/>
  <c r="B34" i="22"/>
  <c r="A34" i="22"/>
  <c r="C33" i="22"/>
  <c r="B33" i="22"/>
  <c r="A33" i="22"/>
  <c r="C32" i="22"/>
  <c r="B32" i="22"/>
  <c r="A32" i="22"/>
  <c r="C31" i="22"/>
  <c r="B31" i="22"/>
  <c r="A31" i="22"/>
  <c r="C30" i="22"/>
  <c r="B30" i="22"/>
  <c r="A30" i="22"/>
  <c r="C29" i="22"/>
  <c r="B29" i="22"/>
  <c r="A29" i="22"/>
  <c r="C28" i="22"/>
  <c r="B28" i="22"/>
  <c r="A28" i="22"/>
  <c r="C27" i="22"/>
  <c r="B27" i="22"/>
  <c r="A27" i="22"/>
  <c r="C26" i="22"/>
  <c r="B26" i="22"/>
  <c r="A26" i="22"/>
  <c r="C25" i="22"/>
  <c r="B25" i="22"/>
  <c r="A25" i="22"/>
  <c r="C24" i="22"/>
  <c r="B24" i="22"/>
  <c r="A24" i="22"/>
  <c r="C23" i="22"/>
  <c r="B23" i="22"/>
  <c r="A23" i="22"/>
  <c r="C22" i="22"/>
  <c r="B22" i="22"/>
  <c r="A22" i="22"/>
  <c r="C21" i="22"/>
  <c r="B21" i="22"/>
  <c r="A21" i="22"/>
  <c r="C20" i="22"/>
  <c r="B20" i="22"/>
  <c r="A20" i="22"/>
  <c r="C19" i="22"/>
  <c r="B19" i="22"/>
  <c r="A19" i="22"/>
  <c r="C18" i="22"/>
  <c r="B18" i="22"/>
  <c r="A18" i="22"/>
  <c r="C17" i="22"/>
  <c r="B17" i="22"/>
  <c r="A17" i="22"/>
  <c r="C16" i="22"/>
  <c r="B16" i="22"/>
  <c r="A16" i="22"/>
  <c r="C15" i="22"/>
  <c r="B15" i="22"/>
  <c r="A15" i="22"/>
  <c r="C14" i="22"/>
  <c r="B14" i="22"/>
  <c r="A14" i="22"/>
  <c r="C13" i="22"/>
  <c r="B13" i="22"/>
  <c r="A13" i="22"/>
  <c r="C12" i="22"/>
  <c r="B12" i="22"/>
  <c r="A12" i="22"/>
  <c r="C11" i="22"/>
  <c r="B11" i="22"/>
  <c r="A11" i="22"/>
  <c r="C10" i="22"/>
  <c r="B10" i="22"/>
  <c r="A10" i="22"/>
  <c r="C9" i="22"/>
  <c r="B9" i="22"/>
  <c r="A9" i="22"/>
  <c r="C8" i="22"/>
  <c r="B8" i="22"/>
  <c r="A8" i="22"/>
  <c r="F7" i="6"/>
  <c r="C7" i="22"/>
  <c r="B7" i="22"/>
  <c r="A7" i="22"/>
  <c r="F6" i="6"/>
  <c r="C6" i="22"/>
  <c r="B6" i="22"/>
  <c r="A6" i="22"/>
  <c r="F5" i="6"/>
  <c r="C5" i="22"/>
  <c r="B5" i="22"/>
  <c r="A5" i="22"/>
  <c r="F4" i="6"/>
  <c r="C4" i="22"/>
  <c r="B4" i="22"/>
  <c r="A4" i="22"/>
  <c r="C103" i="6"/>
  <c r="C102" i="6"/>
  <c r="I102" i="1"/>
  <c r="I103" i="1"/>
  <c r="I4" i="1"/>
  <c r="C4" i="20"/>
  <c r="B4" i="20"/>
  <c r="A4" i="20"/>
  <c r="F102" i="1"/>
  <c r="F103" i="1"/>
  <c r="A103" i="19"/>
  <c r="A102" i="19"/>
  <c r="A101" i="19"/>
  <c r="A100" i="19"/>
  <c r="A99" i="19"/>
  <c r="A98" i="19"/>
  <c r="A97" i="19"/>
  <c r="A96" i="19"/>
  <c r="A95" i="19"/>
  <c r="A94" i="19"/>
  <c r="A93" i="19"/>
  <c r="A92" i="19"/>
  <c r="A91" i="19"/>
  <c r="A90" i="19"/>
  <c r="A89" i="19"/>
  <c r="A88" i="19"/>
  <c r="A87" i="19"/>
  <c r="A86" i="19"/>
  <c r="A85" i="19"/>
  <c r="A84" i="19"/>
  <c r="A83" i="19"/>
  <c r="A82" i="19"/>
  <c r="A81" i="19"/>
  <c r="A80" i="19"/>
  <c r="A79" i="19"/>
  <c r="A78" i="19"/>
  <c r="A77" i="19"/>
  <c r="A76" i="19"/>
  <c r="A75" i="19"/>
  <c r="A74" i="19"/>
  <c r="A73" i="19"/>
  <c r="A72" i="19"/>
  <c r="A71" i="19"/>
  <c r="A70" i="19"/>
  <c r="A69" i="19"/>
  <c r="A68" i="19"/>
  <c r="A67" i="19"/>
  <c r="A66" i="19"/>
  <c r="A65" i="19"/>
  <c r="A64" i="19"/>
  <c r="A63" i="19"/>
  <c r="A62" i="19"/>
  <c r="A61" i="19"/>
  <c r="A60" i="19"/>
  <c r="A59" i="19"/>
  <c r="A58" i="19"/>
  <c r="A57" i="19"/>
  <c r="A56" i="19"/>
  <c r="A55" i="19"/>
  <c r="A54" i="19"/>
  <c r="A53" i="19"/>
  <c r="A52" i="19"/>
  <c r="A51" i="19"/>
  <c r="A50" i="19"/>
  <c r="A49" i="19"/>
  <c r="A48" i="19"/>
  <c r="A47" i="19"/>
  <c r="A46" i="19"/>
  <c r="A45" i="19"/>
  <c r="A44" i="19"/>
  <c r="A43" i="19"/>
  <c r="A42" i="19"/>
  <c r="A41" i="19"/>
  <c r="A40" i="19"/>
  <c r="A39" i="19"/>
  <c r="A38" i="19"/>
  <c r="A37" i="19"/>
  <c r="A36" i="19"/>
  <c r="A35" i="19"/>
  <c r="A34" i="19"/>
  <c r="A33" i="19"/>
  <c r="A32" i="19"/>
  <c r="A31" i="19"/>
  <c r="A30" i="19"/>
  <c r="A29" i="19"/>
  <c r="A28" i="19"/>
  <c r="A27" i="19"/>
  <c r="A26" i="19"/>
  <c r="A25" i="19"/>
  <c r="A24" i="19"/>
  <c r="A23" i="19"/>
  <c r="A22" i="19"/>
  <c r="A21" i="19"/>
  <c r="A20" i="19"/>
  <c r="A19" i="19"/>
  <c r="A18" i="19"/>
  <c r="A17" i="19"/>
  <c r="A16" i="19"/>
  <c r="A15" i="19"/>
  <c r="A14" i="19"/>
  <c r="A13" i="19"/>
  <c r="A12" i="19"/>
  <c r="A11" i="19"/>
  <c r="A10" i="19"/>
  <c r="A9" i="19"/>
  <c r="A8" i="19"/>
  <c r="A7" i="19"/>
  <c r="C5" i="1"/>
  <c r="C5" i="15"/>
  <c r="C6" i="1"/>
  <c r="C6" i="15"/>
  <c r="C7" i="1"/>
  <c r="C7" i="15"/>
  <c r="C8" i="1"/>
  <c r="C8" i="15"/>
  <c r="C9" i="1"/>
  <c r="C9" i="15"/>
  <c r="C10" i="15"/>
  <c r="C11" i="15"/>
  <c r="C12" i="15"/>
  <c r="C13" i="15"/>
  <c r="C14" i="15"/>
  <c r="C15" i="15"/>
  <c r="C16" i="15"/>
  <c r="C17" i="15"/>
  <c r="C18" i="15"/>
  <c r="C19" i="15"/>
  <c r="C20" i="15"/>
  <c r="C21" i="15"/>
  <c r="C22" i="15"/>
  <c r="C23" i="15"/>
  <c r="C24" i="15"/>
  <c r="C25" i="15"/>
  <c r="C26" i="15"/>
  <c r="C27" i="15"/>
  <c r="C28" i="15"/>
  <c r="C29" i="15"/>
  <c r="C30" i="15"/>
  <c r="C31" i="15"/>
  <c r="C32" i="15"/>
  <c r="C33" i="15"/>
  <c r="C34" i="15"/>
  <c r="C35" i="15"/>
  <c r="C36" i="15"/>
  <c r="C37" i="15"/>
  <c r="C38" i="15"/>
  <c r="C39" i="15"/>
  <c r="C40" i="15"/>
  <c r="C41" i="15"/>
  <c r="C42" i="15"/>
  <c r="C43" i="15"/>
  <c r="C44" i="15"/>
  <c r="C45" i="15"/>
  <c r="C46" i="15"/>
  <c r="C47" i="15"/>
  <c r="C48" i="15"/>
  <c r="C49" i="15"/>
  <c r="C50" i="15"/>
  <c r="C51" i="15"/>
  <c r="C52" i="15"/>
  <c r="C53" i="15"/>
  <c r="C54" i="15"/>
  <c r="C55" i="15"/>
  <c r="C56" i="15"/>
  <c r="C57" i="15"/>
  <c r="C58" i="15"/>
  <c r="C59" i="15"/>
  <c r="C60" i="15"/>
  <c r="C61" i="15"/>
  <c r="C62" i="15"/>
  <c r="C63" i="15"/>
  <c r="C64" i="15"/>
  <c r="C65" i="15"/>
  <c r="C66" i="15"/>
  <c r="C67" i="15"/>
  <c r="C68" i="15"/>
  <c r="C69" i="15"/>
  <c r="C70" i="15"/>
  <c r="C71" i="15"/>
  <c r="C72" i="15"/>
  <c r="C73" i="15"/>
  <c r="C74" i="15"/>
  <c r="C75" i="15"/>
  <c r="C76" i="15"/>
  <c r="C77" i="15"/>
  <c r="C78" i="15"/>
  <c r="C79" i="15"/>
  <c r="C80" i="15"/>
  <c r="C81" i="15"/>
  <c r="C82" i="15"/>
  <c r="C83" i="15"/>
  <c r="C84" i="15"/>
  <c r="C85" i="15"/>
  <c r="C86" i="15"/>
  <c r="C87" i="15"/>
  <c r="C88" i="15"/>
  <c r="C89" i="15"/>
  <c r="C90" i="15"/>
  <c r="C91" i="15"/>
  <c r="C92" i="15"/>
  <c r="C93" i="15"/>
  <c r="C94" i="15"/>
  <c r="C95" i="15"/>
  <c r="C96" i="15"/>
  <c r="C97" i="15"/>
  <c r="C98" i="15"/>
  <c r="C99" i="15"/>
  <c r="C100" i="15"/>
  <c r="C101" i="15"/>
  <c r="C102" i="1"/>
  <c r="C102" i="15"/>
  <c r="C103" i="1"/>
  <c r="C103" i="15"/>
  <c r="B5" i="15"/>
  <c r="B6" i="15"/>
  <c r="B7" i="15"/>
  <c r="B8" i="15"/>
  <c r="B9" i="15"/>
  <c r="B10" i="15"/>
  <c r="B11" i="15"/>
  <c r="B12" i="15"/>
  <c r="B13" i="15"/>
  <c r="B14" i="15"/>
  <c r="B15" i="15"/>
  <c r="B16" i="15"/>
  <c r="B17" i="15"/>
  <c r="B18" i="15"/>
  <c r="B19" i="15"/>
  <c r="B20" i="15"/>
  <c r="B21" i="15"/>
  <c r="B22" i="15"/>
  <c r="B23" i="15"/>
  <c r="B24" i="15"/>
  <c r="B25" i="15"/>
  <c r="B26" i="15"/>
  <c r="B27" i="15"/>
  <c r="B28" i="15"/>
  <c r="B29" i="15"/>
  <c r="B30" i="15"/>
  <c r="B31" i="15"/>
  <c r="B32" i="15"/>
  <c r="B33" i="15"/>
  <c r="B34" i="15"/>
  <c r="B35" i="15"/>
  <c r="B36" i="15"/>
  <c r="B37" i="15"/>
  <c r="B38" i="15"/>
  <c r="B39" i="15"/>
  <c r="B40" i="15"/>
  <c r="B41" i="15"/>
  <c r="B42" i="15"/>
  <c r="B43" i="15"/>
  <c r="B44" i="15"/>
  <c r="B45" i="15"/>
  <c r="B46" i="15"/>
  <c r="B47" i="15"/>
  <c r="B48" i="15"/>
  <c r="B49" i="15"/>
  <c r="B50" i="15"/>
  <c r="B51" i="15"/>
  <c r="B52" i="15"/>
  <c r="B53" i="15"/>
  <c r="B54" i="15"/>
  <c r="B55" i="15"/>
  <c r="B56" i="15"/>
  <c r="B57" i="15"/>
  <c r="B58" i="15"/>
  <c r="B59" i="15"/>
  <c r="B60" i="15"/>
  <c r="B61" i="15"/>
  <c r="B62" i="15"/>
  <c r="B63" i="15"/>
  <c r="B64" i="15"/>
  <c r="B65" i="15"/>
  <c r="B66" i="15"/>
  <c r="B67" i="15"/>
  <c r="B68" i="15"/>
  <c r="B69" i="15"/>
  <c r="B70" i="15"/>
  <c r="B71" i="15"/>
  <c r="B72" i="15"/>
  <c r="B73" i="15"/>
  <c r="B74" i="15"/>
  <c r="B75" i="15"/>
  <c r="B76" i="15"/>
  <c r="B77" i="15"/>
  <c r="B78" i="15"/>
  <c r="B79" i="15"/>
  <c r="B80" i="15"/>
  <c r="B81" i="15"/>
  <c r="B82" i="15"/>
  <c r="B83" i="15"/>
  <c r="B84" i="15"/>
  <c r="B85" i="15"/>
  <c r="B86" i="15"/>
  <c r="B87" i="15"/>
  <c r="B88" i="15"/>
  <c r="B89" i="15"/>
  <c r="B90" i="15"/>
  <c r="B91" i="15"/>
  <c r="B92" i="15"/>
  <c r="B93" i="15"/>
  <c r="B94" i="15"/>
  <c r="B95" i="15"/>
  <c r="B96" i="15"/>
  <c r="B97" i="15"/>
  <c r="B98" i="15"/>
  <c r="B99" i="15"/>
  <c r="B100" i="15"/>
  <c r="B101" i="15"/>
  <c r="B102" i="15"/>
  <c r="B103" i="15"/>
  <c r="A5" i="15"/>
  <c r="A6" i="15"/>
  <c r="A7" i="15"/>
  <c r="A8" i="15"/>
  <c r="A9" i="15"/>
  <c r="A10" i="15"/>
  <c r="A11" i="15"/>
  <c r="A12" i="15"/>
  <c r="A13" i="15"/>
  <c r="A14" i="15"/>
  <c r="A15" i="15"/>
  <c r="A16" i="15"/>
  <c r="A17" i="15"/>
  <c r="A18" i="15"/>
  <c r="A19" i="15"/>
  <c r="A20" i="15"/>
  <c r="A21" i="15"/>
  <c r="A22" i="15"/>
  <c r="A23" i="15"/>
  <c r="A24" i="15"/>
  <c r="A25" i="15"/>
  <c r="A26" i="15"/>
  <c r="A27" i="15"/>
  <c r="A28" i="15"/>
  <c r="A29" i="15"/>
  <c r="A30" i="15"/>
  <c r="A31" i="15"/>
  <c r="A32" i="15"/>
  <c r="A33" i="15"/>
  <c r="A34" i="15"/>
  <c r="A35" i="15"/>
  <c r="A36" i="15"/>
  <c r="A37" i="15"/>
  <c r="A38" i="15"/>
  <c r="A39" i="15"/>
  <c r="A40" i="15"/>
  <c r="A41" i="15"/>
  <c r="A42" i="15"/>
  <c r="A43" i="15"/>
  <c r="A44" i="15"/>
  <c r="A45" i="15"/>
  <c r="A46" i="15"/>
  <c r="A47" i="15"/>
  <c r="A48" i="15"/>
  <c r="A49" i="15"/>
  <c r="A50" i="15"/>
  <c r="A51" i="15"/>
  <c r="A52" i="15"/>
  <c r="A53" i="15"/>
  <c r="A54" i="15"/>
  <c r="A55" i="15"/>
  <c r="A56" i="15"/>
  <c r="A57" i="15"/>
  <c r="A58" i="15"/>
  <c r="A59" i="15"/>
  <c r="A60" i="15"/>
  <c r="A61" i="15"/>
  <c r="A62" i="15"/>
  <c r="A63" i="15"/>
  <c r="A64" i="15"/>
  <c r="A65" i="15"/>
  <c r="A66" i="15"/>
  <c r="A67" i="15"/>
  <c r="A68" i="15"/>
  <c r="A69" i="15"/>
  <c r="A70" i="15"/>
  <c r="A71" i="15"/>
  <c r="A72" i="15"/>
  <c r="A73" i="15"/>
  <c r="A74" i="15"/>
  <c r="A75" i="15"/>
  <c r="A76" i="15"/>
  <c r="A77" i="15"/>
  <c r="A78" i="15"/>
  <c r="A79" i="15"/>
  <c r="A80" i="15"/>
  <c r="A81" i="15"/>
  <c r="A82" i="15"/>
  <c r="A83" i="15"/>
  <c r="A84" i="15"/>
  <c r="A85" i="15"/>
  <c r="A86" i="15"/>
  <c r="A87" i="15"/>
  <c r="A88" i="15"/>
  <c r="A89" i="15"/>
  <c r="A90" i="15"/>
  <c r="A91" i="15"/>
  <c r="A92" i="15"/>
  <c r="A93" i="15"/>
  <c r="A94" i="15"/>
  <c r="A95" i="15"/>
  <c r="A96" i="15"/>
  <c r="A97" i="15"/>
  <c r="A98" i="15"/>
  <c r="A99" i="15"/>
  <c r="A100" i="15"/>
  <c r="A101" i="15"/>
  <c r="A102" i="15"/>
  <c r="A103" i="15"/>
  <c r="C4" i="1"/>
  <c r="C4" i="15"/>
  <c r="B4" i="15"/>
  <c r="A4" i="15"/>
  <c r="K102" i="7"/>
  <c r="K103" i="7"/>
  <c r="E103" i="4"/>
  <c r="D103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E102" i="4"/>
  <c r="D102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K102" i="6"/>
  <c r="K103" i="6"/>
  <c r="O7" i="4"/>
  <c r="E203" i="4"/>
  <c r="D203" i="4"/>
  <c r="E202" i="4"/>
  <c r="D202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K102" i="1"/>
  <c r="K103" i="1"/>
  <c r="D103" i="7"/>
  <c r="G103" i="7"/>
  <c r="J103" i="7"/>
  <c r="M103" i="7"/>
  <c r="D4" i="7"/>
  <c r="G4" i="7"/>
  <c r="J4" i="7"/>
  <c r="M4" i="7"/>
  <c r="D5" i="7"/>
  <c r="G5" i="7"/>
  <c r="J5" i="7"/>
  <c r="M5" i="7"/>
  <c r="D6" i="7"/>
  <c r="G6" i="7"/>
  <c r="J6" i="7"/>
  <c r="M6" i="7"/>
  <c r="D7" i="7"/>
  <c r="G7" i="7"/>
  <c r="J7" i="7"/>
  <c r="M7" i="7"/>
  <c r="D8" i="7"/>
  <c r="G8" i="7"/>
  <c r="J8" i="7"/>
  <c r="M8" i="7"/>
  <c r="D9" i="7"/>
  <c r="G9" i="7"/>
  <c r="J9" i="7"/>
  <c r="M9" i="7"/>
  <c r="D10" i="7"/>
  <c r="G10" i="7"/>
  <c r="J10" i="7"/>
  <c r="M10" i="7"/>
  <c r="D11" i="7"/>
  <c r="G11" i="7"/>
  <c r="J11" i="7"/>
  <c r="M11" i="7"/>
  <c r="D12" i="7"/>
  <c r="G12" i="7"/>
  <c r="J12" i="7"/>
  <c r="M12" i="7"/>
  <c r="D13" i="7"/>
  <c r="G13" i="7"/>
  <c r="J13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69" i="7"/>
  <c r="M70" i="7"/>
  <c r="M71" i="7"/>
  <c r="M72" i="7"/>
  <c r="M73" i="7"/>
  <c r="M74" i="7"/>
  <c r="M75" i="7"/>
  <c r="M76" i="7"/>
  <c r="M77" i="7"/>
  <c r="M78" i="7"/>
  <c r="M79" i="7"/>
  <c r="M80" i="7"/>
  <c r="M81" i="7"/>
  <c r="M82" i="7"/>
  <c r="M83" i="7"/>
  <c r="M84" i="7"/>
  <c r="M85" i="7"/>
  <c r="M86" i="7"/>
  <c r="M87" i="7"/>
  <c r="M88" i="7"/>
  <c r="M89" i="7"/>
  <c r="M90" i="7"/>
  <c r="M91" i="7"/>
  <c r="M92" i="7"/>
  <c r="M93" i="7"/>
  <c r="M94" i="7"/>
  <c r="M95" i="7"/>
  <c r="M96" i="7"/>
  <c r="M97" i="7"/>
  <c r="M98" i="7"/>
  <c r="M99" i="7"/>
  <c r="M100" i="7"/>
  <c r="M101" i="7"/>
  <c r="D102" i="7"/>
  <c r="G102" i="7"/>
  <c r="J102" i="7"/>
  <c r="M102" i="7"/>
  <c r="L103" i="7"/>
  <c r="L102" i="7"/>
  <c r="L101" i="7"/>
  <c r="K101" i="7"/>
  <c r="J101" i="7"/>
  <c r="I101" i="7"/>
  <c r="G101" i="7"/>
  <c r="F101" i="7"/>
  <c r="D101" i="7"/>
  <c r="C101" i="7"/>
  <c r="L100" i="7"/>
  <c r="K100" i="7"/>
  <c r="J100" i="7"/>
  <c r="I100" i="7"/>
  <c r="G100" i="7"/>
  <c r="F100" i="7"/>
  <c r="D100" i="7"/>
  <c r="C100" i="7"/>
  <c r="L99" i="7"/>
  <c r="K99" i="7"/>
  <c r="J99" i="7"/>
  <c r="I99" i="7"/>
  <c r="G99" i="7"/>
  <c r="F99" i="7"/>
  <c r="D99" i="7"/>
  <c r="C99" i="7"/>
  <c r="L98" i="7"/>
  <c r="K98" i="7"/>
  <c r="J98" i="7"/>
  <c r="I98" i="7"/>
  <c r="G98" i="7"/>
  <c r="F98" i="7"/>
  <c r="D98" i="7"/>
  <c r="C98" i="7"/>
  <c r="L97" i="7"/>
  <c r="K97" i="7"/>
  <c r="J97" i="7"/>
  <c r="I97" i="7"/>
  <c r="G97" i="7"/>
  <c r="F97" i="7"/>
  <c r="D97" i="7"/>
  <c r="C97" i="7"/>
  <c r="L96" i="7"/>
  <c r="K96" i="7"/>
  <c r="J96" i="7"/>
  <c r="I96" i="7"/>
  <c r="G96" i="7"/>
  <c r="F96" i="7"/>
  <c r="D96" i="7"/>
  <c r="C96" i="7"/>
  <c r="L95" i="7"/>
  <c r="K95" i="7"/>
  <c r="J95" i="7"/>
  <c r="I95" i="7"/>
  <c r="G95" i="7"/>
  <c r="F95" i="7"/>
  <c r="D95" i="7"/>
  <c r="C95" i="7"/>
  <c r="L94" i="7"/>
  <c r="K94" i="7"/>
  <c r="J94" i="7"/>
  <c r="I94" i="7"/>
  <c r="G94" i="7"/>
  <c r="F94" i="7"/>
  <c r="D94" i="7"/>
  <c r="C94" i="7"/>
  <c r="L93" i="7"/>
  <c r="K93" i="7"/>
  <c r="J93" i="7"/>
  <c r="I93" i="7"/>
  <c r="G93" i="7"/>
  <c r="F93" i="7"/>
  <c r="D93" i="7"/>
  <c r="C93" i="7"/>
  <c r="L92" i="7"/>
  <c r="K92" i="7"/>
  <c r="J92" i="7"/>
  <c r="I92" i="7"/>
  <c r="G92" i="7"/>
  <c r="F92" i="7"/>
  <c r="D92" i="7"/>
  <c r="C92" i="7"/>
  <c r="L91" i="7"/>
  <c r="K91" i="7"/>
  <c r="J91" i="7"/>
  <c r="I91" i="7"/>
  <c r="G91" i="7"/>
  <c r="F91" i="7"/>
  <c r="D91" i="7"/>
  <c r="C91" i="7"/>
  <c r="L90" i="7"/>
  <c r="K90" i="7"/>
  <c r="J90" i="7"/>
  <c r="I90" i="7"/>
  <c r="G90" i="7"/>
  <c r="F90" i="7"/>
  <c r="D90" i="7"/>
  <c r="C90" i="7"/>
  <c r="L89" i="7"/>
  <c r="K89" i="7"/>
  <c r="J89" i="7"/>
  <c r="I89" i="7"/>
  <c r="G89" i="7"/>
  <c r="F89" i="7"/>
  <c r="D89" i="7"/>
  <c r="C89" i="7"/>
  <c r="L88" i="7"/>
  <c r="K88" i="7"/>
  <c r="J88" i="7"/>
  <c r="I88" i="7"/>
  <c r="G88" i="7"/>
  <c r="F88" i="7"/>
  <c r="D88" i="7"/>
  <c r="C88" i="7"/>
  <c r="L87" i="7"/>
  <c r="K87" i="7"/>
  <c r="J87" i="7"/>
  <c r="I87" i="7"/>
  <c r="G87" i="7"/>
  <c r="F87" i="7"/>
  <c r="D87" i="7"/>
  <c r="C87" i="7"/>
  <c r="L86" i="7"/>
  <c r="K86" i="7"/>
  <c r="J86" i="7"/>
  <c r="I86" i="7"/>
  <c r="G86" i="7"/>
  <c r="F86" i="7"/>
  <c r="D86" i="7"/>
  <c r="C86" i="7"/>
  <c r="L85" i="7"/>
  <c r="K85" i="7"/>
  <c r="J85" i="7"/>
  <c r="I85" i="7"/>
  <c r="G85" i="7"/>
  <c r="F85" i="7"/>
  <c r="D85" i="7"/>
  <c r="C85" i="7"/>
  <c r="L84" i="7"/>
  <c r="K84" i="7"/>
  <c r="J84" i="7"/>
  <c r="I84" i="7"/>
  <c r="G84" i="7"/>
  <c r="F84" i="7"/>
  <c r="D84" i="7"/>
  <c r="C84" i="7"/>
  <c r="L83" i="7"/>
  <c r="K83" i="7"/>
  <c r="J83" i="7"/>
  <c r="I83" i="7"/>
  <c r="G83" i="7"/>
  <c r="F83" i="7"/>
  <c r="D83" i="7"/>
  <c r="C83" i="7"/>
  <c r="L82" i="7"/>
  <c r="K82" i="7"/>
  <c r="J82" i="7"/>
  <c r="I82" i="7"/>
  <c r="G82" i="7"/>
  <c r="F82" i="7"/>
  <c r="D82" i="7"/>
  <c r="C82" i="7"/>
  <c r="L81" i="7"/>
  <c r="K81" i="7"/>
  <c r="J81" i="7"/>
  <c r="I81" i="7"/>
  <c r="G81" i="7"/>
  <c r="F81" i="7"/>
  <c r="D81" i="7"/>
  <c r="C81" i="7"/>
  <c r="L80" i="7"/>
  <c r="K80" i="7"/>
  <c r="J80" i="7"/>
  <c r="I80" i="7"/>
  <c r="G80" i="7"/>
  <c r="F80" i="7"/>
  <c r="D80" i="7"/>
  <c r="C80" i="7"/>
  <c r="L79" i="7"/>
  <c r="K79" i="7"/>
  <c r="J79" i="7"/>
  <c r="I79" i="7"/>
  <c r="G79" i="7"/>
  <c r="F79" i="7"/>
  <c r="D79" i="7"/>
  <c r="C79" i="7"/>
  <c r="L78" i="7"/>
  <c r="K78" i="7"/>
  <c r="J78" i="7"/>
  <c r="I78" i="7"/>
  <c r="G78" i="7"/>
  <c r="F78" i="7"/>
  <c r="D78" i="7"/>
  <c r="C78" i="7"/>
  <c r="L77" i="7"/>
  <c r="K77" i="7"/>
  <c r="J77" i="7"/>
  <c r="I77" i="7"/>
  <c r="G77" i="7"/>
  <c r="F77" i="7"/>
  <c r="D77" i="7"/>
  <c r="C77" i="7"/>
  <c r="L76" i="7"/>
  <c r="K76" i="7"/>
  <c r="J76" i="7"/>
  <c r="I76" i="7"/>
  <c r="G76" i="7"/>
  <c r="F76" i="7"/>
  <c r="D76" i="7"/>
  <c r="C76" i="7"/>
  <c r="L75" i="7"/>
  <c r="K75" i="7"/>
  <c r="J75" i="7"/>
  <c r="I75" i="7"/>
  <c r="G75" i="7"/>
  <c r="F75" i="7"/>
  <c r="D75" i="7"/>
  <c r="C75" i="7"/>
  <c r="L74" i="7"/>
  <c r="K74" i="7"/>
  <c r="J74" i="7"/>
  <c r="I74" i="7"/>
  <c r="G74" i="7"/>
  <c r="F74" i="7"/>
  <c r="D74" i="7"/>
  <c r="C74" i="7"/>
  <c r="L73" i="7"/>
  <c r="K73" i="7"/>
  <c r="J73" i="7"/>
  <c r="I73" i="7"/>
  <c r="G73" i="7"/>
  <c r="F73" i="7"/>
  <c r="D73" i="7"/>
  <c r="C73" i="7"/>
  <c r="L72" i="7"/>
  <c r="K72" i="7"/>
  <c r="J72" i="7"/>
  <c r="I72" i="7"/>
  <c r="G72" i="7"/>
  <c r="F72" i="7"/>
  <c r="D72" i="7"/>
  <c r="C72" i="7"/>
  <c r="L71" i="7"/>
  <c r="K71" i="7"/>
  <c r="J71" i="7"/>
  <c r="I71" i="7"/>
  <c r="G71" i="7"/>
  <c r="F71" i="7"/>
  <c r="D71" i="7"/>
  <c r="C71" i="7"/>
  <c r="L70" i="7"/>
  <c r="K70" i="7"/>
  <c r="J70" i="7"/>
  <c r="I70" i="7"/>
  <c r="G70" i="7"/>
  <c r="F70" i="7"/>
  <c r="D70" i="7"/>
  <c r="C70" i="7"/>
  <c r="L69" i="7"/>
  <c r="K69" i="7"/>
  <c r="J69" i="7"/>
  <c r="I69" i="7"/>
  <c r="G69" i="7"/>
  <c r="F69" i="7"/>
  <c r="D69" i="7"/>
  <c r="C69" i="7"/>
  <c r="L68" i="7"/>
  <c r="K68" i="7"/>
  <c r="J68" i="7"/>
  <c r="I68" i="7"/>
  <c r="G68" i="7"/>
  <c r="F68" i="7"/>
  <c r="D68" i="7"/>
  <c r="C68" i="7"/>
  <c r="L67" i="7"/>
  <c r="K67" i="7"/>
  <c r="J67" i="7"/>
  <c r="I67" i="7"/>
  <c r="G67" i="7"/>
  <c r="F67" i="7"/>
  <c r="D67" i="7"/>
  <c r="C67" i="7"/>
  <c r="L66" i="7"/>
  <c r="K66" i="7"/>
  <c r="J66" i="7"/>
  <c r="I66" i="7"/>
  <c r="G66" i="7"/>
  <c r="F66" i="7"/>
  <c r="D66" i="7"/>
  <c r="C66" i="7"/>
  <c r="L65" i="7"/>
  <c r="K65" i="7"/>
  <c r="J65" i="7"/>
  <c r="I65" i="7"/>
  <c r="G65" i="7"/>
  <c r="F65" i="7"/>
  <c r="D65" i="7"/>
  <c r="C65" i="7"/>
  <c r="L64" i="7"/>
  <c r="K64" i="7"/>
  <c r="J64" i="7"/>
  <c r="I64" i="7"/>
  <c r="G64" i="7"/>
  <c r="F64" i="7"/>
  <c r="D64" i="7"/>
  <c r="C64" i="7"/>
  <c r="L63" i="7"/>
  <c r="K63" i="7"/>
  <c r="J63" i="7"/>
  <c r="I63" i="7"/>
  <c r="G63" i="7"/>
  <c r="F63" i="7"/>
  <c r="D63" i="7"/>
  <c r="C63" i="7"/>
  <c r="L62" i="7"/>
  <c r="K62" i="7"/>
  <c r="J62" i="7"/>
  <c r="I62" i="7"/>
  <c r="G62" i="7"/>
  <c r="F62" i="7"/>
  <c r="D62" i="7"/>
  <c r="C62" i="7"/>
  <c r="L61" i="7"/>
  <c r="K61" i="7"/>
  <c r="J61" i="7"/>
  <c r="I61" i="7"/>
  <c r="G61" i="7"/>
  <c r="F61" i="7"/>
  <c r="D61" i="7"/>
  <c r="C61" i="7"/>
  <c r="L60" i="7"/>
  <c r="K60" i="7"/>
  <c r="J60" i="7"/>
  <c r="I60" i="7"/>
  <c r="G60" i="7"/>
  <c r="F60" i="7"/>
  <c r="D60" i="7"/>
  <c r="C60" i="7"/>
  <c r="L59" i="7"/>
  <c r="K59" i="7"/>
  <c r="J59" i="7"/>
  <c r="I59" i="7"/>
  <c r="G59" i="7"/>
  <c r="F59" i="7"/>
  <c r="D59" i="7"/>
  <c r="C59" i="7"/>
  <c r="L58" i="7"/>
  <c r="K58" i="7"/>
  <c r="J58" i="7"/>
  <c r="I58" i="7"/>
  <c r="G58" i="7"/>
  <c r="F58" i="7"/>
  <c r="D58" i="7"/>
  <c r="C58" i="7"/>
  <c r="L57" i="7"/>
  <c r="K57" i="7"/>
  <c r="J57" i="7"/>
  <c r="I57" i="7"/>
  <c r="G57" i="7"/>
  <c r="F57" i="7"/>
  <c r="D57" i="7"/>
  <c r="C57" i="7"/>
  <c r="L56" i="7"/>
  <c r="K56" i="7"/>
  <c r="J56" i="7"/>
  <c r="I56" i="7"/>
  <c r="G56" i="7"/>
  <c r="F56" i="7"/>
  <c r="D56" i="7"/>
  <c r="C56" i="7"/>
  <c r="L55" i="7"/>
  <c r="K55" i="7"/>
  <c r="J55" i="7"/>
  <c r="I55" i="7"/>
  <c r="G55" i="7"/>
  <c r="F55" i="7"/>
  <c r="D55" i="7"/>
  <c r="C55" i="7"/>
  <c r="L54" i="7"/>
  <c r="K54" i="7"/>
  <c r="J54" i="7"/>
  <c r="I54" i="7"/>
  <c r="G54" i="7"/>
  <c r="F54" i="7"/>
  <c r="D54" i="7"/>
  <c r="C54" i="7"/>
  <c r="L53" i="7"/>
  <c r="K53" i="7"/>
  <c r="J53" i="7"/>
  <c r="I53" i="7"/>
  <c r="G53" i="7"/>
  <c r="F53" i="7"/>
  <c r="D53" i="7"/>
  <c r="C53" i="7"/>
  <c r="L52" i="7"/>
  <c r="K52" i="7"/>
  <c r="J52" i="7"/>
  <c r="I52" i="7"/>
  <c r="G52" i="7"/>
  <c r="F52" i="7"/>
  <c r="D52" i="7"/>
  <c r="C52" i="7"/>
  <c r="L51" i="7"/>
  <c r="K51" i="7"/>
  <c r="J51" i="7"/>
  <c r="I51" i="7"/>
  <c r="G51" i="7"/>
  <c r="F51" i="7"/>
  <c r="D51" i="7"/>
  <c r="C51" i="7"/>
  <c r="L50" i="7"/>
  <c r="K50" i="7"/>
  <c r="J50" i="7"/>
  <c r="I50" i="7"/>
  <c r="G50" i="7"/>
  <c r="F50" i="7"/>
  <c r="D50" i="7"/>
  <c r="C50" i="7"/>
  <c r="L49" i="7"/>
  <c r="K49" i="7"/>
  <c r="J49" i="7"/>
  <c r="I49" i="7"/>
  <c r="G49" i="7"/>
  <c r="F49" i="7"/>
  <c r="D49" i="7"/>
  <c r="C49" i="7"/>
  <c r="L48" i="7"/>
  <c r="K48" i="7"/>
  <c r="J48" i="7"/>
  <c r="I48" i="7"/>
  <c r="G48" i="7"/>
  <c r="F48" i="7"/>
  <c r="D48" i="7"/>
  <c r="C48" i="7"/>
  <c r="L47" i="7"/>
  <c r="K47" i="7"/>
  <c r="J47" i="7"/>
  <c r="I47" i="7"/>
  <c r="G47" i="7"/>
  <c r="F47" i="7"/>
  <c r="D47" i="7"/>
  <c r="C47" i="7"/>
  <c r="L46" i="7"/>
  <c r="K46" i="7"/>
  <c r="J46" i="7"/>
  <c r="I46" i="7"/>
  <c r="G46" i="7"/>
  <c r="F46" i="7"/>
  <c r="D46" i="7"/>
  <c r="C46" i="7"/>
  <c r="L45" i="7"/>
  <c r="K45" i="7"/>
  <c r="J45" i="7"/>
  <c r="I45" i="7"/>
  <c r="G45" i="7"/>
  <c r="F45" i="7"/>
  <c r="D45" i="7"/>
  <c r="C45" i="7"/>
  <c r="L44" i="7"/>
  <c r="K44" i="7"/>
  <c r="J44" i="7"/>
  <c r="I44" i="7"/>
  <c r="G44" i="7"/>
  <c r="F44" i="7"/>
  <c r="D44" i="7"/>
  <c r="C44" i="7"/>
  <c r="L43" i="7"/>
  <c r="K43" i="7"/>
  <c r="J43" i="7"/>
  <c r="I43" i="7"/>
  <c r="G43" i="7"/>
  <c r="F43" i="7"/>
  <c r="D43" i="7"/>
  <c r="C43" i="7"/>
  <c r="L42" i="7"/>
  <c r="K42" i="7"/>
  <c r="J42" i="7"/>
  <c r="I42" i="7"/>
  <c r="G42" i="7"/>
  <c r="F42" i="7"/>
  <c r="D42" i="7"/>
  <c r="C42" i="7"/>
  <c r="L41" i="7"/>
  <c r="K41" i="7"/>
  <c r="J41" i="7"/>
  <c r="I41" i="7"/>
  <c r="G41" i="7"/>
  <c r="F41" i="7"/>
  <c r="D41" i="7"/>
  <c r="C41" i="7"/>
  <c r="L40" i="7"/>
  <c r="K40" i="7"/>
  <c r="J40" i="7"/>
  <c r="I40" i="7"/>
  <c r="G40" i="7"/>
  <c r="F40" i="7"/>
  <c r="D40" i="7"/>
  <c r="C40" i="7"/>
  <c r="L39" i="7"/>
  <c r="K39" i="7"/>
  <c r="J39" i="7"/>
  <c r="I39" i="7"/>
  <c r="G39" i="7"/>
  <c r="F39" i="7"/>
  <c r="D39" i="7"/>
  <c r="C39" i="7"/>
  <c r="L38" i="7"/>
  <c r="K38" i="7"/>
  <c r="J38" i="7"/>
  <c r="I38" i="7"/>
  <c r="G38" i="7"/>
  <c r="F38" i="7"/>
  <c r="D38" i="7"/>
  <c r="C38" i="7"/>
  <c r="L37" i="7"/>
  <c r="K37" i="7"/>
  <c r="J37" i="7"/>
  <c r="I37" i="7"/>
  <c r="G37" i="7"/>
  <c r="F37" i="7"/>
  <c r="D37" i="7"/>
  <c r="C37" i="7"/>
  <c r="L36" i="7"/>
  <c r="K36" i="7"/>
  <c r="J36" i="7"/>
  <c r="I36" i="7"/>
  <c r="G36" i="7"/>
  <c r="F36" i="7"/>
  <c r="D36" i="7"/>
  <c r="C36" i="7"/>
  <c r="L35" i="7"/>
  <c r="K35" i="7"/>
  <c r="J35" i="7"/>
  <c r="I35" i="7"/>
  <c r="G35" i="7"/>
  <c r="F35" i="7"/>
  <c r="D35" i="7"/>
  <c r="C35" i="7"/>
  <c r="L34" i="7"/>
  <c r="K34" i="7"/>
  <c r="J34" i="7"/>
  <c r="I34" i="7"/>
  <c r="G34" i="7"/>
  <c r="F34" i="7"/>
  <c r="D34" i="7"/>
  <c r="C34" i="7"/>
  <c r="L33" i="7"/>
  <c r="K33" i="7"/>
  <c r="J33" i="7"/>
  <c r="I33" i="7"/>
  <c r="G33" i="7"/>
  <c r="F33" i="7"/>
  <c r="D33" i="7"/>
  <c r="C33" i="7"/>
  <c r="L32" i="7"/>
  <c r="K32" i="7"/>
  <c r="J32" i="7"/>
  <c r="I32" i="7"/>
  <c r="G32" i="7"/>
  <c r="F32" i="7"/>
  <c r="D32" i="7"/>
  <c r="C32" i="7"/>
  <c r="L31" i="7"/>
  <c r="K31" i="7"/>
  <c r="J31" i="7"/>
  <c r="I31" i="7"/>
  <c r="G31" i="7"/>
  <c r="F31" i="7"/>
  <c r="D31" i="7"/>
  <c r="C31" i="7"/>
  <c r="L30" i="7"/>
  <c r="K30" i="7"/>
  <c r="J30" i="7"/>
  <c r="I30" i="7"/>
  <c r="G30" i="7"/>
  <c r="F30" i="7"/>
  <c r="D30" i="7"/>
  <c r="C30" i="7"/>
  <c r="L29" i="7"/>
  <c r="K29" i="7"/>
  <c r="J29" i="7"/>
  <c r="I29" i="7"/>
  <c r="G29" i="7"/>
  <c r="F29" i="7"/>
  <c r="D29" i="7"/>
  <c r="C29" i="7"/>
  <c r="L28" i="7"/>
  <c r="K28" i="7"/>
  <c r="J28" i="7"/>
  <c r="I28" i="7"/>
  <c r="G28" i="7"/>
  <c r="F28" i="7"/>
  <c r="D28" i="7"/>
  <c r="C28" i="7"/>
  <c r="L27" i="7"/>
  <c r="K27" i="7"/>
  <c r="J27" i="7"/>
  <c r="I27" i="7"/>
  <c r="G27" i="7"/>
  <c r="F27" i="7"/>
  <c r="D27" i="7"/>
  <c r="C27" i="7"/>
  <c r="L26" i="7"/>
  <c r="K26" i="7"/>
  <c r="J26" i="7"/>
  <c r="I26" i="7"/>
  <c r="G26" i="7"/>
  <c r="F26" i="7"/>
  <c r="D26" i="7"/>
  <c r="C26" i="7"/>
  <c r="L25" i="7"/>
  <c r="K25" i="7"/>
  <c r="J25" i="7"/>
  <c r="I25" i="7"/>
  <c r="G25" i="7"/>
  <c r="F25" i="7"/>
  <c r="D25" i="7"/>
  <c r="C25" i="7"/>
  <c r="L24" i="7"/>
  <c r="K24" i="7"/>
  <c r="J24" i="7"/>
  <c r="I24" i="7"/>
  <c r="G24" i="7"/>
  <c r="F24" i="7"/>
  <c r="D24" i="7"/>
  <c r="C24" i="7"/>
  <c r="L23" i="7"/>
  <c r="K23" i="7"/>
  <c r="J23" i="7"/>
  <c r="I23" i="7"/>
  <c r="G23" i="7"/>
  <c r="F23" i="7"/>
  <c r="D23" i="7"/>
  <c r="C23" i="7"/>
  <c r="L22" i="7"/>
  <c r="K22" i="7"/>
  <c r="J22" i="7"/>
  <c r="I22" i="7"/>
  <c r="G22" i="7"/>
  <c r="F22" i="7"/>
  <c r="D22" i="7"/>
  <c r="C22" i="7"/>
  <c r="L21" i="7"/>
  <c r="K21" i="7"/>
  <c r="J21" i="7"/>
  <c r="I21" i="7"/>
  <c r="G21" i="7"/>
  <c r="F21" i="7"/>
  <c r="D21" i="7"/>
  <c r="C21" i="7"/>
  <c r="L20" i="7"/>
  <c r="K20" i="7"/>
  <c r="J20" i="7"/>
  <c r="I20" i="7"/>
  <c r="G20" i="7"/>
  <c r="F20" i="7"/>
  <c r="D20" i="7"/>
  <c r="C20" i="7"/>
  <c r="L19" i="7"/>
  <c r="K19" i="7"/>
  <c r="J19" i="7"/>
  <c r="I19" i="7"/>
  <c r="G19" i="7"/>
  <c r="F19" i="7"/>
  <c r="D19" i="7"/>
  <c r="C19" i="7"/>
  <c r="L18" i="7"/>
  <c r="K18" i="7"/>
  <c r="J18" i="7"/>
  <c r="I18" i="7"/>
  <c r="G18" i="7"/>
  <c r="F18" i="7"/>
  <c r="D18" i="7"/>
  <c r="C18" i="7"/>
  <c r="L17" i="7"/>
  <c r="K17" i="7"/>
  <c r="J17" i="7"/>
  <c r="I17" i="7"/>
  <c r="G17" i="7"/>
  <c r="F17" i="7"/>
  <c r="D17" i="7"/>
  <c r="C17" i="7"/>
  <c r="L16" i="7"/>
  <c r="K16" i="7"/>
  <c r="J16" i="7"/>
  <c r="I16" i="7"/>
  <c r="G16" i="7"/>
  <c r="F16" i="7"/>
  <c r="D16" i="7"/>
  <c r="C16" i="7"/>
  <c r="L15" i="7"/>
  <c r="K15" i="7"/>
  <c r="J15" i="7"/>
  <c r="I15" i="7"/>
  <c r="G15" i="7"/>
  <c r="F15" i="7"/>
  <c r="D15" i="7"/>
  <c r="C15" i="7"/>
  <c r="L14" i="7"/>
  <c r="K14" i="7"/>
  <c r="J14" i="7"/>
  <c r="I14" i="7"/>
  <c r="G14" i="7"/>
  <c r="F14" i="7"/>
  <c r="D14" i="7"/>
  <c r="C14" i="7"/>
  <c r="L13" i="7"/>
  <c r="L12" i="7"/>
  <c r="L11" i="7"/>
  <c r="L10" i="7"/>
  <c r="L9" i="7"/>
  <c r="L8" i="7"/>
  <c r="L7" i="7"/>
  <c r="L6" i="7"/>
  <c r="L5" i="7"/>
  <c r="L4" i="7"/>
  <c r="D103" i="6"/>
  <c r="G103" i="6"/>
  <c r="J103" i="6"/>
  <c r="M103" i="6"/>
  <c r="D4" i="6"/>
  <c r="G4" i="6"/>
  <c r="J4" i="6"/>
  <c r="M4" i="6"/>
  <c r="D5" i="6"/>
  <c r="G5" i="6"/>
  <c r="J5" i="6"/>
  <c r="M5" i="6"/>
  <c r="D6" i="6"/>
  <c r="G6" i="6"/>
  <c r="J6" i="6"/>
  <c r="M6" i="6"/>
  <c r="D7" i="6"/>
  <c r="G7" i="6"/>
  <c r="J7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D102" i="6"/>
  <c r="G102" i="6"/>
  <c r="J102" i="6"/>
  <c r="M102" i="6"/>
  <c r="L103" i="6"/>
  <c r="L102" i="6"/>
  <c r="L101" i="6"/>
  <c r="K101" i="6"/>
  <c r="J101" i="6"/>
  <c r="I101" i="6"/>
  <c r="G101" i="6"/>
  <c r="F101" i="6"/>
  <c r="D101" i="6"/>
  <c r="C101" i="6"/>
  <c r="L100" i="6"/>
  <c r="K100" i="6"/>
  <c r="J100" i="6"/>
  <c r="I100" i="6"/>
  <c r="G100" i="6"/>
  <c r="F100" i="6"/>
  <c r="D100" i="6"/>
  <c r="C100" i="6"/>
  <c r="L99" i="6"/>
  <c r="K99" i="6"/>
  <c r="J99" i="6"/>
  <c r="I99" i="6"/>
  <c r="G99" i="6"/>
  <c r="F99" i="6"/>
  <c r="D99" i="6"/>
  <c r="C99" i="6"/>
  <c r="L98" i="6"/>
  <c r="K98" i="6"/>
  <c r="J98" i="6"/>
  <c r="I98" i="6"/>
  <c r="G98" i="6"/>
  <c r="F98" i="6"/>
  <c r="D98" i="6"/>
  <c r="C98" i="6"/>
  <c r="L97" i="6"/>
  <c r="K97" i="6"/>
  <c r="J97" i="6"/>
  <c r="I97" i="6"/>
  <c r="G97" i="6"/>
  <c r="F97" i="6"/>
  <c r="D97" i="6"/>
  <c r="C97" i="6"/>
  <c r="L96" i="6"/>
  <c r="K96" i="6"/>
  <c r="J96" i="6"/>
  <c r="I96" i="6"/>
  <c r="G96" i="6"/>
  <c r="F96" i="6"/>
  <c r="D96" i="6"/>
  <c r="C96" i="6"/>
  <c r="L95" i="6"/>
  <c r="K95" i="6"/>
  <c r="J95" i="6"/>
  <c r="I95" i="6"/>
  <c r="G95" i="6"/>
  <c r="F95" i="6"/>
  <c r="D95" i="6"/>
  <c r="C95" i="6"/>
  <c r="L94" i="6"/>
  <c r="K94" i="6"/>
  <c r="J94" i="6"/>
  <c r="I94" i="6"/>
  <c r="G94" i="6"/>
  <c r="F94" i="6"/>
  <c r="D94" i="6"/>
  <c r="C94" i="6"/>
  <c r="L93" i="6"/>
  <c r="K93" i="6"/>
  <c r="J93" i="6"/>
  <c r="I93" i="6"/>
  <c r="G93" i="6"/>
  <c r="F93" i="6"/>
  <c r="D93" i="6"/>
  <c r="C93" i="6"/>
  <c r="L92" i="6"/>
  <c r="K92" i="6"/>
  <c r="J92" i="6"/>
  <c r="I92" i="6"/>
  <c r="G92" i="6"/>
  <c r="F92" i="6"/>
  <c r="D92" i="6"/>
  <c r="C92" i="6"/>
  <c r="L91" i="6"/>
  <c r="K91" i="6"/>
  <c r="J91" i="6"/>
  <c r="I91" i="6"/>
  <c r="G91" i="6"/>
  <c r="F91" i="6"/>
  <c r="D91" i="6"/>
  <c r="C91" i="6"/>
  <c r="L90" i="6"/>
  <c r="K90" i="6"/>
  <c r="J90" i="6"/>
  <c r="I90" i="6"/>
  <c r="G90" i="6"/>
  <c r="F90" i="6"/>
  <c r="D90" i="6"/>
  <c r="C90" i="6"/>
  <c r="L89" i="6"/>
  <c r="K89" i="6"/>
  <c r="J89" i="6"/>
  <c r="I89" i="6"/>
  <c r="G89" i="6"/>
  <c r="F89" i="6"/>
  <c r="D89" i="6"/>
  <c r="C89" i="6"/>
  <c r="L88" i="6"/>
  <c r="K88" i="6"/>
  <c r="J88" i="6"/>
  <c r="I88" i="6"/>
  <c r="G88" i="6"/>
  <c r="F88" i="6"/>
  <c r="D88" i="6"/>
  <c r="C88" i="6"/>
  <c r="L87" i="6"/>
  <c r="K87" i="6"/>
  <c r="J87" i="6"/>
  <c r="I87" i="6"/>
  <c r="G87" i="6"/>
  <c r="F87" i="6"/>
  <c r="D87" i="6"/>
  <c r="C87" i="6"/>
  <c r="L86" i="6"/>
  <c r="K86" i="6"/>
  <c r="J86" i="6"/>
  <c r="I86" i="6"/>
  <c r="G86" i="6"/>
  <c r="F86" i="6"/>
  <c r="D86" i="6"/>
  <c r="C86" i="6"/>
  <c r="L85" i="6"/>
  <c r="K85" i="6"/>
  <c r="J85" i="6"/>
  <c r="I85" i="6"/>
  <c r="G85" i="6"/>
  <c r="F85" i="6"/>
  <c r="D85" i="6"/>
  <c r="C85" i="6"/>
  <c r="L84" i="6"/>
  <c r="K84" i="6"/>
  <c r="J84" i="6"/>
  <c r="I84" i="6"/>
  <c r="G84" i="6"/>
  <c r="F84" i="6"/>
  <c r="D84" i="6"/>
  <c r="C84" i="6"/>
  <c r="L83" i="6"/>
  <c r="K83" i="6"/>
  <c r="J83" i="6"/>
  <c r="I83" i="6"/>
  <c r="G83" i="6"/>
  <c r="F83" i="6"/>
  <c r="D83" i="6"/>
  <c r="C83" i="6"/>
  <c r="L82" i="6"/>
  <c r="K82" i="6"/>
  <c r="J82" i="6"/>
  <c r="I82" i="6"/>
  <c r="G82" i="6"/>
  <c r="F82" i="6"/>
  <c r="D82" i="6"/>
  <c r="C82" i="6"/>
  <c r="L81" i="6"/>
  <c r="K81" i="6"/>
  <c r="J81" i="6"/>
  <c r="I81" i="6"/>
  <c r="G81" i="6"/>
  <c r="F81" i="6"/>
  <c r="D81" i="6"/>
  <c r="C81" i="6"/>
  <c r="L80" i="6"/>
  <c r="K80" i="6"/>
  <c r="J80" i="6"/>
  <c r="I80" i="6"/>
  <c r="G80" i="6"/>
  <c r="F80" i="6"/>
  <c r="D80" i="6"/>
  <c r="C80" i="6"/>
  <c r="L79" i="6"/>
  <c r="K79" i="6"/>
  <c r="J79" i="6"/>
  <c r="I79" i="6"/>
  <c r="G79" i="6"/>
  <c r="F79" i="6"/>
  <c r="D79" i="6"/>
  <c r="C79" i="6"/>
  <c r="L78" i="6"/>
  <c r="K78" i="6"/>
  <c r="J78" i="6"/>
  <c r="I78" i="6"/>
  <c r="G78" i="6"/>
  <c r="F78" i="6"/>
  <c r="D78" i="6"/>
  <c r="C78" i="6"/>
  <c r="L77" i="6"/>
  <c r="K77" i="6"/>
  <c r="J77" i="6"/>
  <c r="I77" i="6"/>
  <c r="G77" i="6"/>
  <c r="F77" i="6"/>
  <c r="D77" i="6"/>
  <c r="C77" i="6"/>
  <c r="L76" i="6"/>
  <c r="K76" i="6"/>
  <c r="J76" i="6"/>
  <c r="I76" i="6"/>
  <c r="G76" i="6"/>
  <c r="F76" i="6"/>
  <c r="D76" i="6"/>
  <c r="C76" i="6"/>
  <c r="L75" i="6"/>
  <c r="K75" i="6"/>
  <c r="J75" i="6"/>
  <c r="I75" i="6"/>
  <c r="G75" i="6"/>
  <c r="F75" i="6"/>
  <c r="D75" i="6"/>
  <c r="C75" i="6"/>
  <c r="L74" i="6"/>
  <c r="K74" i="6"/>
  <c r="J74" i="6"/>
  <c r="I74" i="6"/>
  <c r="G74" i="6"/>
  <c r="F74" i="6"/>
  <c r="D74" i="6"/>
  <c r="C74" i="6"/>
  <c r="L73" i="6"/>
  <c r="K73" i="6"/>
  <c r="J73" i="6"/>
  <c r="I73" i="6"/>
  <c r="G73" i="6"/>
  <c r="F73" i="6"/>
  <c r="D73" i="6"/>
  <c r="C73" i="6"/>
  <c r="L72" i="6"/>
  <c r="K72" i="6"/>
  <c r="J72" i="6"/>
  <c r="I72" i="6"/>
  <c r="G72" i="6"/>
  <c r="F72" i="6"/>
  <c r="D72" i="6"/>
  <c r="C72" i="6"/>
  <c r="L71" i="6"/>
  <c r="K71" i="6"/>
  <c r="J71" i="6"/>
  <c r="I71" i="6"/>
  <c r="G71" i="6"/>
  <c r="F71" i="6"/>
  <c r="D71" i="6"/>
  <c r="C71" i="6"/>
  <c r="L70" i="6"/>
  <c r="K70" i="6"/>
  <c r="J70" i="6"/>
  <c r="I70" i="6"/>
  <c r="G70" i="6"/>
  <c r="F70" i="6"/>
  <c r="D70" i="6"/>
  <c r="C70" i="6"/>
  <c r="L69" i="6"/>
  <c r="K69" i="6"/>
  <c r="J69" i="6"/>
  <c r="I69" i="6"/>
  <c r="G69" i="6"/>
  <c r="F69" i="6"/>
  <c r="D69" i="6"/>
  <c r="C69" i="6"/>
  <c r="L68" i="6"/>
  <c r="K68" i="6"/>
  <c r="J68" i="6"/>
  <c r="I68" i="6"/>
  <c r="G68" i="6"/>
  <c r="F68" i="6"/>
  <c r="D68" i="6"/>
  <c r="C68" i="6"/>
  <c r="L67" i="6"/>
  <c r="K67" i="6"/>
  <c r="J67" i="6"/>
  <c r="I67" i="6"/>
  <c r="G67" i="6"/>
  <c r="F67" i="6"/>
  <c r="D67" i="6"/>
  <c r="C67" i="6"/>
  <c r="L66" i="6"/>
  <c r="K66" i="6"/>
  <c r="J66" i="6"/>
  <c r="I66" i="6"/>
  <c r="G66" i="6"/>
  <c r="F66" i="6"/>
  <c r="D66" i="6"/>
  <c r="C66" i="6"/>
  <c r="L65" i="6"/>
  <c r="K65" i="6"/>
  <c r="J65" i="6"/>
  <c r="I65" i="6"/>
  <c r="G65" i="6"/>
  <c r="F65" i="6"/>
  <c r="D65" i="6"/>
  <c r="C65" i="6"/>
  <c r="L64" i="6"/>
  <c r="K64" i="6"/>
  <c r="J64" i="6"/>
  <c r="I64" i="6"/>
  <c r="G64" i="6"/>
  <c r="F64" i="6"/>
  <c r="D64" i="6"/>
  <c r="C64" i="6"/>
  <c r="L63" i="6"/>
  <c r="K63" i="6"/>
  <c r="J63" i="6"/>
  <c r="I63" i="6"/>
  <c r="G63" i="6"/>
  <c r="F63" i="6"/>
  <c r="D63" i="6"/>
  <c r="C63" i="6"/>
  <c r="L62" i="6"/>
  <c r="K62" i="6"/>
  <c r="J62" i="6"/>
  <c r="I62" i="6"/>
  <c r="G62" i="6"/>
  <c r="F62" i="6"/>
  <c r="D62" i="6"/>
  <c r="C62" i="6"/>
  <c r="L61" i="6"/>
  <c r="K61" i="6"/>
  <c r="J61" i="6"/>
  <c r="I61" i="6"/>
  <c r="G61" i="6"/>
  <c r="F61" i="6"/>
  <c r="D61" i="6"/>
  <c r="C61" i="6"/>
  <c r="L60" i="6"/>
  <c r="K60" i="6"/>
  <c r="J60" i="6"/>
  <c r="I60" i="6"/>
  <c r="G60" i="6"/>
  <c r="F60" i="6"/>
  <c r="D60" i="6"/>
  <c r="C60" i="6"/>
  <c r="L59" i="6"/>
  <c r="K59" i="6"/>
  <c r="J59" i="6"/>
  <c r="I59" i="6"/>
  <c r="G59" i="6"/>
  <c r="F59" i="6"/>
  <c r="D59" i="6"/>
  <c r="C59" i="6"/>
  <c r="L58" i="6"/>
  <c r="K58" i="6"/>
  <c r="J58" i="6"/>
  <c r="I58" i="6"/>
  <c r="G58" i="6"/>
  <c r="F58" i="6"/>
  <c r="D58" i="6"/>
  <c r="C58" i="6"/>
  <c r="L57" i="6"/>
  <c r="K57" i="6"/>
  <c r="J57" i="6"/>
  <c r="I57" i="6"/>
  <c r="G57" i="6"/>
  <c r="F57" i="6"/>
  <c r="D57" i="6"/>
  <c r="C57" i="6"/>
  <c r="L56" i="6"/>
  <c r="K56" i="6"/>
  <c r="J56" i="6"/>
  <c r="I56" i="6"/>
  <c r="G56" i="6"/>
  <c r="F56" i="6"/>
  <c r="D56" i="6"/>
  <c r="C56" i="6"/>
  <c r="L55" i="6"/>
  <c r="K55" i="6"/>
  <c r="J55" i="6"/>
  <c r="I55" i="6"/>
  <c r="G55" i="6"/>
  <c r="F55" i="6"/>
  <c r="D55" i="6"/>
  <c r="C55" i="6"/>
  <c r="L54" i="6"/>
  <c r="K54" i="6"/>
  <c r="J54" i="6"/>
  <c r="I54" i="6"/>
  <c r="G54" i="6"/>
  <c r="F54" i="6"/>
  <c r="D54" i="6"/>
  <c r="C54" i="6"/>
  <c r="L53" i="6"/>
  <c r="K53" i="6"/>
  <c r="J53" i="6"/>
  <c r="I53" i="6"/>
  <c r="G53" i="6"/>
  <c r="F53" i="6"/>
  <c r="D53" i="6"/>
  <c r="C53" i="6"/>
  <c r="L52" i="6"/>
  <c r="K52" i="6"/>
  <c r="J52" i="6"/>
  <c r="I52" i="6"/>
  <c r="G52" i="6"/>
  <c r="F52" i="6"/>
  <c r="D52" i="6"/>
  <c r="C52" i="6"/>
  <c r="L51" i="6"/>
  <c r="K51" i="6"/>
  <c r="J51" i="6"/>
  <c r="I51" i="6"/>
  <c r="G51" i="6"/>
  <c r="F51" i="6"/>
  <c r="D51" i="6"/>
  <c r="C51" i="6"/>
  <c r="L50" i="6"/>
  <c r="K50" i="6"/>
  <c r="J50" i="6"/>
  <c r="I50" i="6"/>
  <c r="G50" i="6"/>
  <c r="F50" i="6"/>
  <c r="D50" i="6"/>
  <c r="C50" i="6"/>
  <c r="L49" i="6"/>
  <c r="K49" i="6"/>
  <c r="J49" i="6"/>
  <c r="I49" i="6"/>
  <c r="G49" i="6"/>
  <c r="F49" i="6"/>
  <c r="D49" i="6"/>
  <c r="C49" i="6"/>
  <c r="L48" i="6"/>
  <c r="K48" i="6"/>
  <c r="J48" i="6"/>
  <c r="I48" i="6"/>
  <c r="G48" i="6"/>
  <c r="F48" i="6"/>
  <c r="D48" i="6"/>
  <c r="C48" i="6"/>
  <c r="L47" i="6"/>
  <c r="K47" i="6"/>
  <c r="J47" i="6"/>
  <c r="I47" i="6"/>
  <c r="G47" i="6"/>
  <c r="F47" i="6"/>
  <c r="D47" i="6"/>
  <c r="C47" i="6"/>
  <c r="L46" i="6"/>
  <c r="K46" i="6"/>
  <c r="J46" i="6"/>
  <c r="I46" i="6"/>
  <c r="G46" i="6"/>
  <c r="F46" i="6"/>
  <c r="D46" i="6"/>
  <c r="C46" i="6"/>
  <c r="L45" i="6"/>
  <c r="K45" i="6"/>
  <c r="J45" i="6"/>
  <c r="I45" i="6"/>
  <c r="G45" i="6"/>
  <c r="F45" i="6"/>
  <c r="D45" i="6"/>
  <c r="C45" i="6"/>
  <c r="L44" i="6"/>
  <c r="K44" i="6"/>
  <c r="J44" i="6"/>
  <c r="I44" i="6"/>
  <c r="G44" i="6"/>
  <c r="F44" i="6"/>
  <c r="D44" i="6"/>
  <c r="C44" i="6"/>
  <c r="L43" i="6"/>
  <c r="K43" i="6"/>
  <c r="J43" i="6"/>
  <c r="I43" i="6"/>
  <c r="G43" i="6"/>
  <c r="F43" i="6"/>
  <c r="D43" i="6"/>
  <c r="C43" i="6"/>
  <c r="L42" i="6"/>
  <c r="K42" i="6"/>
  <c r="J42" i="6"/>
  <c r="I42" i="6"/>
  <c r="G42" i="6"/>
  <c r="F42" i="6"/>
  <c r="D42" i="6"/>
  <c r="C42" i="6"/>
  <c r="L41" i="6"/>
  <c r="K41" i="6"/>
  <c r="J41" i="6"/>
  <c r="I41" i="6"/>
  <c r="G41" i="6"/>
  <c r="F41" i="6"/>
  <c r="D41" i="6"/>
  <c r="C41" i="6"/>
  <c r="L40" i="6"/>
  <c r="K40" i="6"/>
  <c r="J40" i="6"/>
  <c r="I40" i="6"/>
  <c r="G40" i="6"/>
  <c r="F40" i="6"/>
  <c r="D40" i="6"/>
  <c r="C40" i="6"/>
  <c r="L39" i="6"/>
  <c r="K39" i="6"/>
  <c r="J39" i="6"/>
  <c r="I39" i="6"/>
  <c r="G39" i="6"/>
  <c r="F39" i="6"/>
  <c r="D39" i="6"/>
  <c r="C39" i="6"/>
  <c r="L38" i="6"/>
  <c r="K38" i="6"/>
  <c r="J38" i="6"/>
  <c r="I38" i="6"/>
  <c r="G38" i="6"/>
  <c r="F38" i="6"/>
  <c r="D38" i="6"/>
  <c r="C38" i="6"/>
  <c r="L37" i="6"/>
  <c r="K37" i="6"/>
  <c r="J37" i="6"/>
  <c r="I37" i="6"/>
  <c r="G37" i="6"/>
  <c r="F37" i="6"/>
  <c r="D37" i="6"/>
  <c r="C37" i="6"/>
  <c r="L36" i="6"/>
  <c r="K36" i="6"/>
  <c r="J36" i="6"/>
  <c r="I36" i="6"/>
  <c r="G36" i="6"/>
  <c r="F36" i="6"/>
  <c r="D36" i="6"/>
  <c r="C36" i="6"/>
  <c r="L35" i="6"/>
  <c r="K35" i="6"/>
  <c r="J35" i="6"/>
  <c r="I35" i="6"/>
  <c r="G35" i="6"/>
  <c r="F35" i="6"/>
  <c r="D35" i="6"/>
  <c r="C35" i="6"/>
  <c r="L34" i="6"/>
  <c r="K34" i="6"/>
  <c r="J34" i="6"/>
  <c r="I34" i="6"/>
  <c r="G34" i="6"/>
  <c r="F34" i="6"/>
  <c r="D34" i="6"/>
  <c r="C34" i="6"/>
  <c r="L33" i="6"/>
  <c r="K33" i="6"/>
  <c r="J33" i="6"/>
  <c r="I33" i="6"/>
  <c r="G33" i="6"/>
  <c r="F33" i="6"/>
  <c r="D33" i="6"/>
  <c r="C33" i="6"/>
  <c r="L32" i="6"/>
  <c r="K32" i="6"/>
  <c r="J32" i="6"/>
  <c r="I32" i="6"/>
  <c r="G32" i="6"/>
  <c r="F32" i="6"/>
  <c r="D32" i="6"/>
  <c r="C32" i="6"/>
  <c r="L31" i="6"/>
  <c r="K31" i="6"/>
  <c r="J31" i="6"/>
  <c r="I31" i="6"/>
  <c r="G31" i="6"/>
  <c r="F31" i="6"/>
  <c r="D31" i="6"/>
  <c r="C31" i="6"/>
  <c r="L30" i="6"/>
  <c r="K30" i="6"/>
  <c r="J30" i="6"/>
  <c r="I30" i="6"/>
  <c r="G30" i="6"/>
  <c r="F30" i="6"/>
  <c r="D30" i="6"/>
  <c r="C30" i="6"/>
  <c r="L29" i="6"/>
  <c r="K29" i="6"/>
  <c r="J29" i="6"/>
  <c r="I29" i="6"/>
  <c r="G29" i="6"/>
  <c r="F29" i="6"/>
  <c r="D29" i="6"/>
  <c r="C29" i="6"/>
  <c r="L28" i="6"/>
  <c r="K28" i="6"/>
  <c r="J28" i="6"/>
  <c r="I28" i="6"/>
  <c r="G28" i="6"/>
  <c r="F28" i="6"/>
  <c r="D28" i="6"/>
  <c r="C28" i="6"/>
  <c r="L27" i="6"/>
  <c r="K27" i="6"/>
  <c r="J27" i="6"/>
  <c r="I27" i="6"/>
  <c r="G27" i="6"/>
  <c r="F27" i="6"/>
  <c r="D27" i="6"/>
  <c r="C27" i="6"/>
  <c r="L26" i="6"/>
  <c r="K26" i="6"/>
  <c r="J26" i="6"/>
  <c r="I26" i="6"/>
  <c r="G26" i="6"/>
  <c r="F26" i="6"/>
  <c r="D26" i="6"/>
  <c r="C26" i="6"/>
  <c r="L25" i="6"/>
  <c r="K25" i="6"/>
  <c r="J25" i="6"/>
  <c r="I25" i="6"/>
  <c r="G25" i="6"/>
  <c r="F25" i="6"/>
  <c r="D25" i="6"/>
  <c r="C25" i="6"/>
  <c r="L24" i="6"/>
  <c r="K24" i="6"/>
  <c r="J24" i="6"/>
  <c r="I24" i="6"/>
  <c r="G24" i="6"/>
  <c r="F24" i="6"/>
  <c r="D24" i="6"/>
  <c r="C24" i="6"/>
  <c r="L23" i="6"/>
  <c r="K23" i="6"/>
  <c r="J23" i="6"/>
  <c r="I23" i="6"/>
  <c r="G23" i="6"/>
  <c r="F23" i="6"/>
  <c r="D23" i="6"/>
  <c r="C23" i="6"/>
  <c r="L22" i="6"/>
  <c r="K22" i="6"/>
  <c r="J22" i="6"/>
  <c r="I22" i="6"/>
  <c r="G22" i="6"/>
  <c r="F22" i="6"/>
  <c r="D22" i="6"/>
  <c r="C22" i="6"/>
  <c r="L21" i="6"/>
  <c r="K21" i="6"/>
  <c r="J21" i="6"/>
  <c r="I21" i="6"/>
  <c r="G21" i="6"/>
  <c r="F21" i="6"/>
  <c r="D21" i="6"/>
  <c r="C21" i="6"/>
  <c r="L20" i="6"/>
  <c r="K20" i="6"/>
  <c r="J20" i="6"/>
  <c r="I20" i="6"/>
  <c r="G20" i="6"/>
  <c r="F20" i="6"/>
  <c r="D20" i="6"/>
  <c r="C20" i="6"/>
  <c r="L19" i="6"/>
  <c r="K19" i="6"/>
  <c r="J19" i="6"/>
  <c r="I19" i="6"/>
  <c r="G19" i="6"/>
  <c r="F19" i="6"/>
  <c r="D19" i="6"/>
  <c r="C19" i="6"/>
  <c r="L18" i="6"/>
  <c r="K18" i="6"/>
  <c r="J18" i="6"/>
  <c r="I18" i="6"/>
  <c r="G18" i="6"/>
  <c r="F18" i="6"/>
  <c r="D18" i="6"/>
  <c r="C18" i="6"/>
  <c r="L17" i="6"/>
  <c r="K17" i="6"/>
  <c r="J17" i="6"/>
  <c r="I17" i="6"/>
  <c r="G17" i="6"/>
  <c r="F17" i="6"/>
  <c r="D17" i="6"/>
  <c r="C17" i="6"/>
  <c r="L16" i="6"/>
  <c r="K16" i="6"/>
  <c r="J16" i="6"/>
  <c r="I16" i="6"/>
  <c r="G16" i="6"/>
  <c r="F16" i="6"/>
  <c r="D16" i="6"/>
  <c r="C16" i="6"/>
  <c r="L15" i="6"/>
  <c r="K15" i="6"/>
  <c r="J15" i="6"/>
  <c r="I15" i="6"/>
  <c r="G15" i="6"/>
  <c r="F15" i="6"/>
  <c r="D15" i="6"/>
  <c r="C15" i="6"/>
  <c r="L14" i="6"/>
  <c r="K14" i="6"/>
  <c r="J14" i="6"/>
  <c r="I14" i="6"/>
  <c r="G14" i="6"/>
  <c r="F14" i="6"/>
  <c r="D14" i="6"/>
  <c r="C14" i="6"/>
  <c r="L13" i="6"/>
  <c r="K13" i="6"/>
  <c r="J13" i="6"/>
  <c r="I13" i="6"/>
  <c r="G13" i="6"/>
  <c r="F13" i="6"/>
  <c r="D13" i="6"/>
  <c r="C13" i="6"/>
  <c r="L12" i="6"/>
  <c r="K12" i="6"/>
  <c r="J12" i="6"/>
  <c r="I12" i="6"/>
  <c r="G12" i="6"/>
  <c r="F12" i="6"/>
  <c r="D12" i="6"/>
  <c r="C12" i="6"/>
  <c r="L11" i="6"/>
  <c r="K11" i="6"/>
  <c r="J11" i="6"/>
  <c r="I11" i="6"/>
  <c r="G11" i="6"/>
  <c r="F11" i="6"/>
  <c r="D11" i="6"/>
  <c r="C11" i="6"/>
  <c r="L10" i="6"/>
  <c r="K10" i="6"/>
  <c r="J10" i="6"/>
  <c r="I10" i="6"/>
  <c r="G10" i="6"/>
  <c r="F10" i="6"/>
  <c r="D10" i="6"/>
  <c r="C10" i="6"/>
  <c r="L9" i="6"/>
  <c r="K9" i="6"/>
  <c r="J9" i="6"/>
  <c r="I9" i="6"/>
  <c r="G9" i="6"/>
  <c r="F9" i="6"/>
  <c r="D9" i="6"/>
  <c r="C9" i="6"/>
  <c r="L8" i="6"/>
  <c r="K8" i="6"/>
  <c r="J8" i="6"/>
  <c r="I8" i="6"/>
  <c r="G8" i="6"/>
  <c r="F8" i="6"/>
  <c r="D8" i="6"/>
  <c r="C8" i="6"/>
  <c r="L7" i="6"/>
  <c r="L6" i="6"/>
  <c r="L5" i="6"/>
  <c r="L4" i="6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D5" i="1"/>
  <c r="G5" i="1"/>
  <c r="J5" i="1"/>
  <c r="M5" i="1"/>
  <c r="D6" i="1"/>
  <c r="G6" i="1"/>
  <c r="J6" i="1"/>
  <c r="M6" i="1"/>
  <c r="D7" i="1"/>
  <c r="G7" i="1"/>
  <c r="J7" i="1"/>
  <c r="M7" i="1"/>
  <c r="D8" i="1"/>
  <c r="G8" i="1"/>
  <c r="J8" i="1"/>
  <c r="M8" i="1"/>
  <c r="D9" i="1"/>
  <c r="G9" i="1"/>
  <c r="J9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D102" i="1"/>
  <c r="G102" i="1"/>
  <c r="J102" i="1"/>
  <c r="M102" i="1"/>
  <c r="D103" i="1"/>
  <c r="G103" i="1"/>
  <c r="J103" i="1"/>
  <c r="M103" i="1"/>
  <c r="D4" i="1"/>
  <c r="G4" i="1"/>
  <c r="J4" i="1"/>
  <c r="M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4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</calcChain>
</file>

<file path=xl/sharedStrings.xml><?xml version="1.0" encoding="utf-8"?>
<sst xmlns="http://schemas.openxmlformats.org/spreadsheetml/2006/main" count="136" uniqueCount="56">
  <si>
    <t>Dag1</t>
  </si>
  <si>
    <t>Dag2</t>
  </si>
  <si>
    <t>Dag3</t>
  </si>
  <si>
    <t>Sammenlagt</t>
  </si>
  <si>
    <t>Tid</t>
  </si>
  <si>
    <t>Nr</t>
  </si>
  <si>
    <t>Poeng</t>
  </si>
  <si>
    <t>Dag 1</t>
  </si>
  <si>
    <t>Dag 2</t>
  </si>
  <si>
    <t>Dag 3</t>
  </si>
  <si>
    <t>Summert</t>
  </si>
  <si>
    <t>Navn</t>
  </si>
  <si>
    <t>Poeng 1</t>
  </si>
  <si>
    <t>Rang 1</t>
  </si>
  <si>
    <t>Poeng 2</t>
  </si>
  <si>
    <t>Rang 2</t>
  </si>
  <si>
    <t>Poeng 3</t>
  </si>
  <si>
    <t>Rang 3</t>
  </si>
  <si>
    <t>Summering</t>
  </si>
  <si>
    <t>Rang sum</t>
  </si>
  <si>
    <t/>
  </si>
  <si>
    <t>plassering</t>
  </si>
  <si>
    <t>Sum tid</t>
  </si>
  <si>
    <t>Sum poeng</t>
  </si>
  <si>
    <t>K1 G11-12</t>
  </si>
  <si>
    <t>K2 G13-14</t>
  </si>
  <si>
    <t>K3 G15-16</t>
  </si>
  <si>
    <t>Tour de Synnfjell Dag 1 - Gutter 11-12</t>
  </si>
  <si>
    <t>Tour de Synnfjell Dag 2 - Gutter 11-12</t>
  </si>
  <si>
    <t>Tour de Synnfjell Dag 3 - Gutter 11-12</t>
  </si>
  <si>
    <t>Tour de Synnfjell Dag 1 - Gutter 13-14</t>
  </si>
  <si>
    <t>Tour de Synnfjell Dag 2 - Gutter 13-14</t>
  </si>
  <si>
    <t>Tour de Synnfjell Dag 3 - Gutter 13-14</t>
  </si>
  <si>
    <t>Tour de Synnfjell Dag 1 - Gutter 15-16</t>
  </si>
  <si>
    <t>Tour de Synnfjell Dag 2 - Gutter 15-16</t>
  </si>
  <si>
    <t>Tour de Synnfjell Dag 3 - Gutter 15-16</t>
  </si>
  <si>
    <t>Tour de Synnfjell Sammenlagt - Gutter 11-16</t>
  </si>
  <si>
    <t>Evensen, Magnus Moslet</t>
  </si>
  <si>
    <t>Granvold, Marius</t>
  </si>
  <si>
    <t>Ringli, Martin Jørstad</t>
  </si>
  <si>
    <t>Engdal, Eskil</t>
  </si>
  <si>
    <t>Gigstad-Bergene, Tobias</t>
  </si>
  <si>
    <t>Andersen, Erlend</t>
  </si>
  <si>
    <t>Christensen, Christian Thon</t>
  </si>
  <si>
    <t>Eng, Anders Alme</t>
  </si>
  <si>
    <t>Lundby, Jakob</t>
  </si>
  <si>
    <t>Sømoen, Brage</t>
  </si>
  <si>
    <t>Thon, Vegard</t>
  </si>
  <si>
    <t>Tollehaug, Per Ingvar</t>
  </si>
  <si>
    <t>Ulsrud, Herman Byfuglien</t>
  </si>
  <si>
    <t>Ragnhildsløkken, Oskar Lunde</t>
  </si>
  <si>
    <t>Koll, Kristoffer</t>
  </si>
  <si>
    <t>Evensen, Sindre Østlien</t>
  </si>
  <si>
    <t>Korshavn, Jonathan Heimdal</t>
  </si>
  <si>
    <t>DNS</t>
  </si>
  <si>
    <t>Dokken, Hans Kristian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</si>
</sst>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hh]:mm:ss"/>
    <numFmt numFmtId="165" formatCode="hh:mm:ss;@"/>
  </numFmts>
  <fonts count="2" x14ac:knownFonts="1">
    <font>
      <sz val="12"/>
      <color rgb="FF000000"/>
      <name val="Calibri"/>
      <family val="2"/>
    </font>
    <font>
      <sz val="12"/>
      <color rgb="FFFFFFFF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5B9BD5"/>
        <bgColor rgb="FF969696"/>
      </patternFill>
    </fill>
    <fill>
      <patternFill patternType="solid">
        <fgColor rgb="FFDEEBF7"/>
        <bgColor rgb="FFCCFFFF"/>
      </patternFill>
    </fill>
    <fill>
      <patternFill patternType="solid">
        <fgColor rgb="FF9DC3E6"/>
        <bgColor rgb="FFD0CECE"/>
      </patternFill>
    </fill>
  </fills>
  <borders count="8">
    <border>
      <left/>
      <right/>
      <top/>
      <bottom/>
      <diagonal/>
    </border>
    <border>
      <left style="dotted">
        <color rgb="FFD0CECE"/>
      </left>
      <right style="dotted">
        <color rgb="FFD0CECE"/>
      </right>
      <top/>
      <bottom/>
      <diagonal/>
    </border>
    <border>
      <left style="dotted">
        <color rgb="FFD0CECE"/>
      </left>
      <right style="dotted">
        <color rgb="FFD0CFCF"/>
      </right>
      <top/>
      <bottom/>
      <diagonal/>
    </border>
    <border>
      <left style="dotted">
        <color rgb="FFD0CFCF"/>
      </left>
      <right style="dotted">
        <color rgb="FFD0CFCF"/>
      </right>
      <top/>
      <bottom/>
      <diagonal/>
    </border>
    <border>
      <left style="dotted">
        <color rgb="FFD0CECE"/>
      </left>
      <right/>
      <top/>
      <bottom/>
      <diagonal/>
    </border>
    <border>
      <left/>
      <right style="dotted">
        <color rgb="FFD0CECE"/>
      </right>
      <top/>
      <bottom/>
      <diagonal/>
    </border>
    <border>
      <left/>
      <right style="dotted">
        <color rgb="FFD0CFCF"/>
      </right>
      <top/>
      <bottom/>
      <diagonal/>
    </border>
    <border>
      <left style="dotted">
        <color rgb="FFD0CFCF"/>
      </left>
      <right/>
      <top/>
      <bottom/>
      <diagonal/>
    </border>
  </borders>
  <cellStyleXfs count="2">
    <xf numFmtId="0" fontId="0" fillId="0" borderId="0"/>
    <xf numFmtId="0" fontId="1" fillId="4" borderId="0" applyBorder="0" applyProtection="0"/>
  </cellStyleXfs>
  <cellXfs count="46">
    <xf numFmtId="0" fontId="0" fillId="0" borderId="0" xfId="0"/>
    <xf numFmtId="0" fontId="0" fillId="0" borderId="0" xfId="0" applyAlignment="1">
      <alignment horizontal="center"/>
    </xf>
    <xf numFmtId="0" fontId="1" fillId="2" borderId="0" xfId="1" applyFont="1" applyFill="1" applyBorder="1" applyAlignment="1" applyProtection="1">
      <protection locked="0"/>
    </xf>
    <xf numFmtId="0" fontId="0" fillId="3" borderId="0" xfId="1" applyFont="1" applyFill="1" applyBorder="1" applyAlignment="1" applyProtection="1"/>
    <xf numFmtId="0" fontId="0" fillId="3" borderId="4" xfId="1" applyFont="1" applyFill="1" applyBorder="1" applyAlignment="1" applyProtection="1">
      <alignment horizontal="center"/>
    </xf>
    <xf numFmtId="0" fontId="0" fillId="3" borderId="0" xfId="1" applyFont="1" applyFill="1" applyBorder="1" applyAlignment="1" applyProtection="1">
      <alignment horizontal="center"/>
    </xf>
    <xf numFmtId="0" fontId="0" fillId="3" borderId="5" xfId="1" applyFont="1" applyFill="1" applyBorder="1" applyAlignment="1" applyProtection="1">
      <alignment horizontal="center"/>
    </xf>
    <xf numFmtId="0" fontId="0" fillId="3" borderId="6" xfId="1" applyFont="1" applyFill="1" applyBorder="1" applyAlignment="1" applyProtection="1">
      <alignment horizontal="center"/>
    </xf>
    <xf numFmtId="0" fontId="0" fillId="3" borderId="7" xfId="1" applyFont="1" applyFill="1" applyBorder="1" applyAlignment="1" applyProtection="1">
      <alignment horizontal="center"/>
    </xf>
    <xf numFmtId="0" fontId="0" fillId="0" borderId="0" xfId="0" applyFont="1" applyProtection="1">
      <protection locked="0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Protection="1">
      <protection locked="0"/>
    </xf>
    <xf numFmtId="19" fontId="0" fillId="0" borderId="0" xfId="0" applyNumberFormat="1"/>
    <xf numFmtId="0" fontId="0" fillId="0" borderId="0" xfId="0"/>
    <xf numFmtId="19" fontId="1" fillId="2" borderId="0" xfId="1" applyNumberFormat="1" applyFont="1" applyFill="1" applyBorder="1" applyAlignment="1" applyProtection="1"/>
    <xf numFmtId="0" fontId="1" fillId="4" borderId="0" xfId="1" applyFont="1" applyBorder="1" applyAlignment="1" applyProtection="1"/>
    <xf numFmtId="19" fontId="1" fillId="4" borderId="0" xfId="1" applyNumberFormat="1" applyFont="1" applyBorder="1" applyAlignment="1" applyProtection="1"/>
    <xf numFmtId="21" fontId="0" fillId="0" borderId="0" xfId="0" applyNumberFormat="1" applyFont="1" applyAlignment="1">
      <alignment horizontal="center"/>
    </xf>
    <xf numFmtId="21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164" fontId="0" fillId="0" borderId="0" xfId="0" applyNumberFormat="1"/>
    <xf numFmtId="165" fontId="0" fillId="0" borderId="4" xfId="0" applyNumberFormat="1" applyBorder="1" applyAlignment="1" applyProtection="1">
      <alignment horizontal="center"/>
      <protection locked="0"/>
    </xf>
    <xf numFmtId="165" fontId="0" fillId="0" borderId="7" xfId="0" applyNumberFormat="1" applyBorder="1" applyAlignment="1" applyProtection="1">
      <alignment horizontal="center"/>
    </xf>
    <xf numFmtId="21" fontId="0" fillId="0" borderId="0" xfId="0" applyNumberFormat="1" applyFont="1" applyAlignment="1">
      <alignment horizontal="right"/>
    </xf>
    <xf numFmtId="21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0" fontId="1" fillId="2" borderId="4" xfId="1" applyFont="1" applyFill="1" applyBorder="1" applyAlignment="1" applyProtection="1">
      <alignment horizontal="center"/>
    </xf>
    <xf numFmtId="0" fontId="1" fillId="2" borderId="0" xfId="1" applyFont="1" applyFill="1" applyBorder="1" applyAlignment="1" applyProtection="1">
      <alignment horizontal="center"/>
    </xf>
    <xf numFmtId="0" fontId="1" fillId="2" borderId="0" xfId="1" applyFont="1" applyFill="1" applyBorder="1" applyAlignment="1" applyProtection="1">
      <alignment horizontal="left"/>
      <protection locked="0"/>
    </xf>
    <xf numFmtId="0" fontId="0" fillId="0" borderId="0" xfId="0" applyProtection="1"/>
    <xf numFmtId="0" fontId="1" fillId="2" borderId="0" xfId="1" applyFont="1" applyFill="1" applyBorder="1" applyAlignment="1" applyProtection="1">
      <alignment horizontal="left"/>
    </xf>
    <xf numFmtId="0" fontId="0" fillId="0" borderId="5" xfId="0" applyBorder="1" applyAlignment="1" applyProtection="1">
      <alignment horizontal="center"/>
    </xf>
    <xf numFmtId="165" fontId="0" fillId="0" borderId="4" xfId="0" applyNumberFormat="1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0" fontId="0" fillId="0" borderId="6" xfId="0" applyBorder="1" applyAlignment="1" applyProtection="1">
      <alignment horizontal="center"/>
    </xf>
    <xf numFmtId="0" fontId="0" fillId="0" borderId="0" xfId="0" applyFont="1" applyProtection="1"/>
    <xf numFmtId="0" fontId="0" fillId="0" borderId="0" xfId="0" applyAlignment="1" applyProtection="1">
      <alignment horizontal="center"/>
    </xf>
    <xf numFmtId="0" fontId="0" fillId="0" borderId="4" xfId="0" applyNumberFormat="1" applyBorder="1" applyAlignment="1" applyProtection="1">
      <alignment horizontal="center"/>
    </xf>
    <xf numFmtId="0" fontId="1" fillId="2" borderId="1" xfId="1" applyFont="1" applyFill="1" applyBorder="1" applyAlignment="1" applyProtection="1">
      <alignment horizontal="center"/>
    </xf>
    <xf numFmtId="0" fontId="1" fillId="2" borderId="2" xfId="1" applyFont="1" applyFill="1" applyBorder="1" applyAlignment="1" applyProtection="1">
      <alignment horizontal="center"/>
    </xf>
    <xf numFmtId="0" fontId="1" fillId="2" borderId="3" xfId="1" applyFont="1" applyFill="1" applyBorder="1" applyAlignment="1" applyProtection="1">
      <alignment horizontal="center"/>
    </xf>
    <xf numFmtId="19" fontId="1" fillId="2" borderId="0" xfId="1" applyNumberFormat="1" applyFont="1" applyFill="1" applyBorder="1" applyAlignment="1" applyProtection="1">
      <alignment horizontal="center"/>
    </xf>
  </cellXfs>
  <cellStyles count="2">
    <cellStyle name="Explanatory Text" xfId="1" builtinId="53" customBuiltin="1"/>
    <cellStyle name="Normal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5B9BD5"/>
      <rgbColor rgb="FF993366"/>
      <rgbColor rgb="FFFFFFCC"/>
      <rgbColor rgb="FFDEEBF7"/>
      <rgbColor rgb="FF660066"/>
      <rgbColor rgb="FFFF8080"/>
      <rgbColor rgb="FF0066CC"/>
      <rgbColor rgb="FFD0CFC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DC3E6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Relationship Id="rId1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M104"/>
  <sheetViews>
    <sheetView zoomScale="150" zoomScaleNormal="150" zoomScalePageLayoutView="185" workbookViewId="0">
      <selection activeCell="B6" sqref="B6"/>
    </sheetView>
  </sheetViews>
  <sheetFormatPr baseColWidth="10" defaultColWidth="8.83203125" defaultRowHeight="16" x14ac:dyDescent="0.2"/>
  <cols>
    <col min="1" max="1" width="26.33203125" customWidth="1"/>
    <col min="2" max="2" width="11.5" style="1" bestFit="1" customWidth="1"/>
    <col min="3" max="13" width="8.83203125" style="1"/>
  </cols>
  <sheetData>
    <row r="1" spans="1:13" x14ac:dyDescent="0.2">
      <c r="B1"/>
      <c r="C1"/>
      <c r="D1"/>
      <c r="E1"/>
      <c r="F1"/>
      <c r="G1"/>
      <c r="H1"/>
      <c r="I1"/>
      <c r="J1"/>
      <c r="K1"/>
      <c r="L1"/>
      <c r="M1"/>
    </row>
    <row r="2" spans="1:13" x14ac:dyDescent="0.2">
      <c r="A2" s="2" t="s">
        <v>24</v>
      </c>
      <c r="B2" s="42" t="s">
        <v>0</v>
      </c>
      <c r="C2" s="42"/>
      <c r="D2" s="42"/>
      <c r="E2" s="42" t="s">
        <v>1</v>
      </c>
      <c r="F2" s="42"/>
      <c r="G2" s="42"/>
      <c r="H2" s="43" t="s">
        <v>2</v>
      </c>
      <c r="I2" s="43"/>
      <c r="J2" s="43"/>
      <c r="K2" s="44" t="s">
        <v>3</v>
      </c>
      <c r="L2" s="44"/>
      <c r="M2" s="44"/>
    </row>
    <row r="3" spans="1:13" x14ac:dyDescent="0.2">
      <c r="A3" s="3" t="s">
        <v>11</v>
      </c>
      <c r="B3" s="4" t="s">
        <v>4</v>
      </c>
      <c r="C3" s="5" t="s">
        <v>5</v>
      </c>
      <c r="D3" s="6" t="s">
        <v>6</v>
      </c>
      <c r="E3" s="4" t="s">
        <v>4</v>
      </c>
      <c r="F3" s="5" t="s">
        <v>5</v>
      </c>
      <c r="G3" s="6" t="s">
        <v>6</v>
      </c>
      <c r="H3" s="4" t="s">
        <v>4</v>
      </c>
      <c r="I3" s="5" t="s">
        <v>5</v>
      </c>
      <c r="J3" s="7" t="s">
        <v>6</v>
      </c>
      <c r="K3" s="8" t="s">
        <v>4</v>
      </c>
      <c r="L3" s="5" t="s">
        <v>5</v>
      </c>
      <c r="M3" s="7" t="s">
        <v>6</v>
      </c>
    </row>
    <row r="4" spans="1:13" x14ac:dyDescent="0.2">
      <c r="A4" s="9" t="s">
        <v>37</v>
      </c>
      <c r="B4" s="25">
        <v>2.3842592592592591E-3</v>
      </c>
      <c r="C4" s="10">
        <f>IF(A4="","",IFERROR(RANK(B4,$B$4:$B$300,1),"-"))</f>
        <v>2</v>
      </c>
      <c r="D4" s="11">
        <f>IF(A4="","", IFERROR(VLOOKUP(C4,Poengskala!$A$2:$B$134,2),"-"))</f>
        <v>80</v>
      </c>
      <c r="E4" s="25"/>
      <c r="F4" s="10" t="str">
        <f>IF(A4="", "", IFERROR(RANK(E4,$E$4:$E$300,1),"-"))</f>
        <v>-</v>
      </c>
      <c r="G4" s="11" t="str">
        <f>IF(A4="","",IFERROR(VLOOKUP(F4,Poengskala!$A$2:$B$134,2),"-"))</f>
        <v>-</v>
      </c>
      <c r="H4" s="25"/>
      <c r="I4" s="10" t="str">
        <f>IF(A4="","",IFERROR(RANK(H4,$H$4:$H$300,1),"-"))</f>
        <v>-</v>
      </c>
      <c r="J4" s="12" t="str">
        <f>IF(A4="","",IFERROR(VLOOKUP(I4,Poengskala!$A$2:$B$134,2),"-"))</f>
        <v>-</v>
      </c>
      <c r="K4" s="26">
        <f>IF(A4="","",IFERROR(IF(B4+E4+H4=0,"",B4+E4+H4), "-"))</f>
        <v>2.3842592592592591E-3</v>
      </c>
      <c r="L4" s="10" t="str">
        <f>IF(A4="","",IFERROR(RANK(M4,$M$4:$M$300,0),"-"))</f>
        <v>-</v>
      </c>
      <c r="M4" s="12" t="str">
        <f>IF(A4="","",IFERROR(IF(D4+G4+J4=0,"0",D4+G4+J4),"-"))</f>
        <v>-</v>
      </c>
    </row>
    <row r="5" spans="1:13" x14ac:dyDescent="0.2">
      <c r="A5" s="9" t="s">
        <v>38</v>
      </c>
      <c r="B5" s="25">
        <v>2.685185185185185E-3</v>
      </c>
      <c r="C5" s="10">
        <f t="shared" ref="C5:C68" si="0">IF(A5="","",IFERROR(RANK(B5,$B$4:$B$300,1),"-"))</f>
        <v>4</v>
      </c>
      <c r="D5" s="11">
        <f>IF(A5="","", IFERROR(VLOOKUP(C5,Poengskala!$A$2:$B$134,2),"-"))</f>
        <v>50</v>
      </c>
      <c r="E5" s="25"/>
      <c r="F5" s="10" t="str">
        <f t="shared" ref="F5:F68" si="1">IF(A5="", "", IFERROR(RANK(E5,$E$4:$E$300,1),"-"))</f>
        <v>-</v>
      </c>
      <c r="G5" s="11" t="str">
        <f>IF(A5="","",IFERROR(VLOOKUP(F5,Poengskala!$A$2:$B$134,2),"-"))</f>
        <v>-</v>
      </c>
      <c r="H5" s="25"/>
      <c r="I5" s="10" t="str">
        <f t="shared" ref="I5:I68" si="2">IF(A5="","",IFERROR(RANK(H5,$H$4:$H$300,1),"-"))</f>
        <v>-</v>
      </c>
      <c r="J5" s="12" t="str">
        <f>IF(A5="","",IFERROR(VLOOKUP(I5,Poengskala!$A$2:$B$134,2),"-"))</f>
        <v>-</v>
      </c>
      <c r="K5" s="26">
        <f t="shared" ref="K5:K68" si="3">IF(A5="","",IFERROR(IF(B5+E5+H5=0,"",B5+E5+H5), "-"))</f>
        <v>2.685185185185185E-3</v>
      </c>
      <c r="L5" s="10" t="str">
        <f t="shared" ref="L5:L68" si="4">IF(A5="","",IFERROR(RANK(M5,$M$4:$M$300,0),"-"))</f>
        <v>-</v>
      </c>
      <c r="M5" s="12" t="str">
        <f t="shared" ref="M5:M68" si="5">IF(A5="","",IFERROR(IF(D5+G5+J5=0,"0",D5+G5+J5),"-"))</f>
        <v>-</v>
      </c>
    </row>
    <row r="6" spans="1:13" x14ac:dyDescent="0.2">
      <c r="A6" s="9" t="s">
        <v>51</v>
      </c>
      <c r="B6" s="25">
        <v>2.5000000000000001E-3</v>
      </c>
      <c r="C6" s="10">
        <f t="shared" si="0"/>
        <v>3</v>
      </c>
      <c r="D6" s="11">
        <f>IF(A6="","", IFERROR(VLOOKUP(C6,Poengskala!$A$2:$B$134,2),"-"))</f>
        <v>60</v>
      </c>
      <c r="E6" s="25"/>
      <c r="F6" s="10" t="str">
        <f t="shared" si="1"/>
        <v>-</v>
      </c>
      <c r="G6" s="11" t="str">
        <f>IF(A6="","",IFERROR(VLOOKUP(F6,Poengskala!$A$2:$B$134,2),"-"))</f>
        <v>-</v>
      </c>
      <c r="H6" s="25"/>
      <c r="I6" s="10" t="str">
        <f t="shared" si="2"/>
        <v>-</v>
      </c>
      <c r="J6" s="12" t="str">
        <f>IF(A6="","",IFERROR(VLOOKUP(I6,Poengskala!$A$2:$B$134,2),"-"))</f>
        <v>-</v>
      </c>
      <c r="K6" s="26">
        <f t="shared" si="3"/>
        <v>2.5000000000000001E-3</v>
      </c>
      <c r="L6" s="10" t="str">
        <f t="shared" si="4"/>
        <v>-</v>
      </c>
      <c r="M6" s="12" t="str">
        <f t="shared" si="5"/>
        <v>-</v>
      </c>
    </row>
    <row r="7" spans="1:13" x14ac:dyDescent="0.2">
      <c r="A7" s="9" t="s">
        <v>52</v>
      </c>
      <c r="B7" s="25">
        <v>2.1759259259259258E-3</v>
      </c>
      <c r="C7" s="10">
        <f t="shared" si="0"/>
        <v>1</v>
      </c>
      <c r="D7" s="11">
        <f>IF(A7="","", IFERROR(VLOOKUP(C7,Poengskala!$A$2:$B$134,2),"-"))</f>
        <v>100</v>
      </c>
      <c r="E7" s="25"/>
      <c r="F7" s="10" t="str">
        <f t="shared" si="1"/>
        <v>-</v>
      </c>
      <c r="G7" s="11" t="str">
        <f>IF(A7="","",IFERROR(VLOOKUP(F7,Poengskala!$A$2:$B$134,2),"-"))</f>
        <v>-</v>
      </c>
      <c r="H7" s="25"/>
      <c r="I7" s="10" t="str">
        <f t="shared" si="2"/>
        <v>-</v>
      </c>
      <c r="J7" s="12" t="str">
        <f>IF(A7="","",IFERROR(VLOOKUP(I7,Poengskala!$A$2:$B$134,2),"-"))</f>
        <v>-</v>
      </c>
      <c r="K7" s="26">
        <f t="shared" si="3"/>
        <v>2.1759259259259258E-3</v>
      </c>
      <c r="L7" s="10" t="str">
        <f t="shared" si="4"/>
        <v>-</v>
      </c>
      <c r="M7" s="12" t="str">
        <f t="shared" si="5"/>
        <v>-</v>
      </c>
    </row>
    <row r="8" spans="1:13" x14ac:dyDescent="0.2">
      <c r="A8" s="13"/>
      <c r="B8" s="25"/>
      <c r="C8" s="10" t="str">
        <f t="shared" si="0"/>
        <v/>
      </c>
      <c r="D8" s="11" t="str">
        <f>IF(A8="","", IFERROR(VLOOKUP(C8,Poengskala!$A$2:$B$134,2),"-"))</f>
        <v/>
      </c>
      <c r="E8" s="25"/>
      <c r="F8" s="10" t="str">
        <f t="shared" si="1"/>
        <v/>
      </c>
      <c r="G8" s="11" t="str">
        <f>IF(A8="","",IFERROR(VLOOKUP(F8,Poengskala!$A$2:$B$134,2),"-"))</f>
        <v/>
      </c>
      <c r="H8" s="25"/>
      <c r="I8" s="10" t="str">
        <f t="shared" si="2"/>
        <v/>
      </c>
      <c r="J8" s="12" t="str">
        <f>IF(A8="","",IFERROR(VLOOKUP(I8,Poengskala!$A$2:$B$134,2),"-"))</f>
        <v/>
      </c>
      <c r="K8" s="26" t="str">
        <f t="shared" si="3"/>
        <v/>
      </c>
      <c r="L8" s="10" t="str">
        <f t="shared" si="4"/>
        <v/>
      </c>
      <c r="M8" s="12" t="str">
        <f t="shared" si="5"/>
        <v/>
      </c>
    </row>
    <row r="9" spans="1:13" x14ac:dyDescent="0.2">
      <c r="A9" s="13"/>
      <c r="B9" s="25"/>
      <c r="C9" s="10" t="str">
        <f t="shared" si="0"/>
        <v/>
      </c>
      <c r="D9" s="11" t="str">
        <f>IF(A9="","", IFERROR(VLOOKUP(C9,Poengskala!$A$2:$B$134,2),"-"))</f>
        <v/>
      </c>
      <c r="E9" s="25"/>
      <c r="F9" s="10" t="str">
        <f t="shared" si="1"/>
        <v/>
      </c>
      <c r="G9" s="11" t="str">
        <f>IF(A9="","",IFERROR(VLOOKUP(F9,Poengskala!$A$2:$B$134,2),"-"))</f>
        <v/>
      </c>
      <c r="H9" s="25"/>
      <c r="I9" s="10" t="str">
        <f t="shared" si="2"/>
        <v/>
      </c>
      <c r="J9" s="12" t="str">
        <f>IF(A9="","",IFERROR(VLOOKUP(I9,Poengskala!$A$2:$B$134,2),"-"))</f>
        <v/>
      </c>
      <c r="K9" s="26" t="str">
        <f t="shared" si="3"/>
        <v/>
      </c>
      <c r="L9" s="10" t="str">
        <f t="shared" si="4"/>
        <v/>
      </c>
      <c r="M9" s="12" t="str">
        <f t="shared" si="5"/>
        <v/>
      </c>
    </row>
    <row r="10" spans="1:13" x14ac:dyDescent="0.2">
      <c r="A10" s="13"/>
      <c r="B10" s="25"/>
      <c r="C10" s="10" t="str">
        <f t="shared" si="0"/>
        <v/>
      </c>
      <c r="D10" s="11" t="str">
        <f>IF(A10="","", IFERROR(VLOOKUP(C10,Poengskala!$A$2:$B$134,2),"-"))</f>
        <v/>
      </c>
      <c r="E10" s="25"/>
      <c r="F10" s="10" t="str">
        <f t="shared" si="1"/>
        <v/>
      </c>
      <c r="G10" s="11" t="str">
        <f>IF(A10="","",IFERROR(VLOOKUP(F10,Poengskala!$A$2:$B$134,2),"-"))</f>
        <v/>
      </c>
      <c r="H10" s="25"/>
      <c r="I10" s="10" t="str">
        <f t="shared" si="2"/>
        <v/>
      </c>
      <c r="J10" s="12" t="str">
        <f>IF(A10="","",IFERROR(VLOOKUP(I10,Poengskala!$A$2:$B$134,2),"-"))</f>
        <v/>
      </c>
      <c r="K10" s="26" t="str">
        <f t="shared" si="3"/>
        <v/>
      </c>
      <c r="L10" s="10" t="str">
        <f t="shared" si="4"/>
        <v/>
      </c>
      <c r="M10" s="12" t="str">
        <f t="shared" si="5"/>
        <v/>
      </c>
    </row>
    <row r="11" spans="1:13" x14ac:dyDescent="0.2">
      <c r="A11" s="13"/>
      <c r="B11" s="25"/>
      <c r="C11" s="10" t="str">
        <f t="shared" si="0"/>
        <v/>
      </c>
      <c r="D11" s="11" t="str">
        <f>IF(A11="","", IFERROR(VLOOKUP(C11,Poengskala!$A$2:$B$134,2),"-"))</f>
        <v/>
      </c>
      <c r="E11" s="25"/>
      <c r="F11" s="10" t="str">
        <f t="shared" si="1"/>
        <v/>
      </c>
      <c r="G11" s="11" t="str">
        <f>IF(A11="","",IFERROR(VLOOKUP(F11,Poengskala!$A$2:$B$134,2),"-"))</f>
        <v/>
      </c>
      <c r="H11" s="25"/>
      <c r="I11" s="10" t="str">
        <f t="shared" si="2"/>
        <v/>
      </c>
      <c r="J11" s="12" t="str">
        <f>IF(A11="","",IFERROR(VLOOKUP(I11,Poengskala!$A$2:$B$134,2),"-"))</f>
        <v/>
      </c>
      <c r="K11" s="26" t="str">
        <f t="shared" si="3"/>
        <v/>
      </c>
      <c r="L11" s="10" t="str">
        <f t="shared" si="4"/>
        <v/>
      </c>
      <c r="M11" s="12" t="str">
        <f t="shared" si="5"/>
        <v/>
      </c>
    </row>
    <row r="12" spans="1:13" x14ac:dyDescent="0.2">
      <c r="A12" s="13"/>
      <c r="B12" s="25"/>
      <c r="C12" s="10" t="str">
        <f t="shared" si="0"/>
        <v/>
      </c>
      <c r="D12" s="11" t="str">
        <f>IF(A12="","", IFERROR(VLOOKUP(C12,Poengskala!$A$2:$B$134,2),"-"))</f>
        <v/>
      </c>
      <c r="E12" s="25"/>
      <c r="F12" s="10" t="str">
        <f t="shared" si="1"/>
        <v/>
      </c>
      <c r="G12" s="11" t="str">
        <f>IF(A12="","",IFERROR(VLOOKUP(F12,Poengskala!$A$2:$B$134,2),"-"))</f>
        <v/>
      </c>
      <c r="H12" s="25"/>
      <c r="I12" s="10" t="str">
        <f t="shared" si="2"/>
        <v/>
      </c>
      <c r="J12" s="12" t="str">
        <f>IF(A12="","",IFERROR(VLOOKUP(I12,Poengskala!$A$2:$B$134,2),"-"))</f>
        <v/>
      </c>
      <c r="K12" s="26" t="str">
        <f t="shared" si="3"/>
        <v/>
      </c>
      <c r="L12" s="10" t="str">
        <f t="shared" si="4"/>
        <v/>
      </c>
      <c r="M12" s="12" t="str">
        <f t="shared" si="5"/>
        <v/>
      </c>
    </row>
    <row r="13" spans="1:13" x14ac:dyDescent="0.2">
      <c r="A13" s="13"/>
      <c r="B13" s="25"/>
      <c r="C13" s="10" t="str">
        <f t="shared" si="0"/>
        <v/>
      </c>
      <c r="D13" s="11" t="str">
        <f>IF(A13="","", IFERROR(VLOOKUP(C13,Poengskala!$A$2:$B$134,2),"-"))</f>
        <v/>
      </c>
      <c r="E13" s="25"/>
      <c r="F13" s="10" t="str">
        <f t="shared" si="1"/>
        <v/>
      </c>
      <c r="G13" s="11" t="str">
        <f>IF(A13="","",IFERROR(VLOOKUP(F13,Poengskala!$A$2:$B$134,2),"-"))</f>
        <v/>
      </c>
      <c r="H13" s="25"/>
      <c r="I13" s="10" t="str">
        <f t="shared" si="2"/>
        <v/>
      </c>
      <c r="J13" s="12" t="str">
        <f>IF(A13="","",IFERROR(VLOOKUP(I13,Poengskala!$A$2:$B$134,2),"-"))</f>
        <v/>
      </c>
      <c r="K13" s="26" t="str">
        <f t="shared" si="3"/>
        <v/>
      </c>
      <c r="L13" s="10" t="str">
        <f t="shared" si="4"/>
        <v/>
      </c>
      <c r="M13" s="12" t="str">
        <f t="shared" si="5"/>
        <v/>
      </c>
    </row>
    <row r="14" spans="1:13" x14ac:dyDescent="0.2">
      <c r="A14" s="13"/>
      <c r="B14" s="25"/>
      <c r="C14" s="10" t="str">
        <f t="shared" si="0"/>
        <v/>
      </c>
      <c r="D14" s="11" t="str">
        <f>IF(A14="","", IFERROR(VLOOKUP(C14,Poengskala!$A$2:$B$134,2),"-"))</f>
        <v/>
      </c>
      <c r="E14" s="25"/>
      <c r="F14" s="10" t="str">
        <f t="shared" si="1"/>
        <v/>
      </c>
      <c r="G14" s="11" t="str">
        <f>IF(A14="","",IFERROR(VLOOKUP(F14,Poengskala!$A$2:$B$134,2),"-"))</f>
        <v/>
      </c>
      <c r="H14" s="25"/>
      <c r="I14" s="10" t="str">
        <f t="shared" si="2"/>
        <v/>
      </c>
      <c r="J14" s="12" t="str">
        <f>IF(A14="","",IFERROR(VLOOKUP(I14,Poengskala!$A$2:$B$134,2),"-"))</f>
        <v/>
      </c>
      <c r="K14" s="26" t="str">
        <f t="shared" si="3"/>
        <v/>
      </c>
      <c r="L14" s="10" t="str">
        <f t="shared" si="4"/>
        <v/>
      </c>
      <c r="M14" s="12" t="str">
        <f t="shared" si="5"/>
        <v/>
      </c>
    </row>
    <row r="15" spans="1:13" x14ac:dyDescent="0.2">
      <c r="A15" s="13"/>
      <c r="B15" s="25"/>
      <c r="C15" s="10" t="str">
        <f t="shared" si="0"/>
        <v/>
      </c>
      <c r="D15" s="11" t="str">
        <f>IF(A15="","", IFERROR(VLOOKUP(C15,Poengskala!$A$2:$B$134,2),"-"))</f>
        <v/>
      </c>
      <c r="E15" s="25"/>
      <c r="F15" s="10" t="str">
        <f t="shared" si="1"/>
        <v/>
      </c>
      <c r="G15" s="11" t="str">
        <f>IF(A15="","",IFERROR(VLOOKUP(F15,Poengskala!$A$2:$B$134,2),"-"))</f>
        <v/>
      </c>
      <c r="H15" s="25"/>
      <c r="I15" s="10" t="str">
        <f t="shared" si="2"/>
        <v/>
      </c>
      <c r="J15" s="12" t="str">
        <f>IF(A15="","",IFERROR(VLOOKUP(I15,Poengskala!$A$2:$B$134,2),"-"))</f>
        <v/>
      </c>
      <c r="K15" s="26" t="str">
        <f t="shared" si="3"/>
        <v/>
      </c>
      <c r="L15" s="10" t="str">
        <f t="shared" si="4"/>
        <v/>
      </c>
      <c r="M15" s="12" t="str">
        <f t="shared" si="5"/>
        <v/>
      </c>
    </row>
    <row r="16" spans="1:13" x14ac:dyDescent="0.2">
      <c r="A16" s="13"/>
      <c r="B16" s="25"/>
      <c r="C16" s="10" t="str">
        <f t="shared" si="0"/>
        <v/>
      </c>
      <c r="D16" s="11" t="str">
        <f>IF(A16="","", IFERROR(VLOOKUP(C16,Poengskala!$A$2:$B$134,2),"-"))</f>
        <v/>
      </c>
      <c r="E16" s="25"/>
      <c r="F16" s="10" t="str">
        <f t="shared" si="1"/>
        <v/>
      </c>
      <c r="G16" s="11" t="str">
        <f>IF(A16="","",IFERROR(VLOOKUP(F16,Poengskala!$A$2:$B$134,2),"-"))</f>
        <v/>
      </c>
      <c r="H16" s="25"/>
      <c r="I16" s="10" t="str">
        <f t="shared" si="2"/>
        <v/>
      </c>
      <c r="J16" s="12" t="str">
        <f>IF(A16="","",IFERROR(VLOOKUP(I16,Poengskala!$A$2:$B$134,2),"-"))</f>
        <v/>
      </c>
      <c r="K16" s="26" t="str">
        <f t="shared" si="3"/>
        <v/>
      </c>
      <c r="L16" s="10" t="str">
        <f t="shared" si="4"/>
        <v/>
      </c>
      <c r="M16" s="12" t="str">
        <f t="shared" si="5"/>
        <v/>
      </c>
    </row>
    <row r="17" spans="1:13" x14ac:dyDescent="0.2">
      <c r="A17" s="13"/>
      <c r="B17" s="25"/>
      <c r="C17" s="10" t="str">
        <f t="shared" si="0"/>
        <v/>
      </c>
      <c r="D17" s="11" t="str">
        <f>IF(A17="","", IFERROR(VLOOKUP(C17,Poengskala!$A$2:$B$134,2),"-"))</f>
        <v/>
      </c>
      <c r="E17" s="25"/>
      <c r="F17" s="10" t="str">
        <f t="shared" si="1"/>
        <v/>
      </c>
      <c r="G17" s="11" t="str">
        <f>IF(A17="","",IFERROR(VLOOKUP(F17,Poengskala!$A$2:$B$134,2),"-"))</f>
        <v/>
      </c>
      <c r="H17" s="25"/>
      <c r="I17" s="10" t="str">
        <f t="shared" si="2"/>
        <v/>
      </c>
      <c r="J17" s="12" t="str">
        <f>IF(A17="","",IFERROR(VLOOKUP(I17,Poengskala!$A$2:$B$134,2),"-"))</f>
        <v/>
      </c>
      <c r="K17" s="26" t="str">
        <f t="shared" si="3"/>
        <v/>
      </c>
      <c r="L17" s="10" t="str">
        <f t="shared" si="4"/>
        <v/>
      </c>
      <c r="M17" s="12" t="str">
        <f t="shared" si="5"/>
        <v/>
      </c>
    </row>
    <row r="18" spans="1:13" x14ac:dyDescent="0.2">
      <c r="A18" s="13"/>
      <c r="B18" s="25"/>
      <c r="C18" s="10" t="str">
        <f t="shared" si="0"/>
        <v/>
      </c>
      <c r="D18" s="11" t="str">
        <f>IF(A18="","", IFERROR(VLOOKUP(C18,Poengskala!$A$2:$B$134,2),"-"))</f>
        <v/>
      </c>
      <c r="E18" s="25"/>
      <c r="F18" s="10" t="str">
        <f t="shared" si="1"/>
        <v/>
      </c>
      <c r="G18" s="11" t="str">
        <f>IF(A18="","",IFERROR(VLOOKUP(F18,Poengskala!$A$2:$B$134,2),"-"))</f>
        <v/>
      </c>
      <c r="H18" s="25"/>
      <c r="I18" s="10" t="str">
        <f t="shared" si="2"/>
        <v/>
      </c>
      <c r="J18" s="12" t="str">
        <f>IF(A18="","",IFERROR(VLOOKUP(I18,Poengskala!$A$2:$B$134,2),"-"))</f>
        <v/>
      </c>
      <c r="K18" s="26" t="str">
        <f t="shared" si="3"/>
        <v/>
      </c>
      <c r="L18" s="10" t="str">
        <f t="shared" si="4"/>
        <v/>
      </c>
      <c r="M18" s="12" t="str">
        <f t="shared" si="5"/>
        <v/>
      </c>
    </row>
    <row r="19" spans="1:13" x14ac:dyDescent="0.2">
      <c r="A19" s="13"/>
      <c r="B19" s="25"/>
      <c r="C19" s="10" t="str">
        <f t="shared" si="0"/>
        <v/>
      </c>
      <c r="D19" s="11" t="str">
        <f>IF(A19="","", IFERROR(VLOOKUP(C19,Poengskala!$A$2:$B$134,2),"-"))</f>
        <v/>
      </c>
      <c r="E19" s="25"/>
      <c r="F19" s="10" t="str">
        <f t="shared" si="1"/>
        <v/>
      </c>
      <c r="G19" s="11" t="str">
        <f>IF(A19="","",IFERROR(VLOOKUP(F19,Poengskala!$A$2:$B$134,2),"-"))</f>
        <v/>
      </c>
      <c r="H19" s="25"/>
      <c r="I19" s="10" t="str">
        <f t="shared" si="2"/>
        <v/>
      </c>
      <c r="J19" s="12" t="str">
        <f>IF(A19="","",IFERROR(VLOOKUP(I19,Poengskala!$A$2:$B$134,2),"-"))</f>
        <v/>
      </c>
      <c r="K19" s="26" t="str">
        <f t="shared" si="3"/>
        <v/>
      </c>
      <c r="L19" s="10" t="str">
        <f t="shared" si="4"/>
        <v/>
      </c>
      <c r="M19" s="12" t="str">
        <f t="shared" si="5"/>
        <v/>
      </c>
    </row>
    <row r="20" spans="1:13" x14ac:dyDescent="0.2">
      <c r="A20" s="13"/>
      <c r="B20" s="25"/>
      <c r="C20" s="10" t="str">
        <f t="shared" si="0"/>
        <v/>
      </c>
      <c r="D20" s="11" t="str">
        <f>IF(A20="","", IFERROR(VLOOKUP(C20,Poengskala!$A$2:$B$134,2),"-"))</f>
        <v/>
      </c>
      <c r="E20" s="25"/>
      <c r="F20" s="10" t="str">
        <f t="shared" si="1"/>
        <v/>
      </c>
      <c r="G20" s="11" t="str">
        <f>IF(A20="","",IFERROR(VLOOKUP(F20,Poengskala!$A$2:$B$134,2),"-"))</f>
        <v/>
      </c>
      <c r="H20" s="25"/>
      <c r="I20" s="10" t="str">
        <f t="shared" si="2"/>
        <v/>
      </c>
      <c r="J20" s="12" t="str">
        <f>IF(A20="","",IFERROR(VLOOKUP(I20,Poengskala!$A$2:$B$134,2),"-"))</f>
        <v/>
      </c>
      <c r="K20" s="26" t="str">
        <f t="shared" si="3"/>
        <v/>
      </c>
      <c r="L20" s="10" t="str">
        <f t="shared" si="4"/>
        <v/>
      </c>
      <c r="M20" s="12" t="str">
        <f t="shared" si="5"/>
        <v/>
      </c>
    </row>
    <row r="21" spans="1:13" x14ac:dyDescent="0.2">
      <c r="A21" s="13"/>
      <c r="B21" s="25"/>
      <c r="C21" s="10" t="str">
        <f t="shared" si="0"/>
        <v/>
      </c>
      <c r="D21" s="11" t="str">
        <f>IF(A21="","", IFERROR(VLOOKUP(C21,Poengskala!$A$2:$B$134,2),"-"))</f>
        <v/>
      </c>
      <c r="E21" s="25"/>
      <c r="F21" s="10" t="str">
        <f t="shared" si="1"/>
        <v/>
      </c>
      <c r="G21" s="11" t="str">
        <f>IF(A21="","",IFERROR(VLOOKUP(F21,Poengskala!$A$2:$B$134,2),"-"))</f>
        <v/>
      </c>
      <c r="H21" s="25"/>
      <c r="I21" s="10" t="str">
        <f t="shared" si="2"/>
        <v/>
      </c>
      <c r="J21" s="12" t="str">
        <f>IF(A21="","",IFERROR(VLOOKUP(I21,Poengskala!$A$2:$B$134,2),"-"))</f>
        <v/>
      </c>
      <c r="K21" s="26" t="str">
        <f t="shared" si="3"/>
        <v/>
      </c>
      <c r="L21" s="10" t="str">
        <f t="shared" si="4"/>
        <v/>
      </c>
      <c r="M21" s="12" t="str">
        <f t="shared" si="5"/>
        <v/>
      </c>
    </row>
    <row r="22" spans="1:13" x14ac:dyDescent="0.2">
      <c r="A22" s="13"/>
      <c r="B22" s="25"/>
      <c r="C22" s="10" t="str">
        <f t="shared" si="0"/>
        <v/>
      </c>
      <c r="D22" s="11" t="str">
        <f>IF(A22="","", IFERROR(VLOOKUP(C22,Poengskala!$A$2:$B$134,2),"-"))</f>
        <v/>
      </c>
      <c r="E22" s="25"/>
      <c r="F22" s="10" t="str">
        <f t="shared" si="1"/>
        <v/>
      </c>
      <c r="G22" s="11" t="str">
        <f>IF(A22="","",IFERROR(VLOOKUP(F22,Poengskala!$A$2:$B$134,2),"-"))</f>
        <v/>
      </c>
      <c r="H22" s="25"/>
      <c r="I22" s="10" t="str">
        <f t="shared" si="2"/>
        <v/>
      </c>
      <c r="J22" s="12" t="str">
        <f>IF(A22="","",IFERROR(VLOOKUP(I22,Poengskala!$A$2:$B$134,2),"-"))</f>
        <v/>
      </c>
      <c r="K22" s="26" t="str">
        <f t="shared" si="3"/>
        <v/>
      </c>
      <c r="L22" s="10" t="str">
        <f t="shared" si="4"/>
        <v/>
      </c>
      <c r="M22" s="12" t="str">
        <f t="shared" si="5"/>
        <v/>
      </c>
    </row>
    <row r="23" spans="1:13" x14ac:dyDescent="0.2">
      <c r="A23" s="13"/>
      <c r="B23" s="25"/>
      <c r="C23" s="10" t="str">
        <f t="shared" si="0"/>
        <v/>
      </c>
      <c r="D23" s="11" t="str">
        <f>IF(A23="","", IFERROR(VLOOKUP(C23,Poengskala!$A$2:$B$134,2),"-"))</f>
        <v/>
      </c>
      <c r="E23" s="25"/>
      <c r="F23" s="10" t="str">
        <f t="shared" si="1"/>
        <v/>
      </c>
      <c r="G23" s="11" t="str">
        <f>IF(A23="","",IFERROR(VLOOKUP(F23,Poengskala!$A$2:$B$134,2),"-"))</f>
        <v/>
      </c>
      <c r="H23" s="25"/>
      <c r="I23" s="10" t="str">
        <f t="shared" si="2"/>
        <v/>
      </c>
      <c r="J23" s="12" t="str">
        <f>IF(A23="","",IFERROR(VLOOKUP(I23,Poengskala!$A$2:$B$134,2),"-"))</f>
        <v/>
      </c>
      <c r="K23" s="26" t="str">
        <f t="shared" si="3"/>
        <v/>
      </c>
      <c r="L23" s="10" t="str">
        <f t="shared" si="4"/>
        <v/>
      </c>
      <c r="M23" s="12" t="str">
        <f t="shared" si="5"/>
        <v/>
      </c>
    </row>
    <row r="24" spans="1:13" x14ac:dyDescent="0.2">
      <c r="A24" s="13"/>
      <c r="B24" s="25"/>
      <c r="C24" s="10" t="str">
        <f t="shared" si="0"/>
        <v/>
      </c>
      <c r="D24" s="11" t="str">
        <f>IF(A24="","", IFERROR(VLOOKUP(C24,Poengskala!$A$2:$B$134,2),"-"))</f>
        <v/>
      </c>
      <c r="E24" s="25"/>
      <c r="F24" s="10" t="str">
        <f t="shared" si="1"/>
        <v/>
      </c>
      <c r="G24" s="11" t="str">
        <f>IF(A24="","",IFERROR(VLOOKUP(F24,Poengskala!$A$2:$B$134,2),"-"))</f>
        <v/>
      </c>
      <c r="H24" s="25"/>
      <c r="I24" s="10" t="str">
        <f t="shared" si="2"/>
        <v/>
      </c>
      <c r="J24" s="12" t="str">
        <f>IF(A24="","",IFERROR(VLOOKUP(I24,Poengskala!$A$2:$B$134,2),"-"))</f>
        <v/>
      </c>
      <c r="K24" s="26" t="str">
        <f t="shared" si="3"/>
        <v/>
      </c>
      <c r="L24" s="10" t="str">
        <f t="shared" si="4"/>
        <v/>
      </c>
      <c r="M24" s="12" t="str">
        <f t="shared" si="5"/>
        <v/>
      </c>
    </row>
    <row r="25" spans="1:13" x14ac:dyDescent="0.2">
      <c r="A25" s="13"/>
      <c r="B25" s="25"/>
      <c r="C25" s="10" t="str">
        <f t="shared" si="0"/>
        <v/>
      </c>
      <c r="D25" s="11" t="str">
        <f>IF(A25="","", IFERROR(VLOOKUP(C25,Poengskala!$A$2:$B$134,2),"-"))</f>
        <v/>
      </c>
      <c r="E25" s="25"/>
      <c r="F25" s="10" t="str">
        <f t="shared" si="1"/>
        <v/>
      </c>
      <c r="G25" s="11" t="str">
        <f>IF(A25="","",IFERROR(VLOOKUP(F25,Poengskala!$A$2:$B$134,2),"-"))</f>
        <v/>
      </c>
      <c r="H25" s="25"/>
      <c r="I25" s="10" t="str">
        <f t="shared" si="2"/>
        <v/>
      </c>
      <c r="J25" s="12" t="str">
        <f>IF(A25="","",IFERROR(VLOOKUP(I25,Poengskala!$A$2:$B$134,2),"-"))</f>
        <v/>
      </c>
      <c r="K25" s="26" t="str">
        <f t="shared" si="3"/>
        <v/>
      </c>
      <c r="L25" s="10" t="str">
        <f t="shared" si="4"/>
        <v/>
      </c>
      <c r="M25" s="12" t="str">
        <f t="shared" si="5"/>
        <v/>
      </c>
    </row>
    <row r="26" spans="1:13" x14ac:dyDescent="0.2">
      <c r="A26" s="13"/>
      <c r="B26" s="25"/>
      <c r="C26" s="10" t="str">
        <f t="shared" si="0"/>
        <v/>
      </c>
      <c r="D26" s="11" t="str">
        <f>IF(A26="","", IFERROR(VLOOKUP(C26,Poengskala!$A$2:$B$134,2),"-"))</f>
        <v/>
      </c>
      <c r="E26" s="25"/>
      <c r="F26" s="10" t="str">
        <f t="shared" si="1"/>
        <v/>
      </c>
      <c r="G26" s="11" t="str">
        <f>IF(A26="","",IFERROR(VLOOKUP(F26,Poengskala!$A$2:$B$134,2),"-"))</f>
        <v/>
      </c>
      <c r="H26" s="25"/>
      <c r="I26" s="10" t="str">
        <f t="shared" si="2"/>
        <v/>
      </c>
      <c r="J26" s="12" t="str">
        <f>IF(A26="","",IFERROR(VLOOKUP(I26,Poengskala!$A$2:$B$134,2),"-"))</f>
        <v/>
      </c>
      <c r="K26" s="26" t="str">
        <f t="shared" si="3"/>
        <v/>
      </c>
      <c r="L26" s="10" t="str">
        <f t="shared" si="4"/>
        <v/>
      </c>
      <c r="M26" s="12" t="str">
        <f t="shared" si="5"/>
        <v/>
      </c>
    </row>
    <row r="27" spans="1:13" x14ac:dyDescent="0.2">
      <c r="A27" s="13"/>
      <c r="B27" s="25"/>
      <c r="C27" s="10" t="str">
        <f t="shared" si="0"/>
        <v/>
      </c>
      <c r="D27" s="11" t="str">
        <f>IF(A27="","", IFERROR(VLOOKUP(C27,Poengskala!$A$2:$B$134,2),"-"))</f>
        <v/>
      </c>
      <c r="E27" s="25"/>
      <c r="F27" s="10" t="str">
        <f t="shared" si="1"/>
        <v/>
      </c>
      <c r="G27" s="11" t="str">
        <f>IF(A27="","",IFERROR(VLOOKUP(F27,Poengskala!$A$2:$B$134,2),"-"))</f>
        <v/>
      </c>
      <c r="H27" s="25"/>
      <c r="I27" s="10" t="str">
        <f t="shared" si="2"/>
        <v/>
      </c>
      <c r="J27" s="12" t="str">
        <f>IF(A27="","",IFERROR(VLOOKUP(I27,Poengskala!$A$2:$B$134,2),"-"))</f>
        <v/>
      </c>
      <c r="K27" s="26" t="str">
        <f t="shared" si="3"/>
        <v/>
      </c>
      <c r="L27" s="10" t="str">
        <f t="shared" si="4"/>
        <v/>
      </c>
      <c r="M27" s="12" t="str">
        <f t="shared" si="5"/>
        <v/>
      </c>
    </row>
    <row r="28" spans="1:13" x14ac:dyDescent="0.2">
      <c r="A28" s="13"/>
      <c r="B28" s="25"/>
      <c r="C28" s="10" t="str">
        <f t="shared" si="0"/>
        <v/>
      </c>
      <c r="D28" s="11" t="str">
        <f>IF(A28="","", IFERROR(VLOOKUP(C28,Poengskala!$A$2:$B$134,2),"-"))</f>
        <v/>
      </c>
      <c r="E28" s="25"/>
      <c r="F28" s="10" t="str">
        <f t="shared" si="1"/>
        <v/>
      </c>
      <c r="G28" s="11" t="str">
        <f>IF(A28="","",IFERROR(VLOOKUP(F28,Poengskala!$A$2:$B$134,2),"-"))</f>
        <v/>
      </c>
      <c r="H28" s="25"/>
      <c r="I28" s="10" t="str">
        <f t="shared" si="2"/>
        <v/>
      </c>
      <c r="J28" s="12" t="str">
        <f>IF(A28="","",IFERROR(VLOOKUP(I28,Poengskala!$A$2:$B$134,2),"-"))</f>
        <v/>
      </c>
      <c r="K28" s="26" t="str">
        <f t="shared" si="3"/>
        <v/>
      </c>
      <c r="L28" s="10" t="str">
        <f t="shared" si="4"/>
        <v/>
      </c>
      <c r="M28" s="12" t="str">
        <f t="shared" si="5"/>
        <v/>
      </c>
    </row>
    <row r="29" spans="1:13" x14ac:dyDescent="0.2">
      <c r="A29" s="13"/>
      <c r="B29" s="25"/>
      <c r="C29" s="10" t="str">
        <f t="shared" si="0"/>
        <v/>
      </c>
      <c r="D29" s="11" t="str">
        <f>IF(A29="","", IFERROR(VLOOKUP(C29,Poengskala!$A$2:$B$134,2),"-"))</f>
        <v/>
      </c>
      <c r="E29" s="25"/>
      <c r="F29" s="10" t="str">
        <f t="shared" si="1"/>
        <v/>
      </c>
      <c r="G29" s="11" t="str">
        <f>IF(A29="","",IFERROR(VLOOKUP(F29,Poengskala!$A$2:$B$134,2),"-"))</f>
        <v/>
      </c>
      <c r="H29" s="25"/>
      <c r="I29" s="10" t="str">
        <f t="shared" si="2"/>
        <v/>
      </c>
      <c r="J29" s="12" t="str">
        <f>IF(A29="","",IFERROR(VLOOKUP(I29,Poengskala!$A$2:$B$134,2),"-"))</f>
        <v/>
      </c>
      <c r="K29" s="26" t="str">
        <f t="shared" si="3"/>
        <v/>
      </c>
      <c r="L29" s="10" t="str">
        <f t="shared" si="4"/>
        <v/>
      </c>
      <c r="M29" s="12" t="str">
        <f t="shared" si="5"/>
        <v/>
      </c>
    </row>
    <row r="30" spans="1:13" x14ac:dyDescent="0.2">
      <c r="A30" s="13"/>
      <c r="B30" s="25"/>
      <c r="C30" s="10" t="str">
        <f t="shared" si="0"/>
        <v/>
      </c>
      <c r="D30" s="11" t="str">
        <f>IF(A30="","", IFERROR(VLOOKUP(C30,Poengskala!$A$2:$B$134,2),"-"))</f>
        <v/>
      </c>
      <c r="E30" s="25"/>
      <c r="F30" s="10" t="str">
        <f t="shared" si="1"/>
        <v/>
      </c>
      <c r="G30" s="11" t="str">
        <f>IF(A30="","",IFERROR(VLOOKUP(F30,Poengskala!$A$2:$B$134,2),"-"))</f>
        <v/>
      </c>
      <c r="H30" s="25"/>
      <c r="I30" s="10" t="str">
        <f t="shared" si="2"/>
        <v/>
      </c>
      <c r="J30" s="12" t="str">
        <f>IF(A30="","",IFERROR(VLOOKUP(I30,Poengskala!$A$2:$B$134,2),"-"))</f>
        <v/>
      </c>
      <c r="K30" s="26" t="str">
        <f t="shared" si="3"/>
        <v/>
      </c>
      <c r="L30" s="10" t="str">
        <f t="shared" si="4"/>
        <v/>
      </c>
      <c r="M30" s="12" t="str">
        <f t="shared" si="5"/>
        <v/>
      </c>
    </row>
    <row r="31" spans="1:13" x14ac:dyDescent="0.2">
      <c r="A31" s="13"/>
      <c r="B31" s="25"/>
      <c r="C31" s="10" t="str">
        <f t="shared" si="0"/>
        <v/>
      </c>
      <c r="D31" s="11" t="str">
        <f>IF(A31="","", IFERROR(VLOOKUP(C31,Poengskala!$A$2:$B$134,2),"-"))</f>
        <v/>
      </c>
      <c r="E31" s="25"/>
      <c r="F31" s="10" t="str">
        <f t="shared" si="1"/>
        <v/>
      </c>
      <c r="G31" s="11" t="str">
        <f>IF(A31="","",IFERROR(VLOOKUP(F31,Poengskala!$A$2:$B$134,2),"-"))</f>
        <v/>
      </c>
      <c r="H31" s="25"/>
      <c r="I31" s="10" t="str">
        <f t="shared" si="2"/>
        <v/>
      </c>
      <c r="J31" s="12" t="str">
        <f>IF(A31="","",IFERROR(VLOOKUP(I31,Poengskala!$A$2:$B$134,2),"-"))</f>
        <v/>
      </c>
      <c r="K31" s="26" t="str">
        <f t="shared" si="3"/>
        <v/>
      </c>
      <c r="L31" s="10" t="str">
        <f t="shared" si="4"/>
        <v/>
      </c>
      <c r="M31" s="12" t="str">
        <f t="shared" si="5"/>
        <v/>
      </c>
    </row>
    <row r="32" spans="1:13" x14ac:dyDescent="0.2">
      <c r="A32" s="13"/>
      <c r="B32" s="25"/>
      <c r="C32" s="10" t="str">
        <f t="shared" si="0"/>
        <v/>
      </c>
      <c r="D32" s="11" t="str">
        <f>IF(A32="","", IFERROR(VLOOKUP(C32,Poengskala!$A$2:$B$134,2),"-"))</f>
        <v/>
      </c>
      <c r="E32" s="25"/>
      <c r="F32" s="10" t="str">
        <f t="shared" si="1"/>
        <v/>
      </c>
      <c r="G32" s="11" t="str">
        <f>IF(A32="","",IFERROR(VLOOKUP(F32,Poengskala!$A$2:$B$134,2),"-"))</f>
        <v/>
      </c>
      <c r="H32" s="25"/>
      <c r="I32" s="10" t="str">
        <f t="shared" si="2"/>
        <v/>
      </c>
      <c r="J32" s="12" t="str">
        <f>IF(A32="","",IFERROR(VLOOKUP(I32,Poengskala!$A$2:$B$134,2),"-"))</f>
        <v/>
      </c>
      <c r="K32" s="26" t="str">
        <f t="shared" si="3"/>
        <v/>
      </c>
      <c r="L32" s="10" t="str">
        <f t="shared" si="4"/>
        <v/>
      </c>
      <c r="M32" s="12" t="str">
        <f t="shared" si="5"/>
        <v/>
      </c>
    </row>
    <row r="33" spans="1:13" x14ac:dyDescent="0.2">
      <c r="A33" s="13"/>
      <c r="B33" s="25"/>
      <c r="C33" s="10" t="str">
        <f t="shared" si="0"/>
        <v/>
      </c>
      <c r="D33" s="11" t="str">
        <f>IF(A33="","", IFERROR(VLOOKUP(C33,Poengskala!$A$2:$B$134,2),"-"))</f>
        <v/>
      </c>
      <c r="E33" s="25"/>
      <c r="F33" s="10" t="str">
        <f t="shared" si="1"/>
        <v/>
      </c>
      <c r="G33" s="11" t="str">
        <f>IF(A33="","",IFERROR(VLOOKUP(F33,Poengskala!$A$2:$B$134,2),"-"))</f>
        <v/>
      </c>
      <c r="H33" s="25"/>
      <c r="I33" s="10" t="str">
        <f t="shared" si="2"/>
        <v/>
      </c>
      <c r="J33" s="12" t="str">
        <f>IF(A33="","",IFERROR(VLOOKUP(I33,Poengskala!$A$2:$B$134,2),"-"))</f>
        <v/>
      </c>
      <c r="K33" s="26" t="str">
        <f t="shared" si="3"/>
        <v/>
      </c>
      <c r="L33" s="10" t="str">
        <f t="shared" si="4"/>
        <v/>
      </c>
      <c r="M33" s="12" t="str">
        <f t="shared" si="5"/>
        <v/>
      </c>
    </row>
    <row r="34" spans="1:13" x14ac:dyDescent="0.2">
      <c r="A34" s="13"/>
      <c r="B34" s="25"/>
      <c r="C34" s="10" t="str">
        <f t="shared" si="0"/>
        <v/>
      </c>
      <c r="D34" s="11" t="str">
        <f>IF(A34="","", IFERROR(VLOOKUP(C34,Poengskala!$A$2:$B$134,2),"-"))</f>
        <v/>
      </c>
      <c r="E34" s="25"/>
      <c r="F34" s="10" t="str">
        <f t="shared" si="1"/>
        <v/>
      </c>
      <c r="G34" s="11" t="str">
        <f>IF(A34="","",IFERROR(VLOOKUP(F34,Poengskala!$A$2:$B$134,2),"-"))</f>
        <v/>
      </c>
      <c r="H34" s="25"/>
      <c r="I34" s="10" t="str">
        <f t="shared" si="2"/>
        <v/>
      </c>
      <c r="J34" s="12" t="str">
        <f>IF(A34="","",IFERROR(VLOOKUP(I34,Poengskala!$A$2:$B$134,2),"-"))</f>
        <v/>
      </c>
      <c r="K34" s="26" t="str">
        <f t="shared" si="3"/>
        <v/>
      </c>
      <c r="L34" s="10" t="str">
        <f t="shared" si="4"/>
        <v/>
      </c>
      <c r="M34" s="12" t="str">
        <f t="shared" si="5"/>
        <v/>
      </c>
    </row>
    <row r="35" spans="1:13" x14ac:dyDescent="0.2">
      <c r="A35" s="13"/>
      <c r="B35" s="25"/>
      <c r="C35" s="10" t="str">
        <f t="shared" si="0"/>
        <v/>
      </c>
      <c r="D35" s="11" t="str">
        <f>IF(A35="","", IFERROR(VLOOKUP(C35,Poengskala!$A$2:$B$134,2),"-"))</f>
        <v/>
      </c>
      <c r="E35" s="25"/>
      <c r="F35" s="10" t="str">
        <f t="shared" si="1"/>
        <v/>
      </c>
      <c r="G35" s="11" t="str">
        <f>IF(A35="","",IFERROR(VLOOKUP(F35,Poengskala!$A$2:$B$134,2),"-"))</f>
        <v/>
      </c>
      <c r="H35" s="25"/>
      <c r="I35" s="10" t="str">
        <f t="shared" si="2"/>
        <v/>
      </c>
      <c r="J35" s="12" t="str">
        <f>IF(A35="","",IFERROR(VLOOKUP(I35,Poengskala!$A$2:$B$134,2),"-"))</f>
        <v/>
      </c>
      <c r="K35" s="26" t="str">
        <f t="shared" si="3"/>
        <v/>
      </c>
      <c r="L35" s="10" t="str">
        <f t="shared" si="4"/>
        <v/>
      </c>
      <c r="M35" s="12" t="str">
        <f t="shared" si="5"/>
        <v/>
      </c>
    </row>
    <row r="36" spans="1:13" x14ac:dyDescent="0.2">
      <c r="A36" s="13"/>
      <c r="B36" s="25"/>
      <c r="C36" s="10" t="str">
        <f t="shared" si="0"/>
        <v/>
      </c>
      <c r="D36" s="11" t="str">
        <f>IF(A36="","", IFERROR(VLOOKUP(C36,Poengskala!$A$2:$B$134,2),"-"))</f>
        <v/>
      </c>
      <c r="E36" s="25"/>
      <c r="F36" s="10" t="str">
        <f t="shared" si="1"/>
        <v/>
      </c>
      <c r="G36" s="11" t="str">
        <f>IF(A36="","",IFERROR(VLOOKUP(F36,Poengskala!$A$2:$B$134,2),"-"))</f>
        <v/>
      </c>
      <c r="H36" s="25"/>
      <c r="I36" s="10" t="str">
        <f t="shared" si="2"/>
        <v/>
      </c>
      <c r="J36" s="12" t="str">
        <f>IF(A36="","",IFERROR(VLOOKUP(I36,Poengskala!$A$2:$B$134,2),"-"))</f>
        <v/>
      </c>
      <c r="K36" s="26" t="str">
        <f t="shared" si="3"/>
        <v/>
      </c>
      <c r="L36" s="10" t="str">
        <f t="shared" si="4"/>
        <v/>
      </c>
      <c r="M36" s="12" t="str">
        <f t="shared" si="5"/>
        <v/>
      </c>
    </row>
    <row r="37" spans="1:13" x14ac:dyDescent="0.2">
      <c r="A37" s="13"/>
      <c r="B37" s="25"/>
      <c r="C37" s="10" t="str">
        <f t="shared" si="0"/>
        <v/>
      </c>
      <c r="D37" s="11" t="str">
        <f>IF(A37="","", IFERROR(VLOOKUP(C37,Poengskala!$A$2:$B$134,2),"-"))</f>
        <v/>
      </c>
      <c r="E37" s="25"/>
      <c r="F37" s="10" t="str">
        <f t="shared" si="1"/>
        <v/>
      </c>
      <c r="G37" s="11" t="str">
        <f>IF(A37="","",IFERROR(VLOOKUP(F37,Poengskala!$A$2:$B$134,2),"-"))</f>
        <v/>
      </c>
      <c r="H37" s="25"/>
      <c r="I37" s="10" t="str">
        <f t="shared" si="2"/>
        <v/>
      </c>
      <c r="J37" s="12" t="str">
        <f>IF(A37="","",IFERROR(VLOOKUP(I37,Poengskala!$A$2:$B$134,2),"-"))</f>
        <v/>
      </c>
      <c r="K37" s="26" t="str">
        <f t="shared" si="3"/>
        <v/>
      </c>
      <c r="L37" s="10" t="str">
        <f t="shared" si="4"/>
        <v/>
      </c>
      <c r="M37" s="12" t="str">
        <f t="shared" si="5"/>
        <v/>
      </c>
    </row>
    <row r="38" spans="1:13" x14ac:dyDescent="0.2">
      <c r="A38" s="13"/>
      <c r="B38" s="25"/>
      <c r="C38" s="10" t="str">
        <f t="shared" si="0"/>
        <v/>
      </c>
      <c r="D38" s="11" t="str">
        <f>IF(A38="","", IFERROR(VLOOKUP(C38,Poengskala!$A$2:$B$134,2),"-"))</f>
        <v/>
      </c>
      <c r="E38" s="25"/>
      <c r="F38" s="10" t="str">
        <f t="shared" si="1"/>
        <v/>
      </c>
      <c r="G38" s="11" t="str">
        <f>IF(A38="","",IFERROR(VLOOKUP(F38,Poengskala!$A$2:$B$134,2),"-"))</f>
        <v/>
      </c>
      <c r="H38" s="25"/>
      <c r="I38" s="10" t="str">
        <f t="shared" si="2"/>
        <v/>
      </c>
      <c r="J38" s="12" t="str">
        <f>IF(A38="","",IFERROR(VLOOKUP(I38,Poengskala!$A$2:$B$134,2),"-"))</f>
        <v/>
      </c>
      <c r="K38" s="26" t="str">
        <f t="shared" si="3"/>
        <v/>
      </c>
      <c r="L38" s="10" t="str">
        <f t="shared" si="4"/>
        <v/>
      </c>
      <c r="M38" s="12" t="str">
        <f t="shared" si="5"/>
        <v/>
      </c>
    </row>
    <row r="39" spans="1:13" x14ac:dyDescent="0.2">
      <c r="A39" s="13"/>
      <c r="B39" s="25"/>
      <c r="C39" s="10" t="str">
        <f t="shared" si="0"/>
        <v/>
      </c>
      <c r="D39" s="11" t="str">
        <f>IF(A39="","", IFERROR(VLOOKUP(C39,Poengskala!$A$2:$B$134,2),"-"))</f>
        <v/>
      </c>
      <c r="E39" s="25"/>
      <c r="F39" s="10" t="str">
        <f t="shared" si="1"/>
        <v/>
      </c>
      <c r="G39" s="11" t="str">
        <f>IF(A39="","",IFERROR(VLOOKUP(F39,Poengskala!$A$2:$B$134,2),"-"))</f>
        <v/>
      </c>
      <c r="H39" s="25"/>
      <c r="I39" s="10" t="str">
        <f t="shared" si="2"/>
        <v/>
      </c>
      <c r="J39" s="12" t="str">
        <f>IF(A39="","",IFERROR(VLOOKUP(I39,Poengskala!$A$2:$B$134,2),"-"))</f>
        <v/>
      </c>
      <c r="K39" s="26" t="str">
        <f t="shared" si="3"/>
        <v/>
      </c>
      <c r="L39" s="10" t="str">
        <f t="shared" si="4"/>
        <v/>
      </c>
      <c r="M39" s="12" t="str">
        <f t="shared" si="5"/>
        <v/>
      </c>
    </row>
    <row r="40" spans="1:13" x14ac:dyDescent="0.2">
      <c r="A40" s="13"/>
      <c r="B40" s="25"/>
      <c r="C40" s="10" t="str">
        <f t="shared" si="0"/>
        <v/>
      </c>
      <c r="D40" s="11" t="str">
        <f>IF(A40="","", IFERROR(VLOOKUP(C40,Poengskala!$A$2:$B$134,2),"-"))</f>
        <v/>
      </c>
      <c r="E40" s="25"/>
      <c r="F40" s="10" t="str">
        <f t="shared" si="1"/>
        <v/>
      </c>
      <c r="G40" s="11" t="str">
        <f>IF(A40="","",IFERROR(VLOOKUP(F40,Poengskala!$A$2:$B$134,2),"-"))</f>
        <v/>
      </c>
      <c r="H40" s="25"/>
      <c r="I40" s="10" t="str">
        <f t="shared" si="2"/>
        <v/>
      </c>
      <c r="J40" s="12" t="str">
        <f>IF(A40="","",IFERROR(VLOOKUP(I40,Poengskala!$A$2:$B$134,2),"-"))</f>
        <v/>
      </c>
      <c r="K40" s="26" t="str">
        <f t="shared" si="3"/>
        <v/>
      </c>
      <c r="L40" s="10" t="str">
        <f t="shared" si="4"/>
        <v/>
      </c>
      <c r="M40" s="12" t="str">
        <f t="shared" si="5"/>
        <v/>
      </c>
    </row>
    <row r="41" spans="1:13" x14ac:dyDescent="0.2">
      <c r="A41" s="13"/>
      <c r="B41" s="25"/>
      <c r="C41" s="10" t="str">
        <f t="shared" si="0"/>
        <v/>
      </c>
      <c r="D41" s="11" t="str">
        <f>IF(A41="","", IFERROR(VLOOKUP(C41,Poengskala!$A$2:$B$134,2),"-"))</f>
        <v/>
      </c>
      <c r="E41" s="25"/>
      <c r="F41" s="10" t="str">
        <f t="shared" si="1"/>
        <v/>
      </c>
      <c r="G41" s="11" t="str">
        <f>IF(A41="","",IFERROR(VLOOKUP(F41,Poengskala!$A$2:$B$134,2),"-"))</f>
        <v/>
      </c>
      <c r="H41" s="25"/>
      <c r="I41" s="10" t="str">
        <f t="shared" si="2"/>
        <v/>
      </c>
      <c r="J41" s="12" t="str">
        <f>IF(A41="","",IFERROR(VLOOKUP(I41,Poengskala!$A$2:$B$134,2),"-"))</f>
        <v/>
      </c>
      <c r="K41" s="26" t="str">
        <f t="shared" si="3"/>
        <v/>
      </c>
      <c r="L41" s="10" t="str">
        <f t="shared" si="4"/>
        <v/>
      </c>
      <c r="M41" s="12" t="str">
        <f t="shared" si="5"/>
        <v/>
      </c>
    </row>
    <row r="42" spans="1:13" x14ac:dyDescent="0.2">
      <c r="A42" s="13"/>
      <c r="B42" s="25"/>
      <c r="C42" s="10" t="str">
        <f t="shared" si="0"/>
        <v/>
      </c>
      <c r="D42" s="11" t="str">
        <f>IF(A42="","", IFERROR(VLOOKUP(C42,Poengskala!$A$2:$B$134,2),"-"))</f>
        <v/>
      </c>
      <c r="E42" s="25"/>
      <c r="F42" s="10" t="str">
        <f t="shared" si="1"/>
        <v/>
      </c>
      <c r="G42" s="11" t="str">
        <f>IF(A42="","",IFERROR(VLOOKUP(F42,Poengskala!$A$2:$B$134,2),"-"))</f>
        <v/>
      </c>
      <c r="H42" s="25"/>
      <c r="I42" s="10" t="str">
        <f t="shared" si="2"/>
        <v/>
      </c>
      <c r="J42" s="12" t="str">
        <f>IF(A42="","",IFERROR(VLOOKUP(I42,Poengskala!$A$2:$B$134,2),"-"))</f>
        <v/>
      </c>
      <c r="K42" s="26" t="str">
        <f t="shared" si="3"/>
        <v/>
      </c>
      <c r="L42" s="10" t="str">
        <f t="shared" si="4"/>
        <v/>
      </c>
      <c r="M42" s="12" t="str">
        <f t="shared" si="5"/>
        <v/>
      </c>
    </row>
    <row r="43" spans="1:13" x14ac:dyDescent="0.2">
      <c r="A43" s="13"/>
      <c r="B43" s="25"/>
      <c r="C43" s="10" t="str">
        <f t="shared" si="0"/>
        <v/>
      </c>
      <c r="D43" s="11" t="str">
        <f>IF(A43="","", IFERROR(VLOOKUP(C43,Poengskala!$A$2:$B$134,2),"-"))</f>
        <v/>
      </c>
      <c r="E43" s="25"/>
      <c r="F43" s="10" t="str">
        <f t="shared" si="1"/>
        <v/>
      </c>
      <c r="G43" s="11" t="str">
        <f>IF(A43="","",IFERROR(VLOOKUP(F43,Poengskala!$A$2:$B$134,2),"-"))</f>
        <v/>
      </c>
      <c r="H43" s="25"/>
      <c r="I43" s="10" t="str">
        <f t="shared" si="2"/>
        <v/>
      </c>
      <c r="J43" s="12" t="str">
        <f>IF(A43="","",IFERROR(VLOOKUP(I43,Poengskala!$A$2:$B$134,2),"-"))</f>
        <v/>
      </c>
      <c r="K43" s="26" t="str">
        <f t="shared" si="3"/>
        <v/>
      </c>
      <c r="L43" s="10" t="str">
        <f t="shared" si="4"/>
        <v/>
      </c>
      <c r="M43" s="12" t="str">
        <f t="shared" si="5"/>
        <v/>
      </c>
    </row>
    <row r="44" spans="1:13" x14ac:dyDescent="0.2">
      <c r="A44" s="13"/>
      <c r="B44" s="25"/>
      <c r="C44" s="10" t="str">
        <f t="shared" si="0"/>
        <v/>
      </c>
      <c r="D44" s="11" t="str">
        <f>IF(A44="","", IFERROR(VLOOKUP(C44,Poengskala!$A$2:$B$134,2),"-"))</f>
        <v/>
      </c>
      <c r="E44" s="25"/>
      <c r="F44" s="10" t="str">
        <f t="shared" si="1"/>
        <v/>
      </c>
      <c r="G44" s="11" t="str">
        <f>IF(A44="","",IFERROR(VLOOKUP(F44,Poengskala!$A$2:$B$134,2),"-"))</f>
        <v/>
      </c>
      <c r="H44" s="25"/>
      <c r="I44" s="10" t="str">
        <f t="shared" si="2"/>
        <v/>
      </c>
      <c r="J44" s="12" t="str">
        <f>IF(A44="","",IFERROR(VLOOKUP(I44,Poengskala!$A$2:$B$134,2),"-"))</f>
        <v/>
      </c>
      <c r="K44" s="26" t="str">
        <f t="shared" si="3"/>
        <v/>
      </c>
      <c r="L44" s="10" t="str">
        <f t="shared" si="4"/>
        <v/>
      </c>
      <c r="M44" s="12" t="str">
        <f t="shared" si="5"/>
        <v/>
      </c>
    </row>
    <row r="45" spans="1:13" x14ac:dyDescent="0.2">
      <c r="A45" s="13"/>
      <c r="B45" s="25"/>
      <c r="C45" s="10" t="str">
        <f t="shared" si="0"/>
        <v/>
      </c>
      <c r="D45" s="11" t="str">
        <f>IF(A45="","", IFERROR(VLOOKUP(C45,Poengskala!$A$2:$B$134,2),"-"))</f>
        <v/>
      </c>
      <c r="E45" s="25"/>
      <c r="F45" s="10" t="str">
        <f t="shared" si="1"/>
        <v/>
      </c>
      <c r="G45" s="11" t="str">
        <f>IF(A45="","",IFERROR(VLOOKUP(F45,Poengskala!$A$2:$B$134,2),"-"))</f>
        <v/>
      </c>
      <c r="H45" s="25"/>
      <c r="I45" s="10" t="str">
        <f t="shared" si="2"/>
        <v/>
      </c>
      <c r="J45" s="12" t="str">
        <f>IF(A45="","",IFERROR(VLOOKUP(I45,Poengskala!$A$2:$B$134,2),"-"))</f>
        <v/>
      </c>
      <c r="K45" s="26" t="str">
        <f t="shared" si="3"/>
        <v/>
      </c>
      <c r="L45" s="10" t="str">
        <f t="shared" si="4"/>
        <v/>
      </c>
      <c r="M45" s="12" t="str">
        <f t="shared" si="5"/>
        <v/>
      </c>
    </row>
    <row r="46" spans="1:13" x14ac:dyDescent="0.2">
      <c r="A46" s="13"/>
      <c r="B46" s="25"/>
      <c r="C46" s="10" t="str">
        <f t="shared" si="0"/>
        <v/>
      </c>
      <c r="D46" s="11" t="str">
        <f>IF(A46="","", IFERROR(VLOOKUP(C46,Poengskala!$A$2:$B$134,2),"-"))</f>
        <v/>
      </c>
      <c r="E46" s="25"/>
      <c r="F46" s="10" t="str">
        <f t="shared" si="1"/>
        <v/>
      </c>
      <c r="G46" s="11" t="str">
        <f>IF(A46="","",IFERROR(VLOOKUP(F46,Poengskala!$A$2:$B$134,2),"-"))</f>
        <v/>
      </c>
      <c r="H46" s="25"/>
      <c r="I46" s="10" t="str">
        <f t="shared" si="2"/>
        <v/>
      </c>
      <c r="J46" s="12" t="str">
        <f>IF(A46="","",IFERROR(VLOOKUP(I46,Poengskala!$A$2:$B$134,2),"-"))</f>
        <v/>
      </c>
      <c r="K46" s="26" t="str">
        <f t="shared" si="3"/>
        <v/>
      </c>
      <c r="L46" s="10" t="str">
        <f t="shared" si="4"/>
        <v/>
      </c>
      <c r="M46" s="12" t="str">
        <f t="shared" si="5"/>
        <v/>
      </c>
    </row>
    <row r="47" spans="1:13" x14ac:dyDescent="0.2">
      <c r="A47" s="13"/>
      <c r="B47" s="25"/>
      <c r="C47" s="10" t="str">
        <f t="shared" si="0"/>
        <v/>
      </c>
      <c r="D47" s="11" t="str">
        <f>IF(A47="","", IFERROR(VLOOKUP(C47,Poengskala!$A$2:$B$134,2),"-"))</f>
        <v/>
      </c>
      <c r="E47" s="25"/>
      <c r="F47" s="10" t="str">
        <f t="shared" si="1"/>
        <v/>
      </c>
      <c r="G47" s="11" t="str">
        <f>IF(A47="","",IFERROR(VLOOKUP(F47,Poengskala!$A$2:$B$134,2),"-"))</f>
        <v/>
      </c>
      <c r="H47" s="25"/>
      <c r="I47" s="10" t="str">
        <f t="shared" si="2"/>
        <v/>
      </c>
      <c r="J47" s="12" t="str">
        <f>IF(A47="","",IFERROR(VLOOKUP(I47,Poengskala!$A$2:$B$134,2),"-"))</f>
        <v/>
      </c>
      <c r="K47" s="26" t="str">
        <f t="shared" si="3"/>
        <v/>
      </c>
      <c r="L47" s="10" t="str">
        <f t="shared" si="4"/>
        <v/>
      </c>
      <c r="M47" s="12" t="str">
        <f t="shared" si="5"/>
        <v/>
      </c>
    </row>
    <row r="48" spans="1:13" x14ac:dyDescent="0.2">
      <c r="A48" s="13"/>
      <c r="B48" s="25"/>
      <c r="C48" s="10" t="str">
        <f t="shared" si="0"/>
        <v/>
      </c>
      <c r="D48" s="11" t="str">
        <f>IF(A48="","", IFERROR(VLOOKUP(C48,Poengskala!$A$2:$B$134,2),"-"))</f>
        <v/>
      </c>
      <c r="E48" s="25"/>
      <c r="F48" s="10" t="str">
        <f t="shared" si="1"/>
        <v/>
      </c>
      <c r="G48" s="11" t="str">
        <f>IF(A48="","",IFERROR(VLOOKUP(F48,Poengskala!$A$2:$B$134,2),"-"))</f>
        <v/>
      </c>
      <c r="H48" s="25"/>
      <c r="I48" s="10" t="str">
        <f t="shared" si="2"/>
        <v/>
      </c>
      <c r="J48" s="12" t="str">
        <f>IF(A48="","",IFERROR(VLOOKUP(I48,Poengskala!$A$2:$B$134,2),"-"))</f>
        <v/>
      </c>
      <c r="K48" s="26" t="str">
        <f t="shared" si="3"/>
        <v/>
      </c>
      <c r="L48" s="10" t="str">
        <f t="shared" si="4"/>
        <v/>
      </c>
      <c r="M48" s="12" t="str">
        <f t="shared" si="5"/>
        <v/>
      </c>
    </row>
    <row r="49" spans="1:13" x14ac:dyDescent="0.2">
      <c r="A49" s="13"/>
      <c r="B49" s="25"/>
      <c r="C49" s="10" t="str">
        <f t="shared" si="0"/>
        <v/>
      </c>
      <c r="D49" s="11" t="str">
        <f>IF(A49="","", IFERROR(VLOOKUP(C49,Poengskala!$A$2:$B$134,2),"-"))</f>
        <v/>
      </c>
      <c r="E49" s="25"/>
      <c r="F49" s="10" t="str">
        <f t="shared" si="1"/>
        <v/>
      </c>
      <c r="G49" s="11" t="str">
        <f>IF(A49="","",IFERROR(VLOOKUP(F49,Poengskala!$A$2:$B$134,2),"-"))</f>
        <v/>
      </c>
      <c r="H49" s="25"/>
      <c r="I49" s="10" t="str">
        <f t="shared" si="2"/>
        <v/>
      </c>
      <c r="J49" s="12" t="str">
        <f>IF(A49="","",IFERROR(VLOOKUP(I49,Poengskala!$A$2:$B$134,2),"-"))</f>
        <v/>
      </c>
      <c r="K49" s="26" t="str">
        <f t="shared" si="3"/>
        <v/>
      </c>
      <c r="L49" s="10" t="str">
        <f t="shared" si="4"/>
        <v/>
      </c>
      <c r="M49" s="12" t="str">
        <f t="shared" si="5"/>
        <v/>
      </c>
    </row>
    <row r="50" spans="1:13" x14ac:dyDescent="0.2">
      <c r="A50" s="13"/>
      <c r="B50" s="25"/>
      <c r="C50" s="10" t="str">
        <f t="shared" si="0"/>
        <v/>
      </c>
      <c r="D50" s="11" t="str">
        <f>IF(A50="","", IFERROR(VLOOKUP(C50,Poengskala!$A$2:$B$134,2),"-"))</f>
        <v/>
      </c>
      <c r="E50" s="25"/>
      <c r="F50" s="10" t="str">
        <f t="shared" si="1"/>
        <v/>
      </c>
      <c r="G50" s="11" t="str">
        <f>IF(A50="","",IFERROR(VLOOKUP(F50,Poengskala!$A$2:$B$134,2),"-"))</f>
        <v/>
      </c>
      <c r="H50" s="25"/>
      <c r="I50" s="10" t="str">
        <f t="shared" si="2"/>
        <v/>
      </c>
      <c r="J50" s="12" t="str">
        <f>IF(A50="","",IFERROR(VLOOKUP(I50,Poengskala!$A$2:$B$134,2),"-"))</f>
        <v/>
      </c>
      <c r="K50" s="26" t="str">
        <f t="shared" si="3"/>
        <v/>
      </c>
      <c r="L50" s="10" t="str">
        <f t="shared" si="4"/>
        <v/>
      </c>
      <c r="M50" s="12" t="str">
        <f t="shared" si="5"/>
        <v/>
      </c>
    </row>
    <row r="51" spans="1:13" x14ac:dyDescent="0.2">
      <c r="A51" s="13"/>
      <c r="B51" s="25"/>
      <c r="C51" s="10" t="str">
        <f t="shared" si="0"/>
        <v/>
      </c>
      <c r="D51" s="11" t="str">
        <f>IF(A51="","", IFERROR(VLOOKUP(C51,Poengskala!$A$2:$B$134,2),"-"))</f>
        <v/>
      </c>
      <c r="E51" s="25"/>
      <c r="F51" s="10" t="str">
        <f t="shared" si="1"/>
        <v/>
      </c>
      <c r="G51" s="11" t="str">
        <f>IF(A51="","",IFERROR(VLOOKUP(F51,Poengskala!$A$2:$B$134,2),"-"))</f>
        <v/>
      </c>
      <c r="H51" s="25"/>
      <c r="I51" s="10" t="str">
        <f t="shared" si="2"/>
        <v/>
      </c>
      <c r="J51" s="12" t="str">
        <f>IF(A51="","",IFERROR(VLOOKUP(I51,Poengskala!$A$2:$B$134,2),"-"))</f>
        <v/>
      </c>
      <c r="K51" s="26" t="str">
        <f t="shared" si="3"/>
        <v/>
      </c>
      <c r="L51" s="10" t="str">
        <f t="shared" si="4"/>
        <v/>
      </c>
      <c r="M51" s="12" t="str">
        <f t="shared" si="5"/>
        <v/>
      </c>
    </row>
    <row r="52" spans="1:13" x14ac:dyDescent="0.2">
      <c r="A52" s="13"/>
      <c r="B52" s="25"/>
      <c r="C52" s="10" t="str">
        <f t="shared" si="0"/>
        <v/>
      </c>
      <c r="D52" s="11" t="str">
        <f>IF(A52="","", IFERROR(VLOOKUP(C52,Poengskala!$A$2:$B$134,2),"-"))</f>
        <v/>
      </c>
      <c r="E52" s="25"/>
      <c r="F52" s="10" t="str">
        <f t="shared" si="1"/>
        <v/>
      </c>
      <c r="G52" s="11" t="str">
        <f>IF(A52="","",IFERROR(VLOOKUP(F52,Poengskala!$A$2:$B$134,2),"-"))</f>
        <v/>
      </c>
      <c r="H52" s="25"/>
      <c r="I52" s="10" t="str">
        <f t="shared" si="2"/>
        <v/>
      </c>
      <c r="J52" s="12" t="str">
        <f>IF(A52="","",IFERROR(VLOOKUP(I52,Poengskala!$A$2:$B$134,2),"-"))</f>
        <v/>
      </c>
      <c r="K52" s="26" t="str">
        <f t="shared" si="3"/>
        <v/>
      </c>
      <c r="L52" s="10" t="str">
        <f t="shared" si="4"/>
        <v/>
      </c>
      <c r="M52" s="12" t="str">
        <f t="shared" si="5"/>
        <v/>
      </c>
    </row>
    <row r="53" spans="1:13" x14ac:dyDescent="0.2">
      <c r="A53" s="13"/>
      <c r="B53" s="25"/>
      <c r="C53" s="10" t="str">
        <f t="shared" si="0"/>
        <v/>
      </c>
      <c r="D53" s="11" t="str">
        <f>IF(A53="","", IFERROR(VLOOKUP(C53,Poengskala!$A$2:$B$134,2),"-"))</f>
        <v/>
      </c>
      <c r="E53" s="25"/>
      <c r="F53" s="10" t="str">
        <f t="shared" si="1"/>
        <v/>
      </c>
      <c r="G53" s="11" t="str">
        <f>IF(A53="","",IFERROR(VLOOKUP(F53,Poengskala!$A$2:$B$134,2),"-"))</f>
        <v/>
      </c>
      <c r="H53" s="25"/>
      <c r="I53" s="10" t="str">
        <f t="shared" si="2"/>
        <v/>
      </c>
      <c r="J53" s="12" t="str">
        <f>IF(A53="","",IFERROR(VLOOKUP(I53,Poengskala!$A$2:$B$134,2),"-"))</f>
        <v/>
      </c>
      <c r="K53" s="26" t="str">
        <f t="shared" si="3"/>
        <v/>
      </c>
      <c r="L53" s="10" t="str">
        <f t="shared" si="4"/>
        <v/>
      </c>
      <c r="M53" s="12" t="str">
        <f t="shared" si="5"/>
        <v/>
      </c>
    </row>
    <row r="54" spans="1:13" x14ac:dyDescent="0.2">
      <c r="A54" s="13"/>
      <c r="B54" s="25"/>
      <c r="C54" s="10" t="str">
        <f t="shared" si="0"/>
        <v/>
      </c>
      <c r="D54" s="11" t="str">
        <f>IF(A54="","", IFERROR(VLOOKUP(C54,Poengskala!$A$2:$B$134,2),"-"))</f>
        <v/>
      </c>
      <c r="E54" s="25"/>
      <c r="F54" s="10" t="str">
        <f t="shared" si="1"/>
        <v/>
      </c>
      <c r="G54" s="11" t="str">
        <f>IF(A54="","",IFERROR(VLOOKUP(F54,Poengskala!$A$2:$B$134,2),"-"))</f>
        <v/>
      </c>
      <c r="H54" s="25"/>
      <c r="I54" s="10" t="str">
        <f t="shared" si="2"/>
        <v/>
      </c>
      <c r="J54" s="12" t="str">
        <f>IF(A54="","",IFERROR(VLOOKUP(I54,Poengskala!$A$2:$B$134,2),"-"))</f>
        <v/>
      </c>
      <c r="K54" s="26" t="str">
        <f t="shared" si="3"/>
        <v/>
      </c>
      <c r="L54" s="10" t="str">
        <f t="shared" si="4"/>
        <v/>
      </c>
      <c r="M54" s="12" t="str">
        <f t="shared" si="5"/>
        <v/>
      </c>
    </row>
    <row r="55" spans="1:13" x14ac:dyDescent="0.2">
      <c r="A55" s="13"/>
      <c r="B55" s="25"/>
      <c r="C55" s="10" t="str">
        <f t="shared" si="0"/>
        <v/>
      </c>
      <c r="D55" s="11" t="str">
        <f>IF(A55="","", IFERROR(VLOOKUP(C55,Poengskala!$A$2:$B$134,2),"-"))</f>
        <v/>
      </c>
      <c r="E55" s="25"/>
      <c r="F55" s="10" t="str">
        <f t="shared" si="1"/>
        <v/>
      </c>
      <c r="G55" s="11" t="str">
        <f>IF(A55="","",IFERROR(VLOOKUP(F55,Poengskala!$A$2:$B$134,2),"-"))</f>
        <v/>
      </c>
      <c r="H55" s="25"/>
      <c r="I55" s="10" t="str">
        <f t="shared" si="2"/>
        <v/>
      </c>
      <c r="J55" s="12" t="str">
        <f>IF(A55="","",IFERROR(VLOOKUP(I55,Poengskala!$A$2:$B$134,2),"-"))</f>
        <v/>
      </c>
      <c r="K55" s="26" t="str">
        <f t="shared" si="3"/>
        <v/>
      </c>
      <c r="L55" s="10" t="str">
        <f t="shared" si="4"/>
        <v/>
      </c>
      <c r="M55" s="12" t="str">
        <f t="shared" si="5"/>
        <v/>
      </c>
    </row>
    <row r="56" spans="1:13" x14ac:dyDescent="0.2">
      <c r="A56" s="13"/>
      <c r="B56" s="25"/>
      <c r="C56" s="10" t="str">
        <f t="shared" si="0"/>
        <v/>
      </c>
      <c r="D56" s="11" t="str">
        <f>IF(A56="","", IFERROR(VLOOKUP(C56,Poengskala!$A$2:$B$134,2),"-"))</f>
        <v/>
      </c>
      <c r="E56" s="25"/>
      <c r="F56" s="10" t="str">
        <f t="shared" si="1"/>
        <v/>
      </c>
      <c r="G56" s="11" t="str">
        <f>IF(A56="","",IFERROR(VLOOKUP(F56,Poengskala!$A$2:$B$134,2),"-"))</f>
        <v/>
      </c>
      <c r="H56" s="25"/>
      <c r="I56" s="10" t="str">
        <f t="shared" si="2"/>
        <v/>
      </c>
      <c r="J56" s="12" t="str">
        <f>IF(A56="","",IFERROR(VLOOKUP(I56,Poengskala!$A$2:$B$134,2),"-"))</f>
        <v/>
      </c>
      <c r="K56" s="26" t="str">
        <f t="shared" si="3"/>
        <v/>
      </c>
      <c r="L56" s="10" t="str">
        <f t="shared" si="4"/>
        <v/>
      </c>
      <c r="M56" s="12" t="str">
        <f t="shared" si="5"/>
        <v/>
      </c>
    </row>
    <row r="57" spans="1:13" x14ac:dyDescent="0.2">
      <c r="A57" s="13"/>
      <c r="B57" s="25"/>
      <c r="C57" s="10" t="str">
        <f t="shared" si="0"/>
        <v/>
      </c>
      <c r="D57" s="11" t="str">
        <f>IF(A57="","", IFERROR(VLOOKUP(C57,Poengskala!$A$2:$B$134,2),"-"))</f>
        <v/>
      </c>
      <c r="E57" s="25"/>
      <c r="F57" s="10" t="str">
        <f t="shared" si="1"/>
        <v/>
      </c>
      <c r="G57" s="11" t="str">
        <f>IF(A57="","",IFERROR(VLOOKUP(F57,Poengskala!$A$2:$B$134,2),"-"))</f>
        <v/>
      </c>
      <c r="H57" s="25"/>
      <c r="I57" s="10" t="str">
        <f t="shared" si="2"/>
        <v/>
      </c>
      <c r="J57" s="12" t="str">
        <f>IF(A57="","",IFERROR(VLOOKUP(I57,Poengskala!$A$2:$B$134,2),"-"))</f>
        <v/>
      </c>
      <c r="K57" s="26" t="str">
        <f t="shared" si="3"/>
        <v/>
      </c>
      <c r="L57" s="10" t="str">
        <f t="shared" si="4"/>
        <v/>
      </c>
      <c r="M57" s="12" t="str">
        <f t="shared" si="5"/>
        <v/>
      </c>
    </row>
    <row r="58" spans="1:13" x14ac:dyDescent="0.2">
      <c r="A58" s="13"/>
      <c r="B58" s="25"/>
      <c r="C58" s="10" t="str">
        <f t="shared" si="0"/>
        <v/>
      </c>
      <c r="D58" s="11" t="str">
        <f>IF(A58="","", IFERROR(VLOOKUP(C58,Poengskala!$A$2:$B$134,2),"-"))</f>
        <v/>
      </c>
      <c r="E58" s="25"/>
      <c r="F58" s="10" t="str">
        <f t="shared" si="1"/>
        <v/>
      </c>
      <c r="G58" s="11" t="str">
        <f>IF(A58="","",IFERROR(VLOOKUP(F58,Poengskala!$A$2:$B$134,2),"-"))</f>
        <v/>
      </c>
      <c r="H58" s="25"/>
      <c r="I58" s="10" t="str">
        <f t="shared" si="2"/>
        <v/>
      </c>
      <c r="J58" s="12" t="str">
        <f>IF(A58="","",IFERROR(VLOOKUP(I58,Poengskala!$A$2:$B$134,2),"-"))</f>
        <v/>
      </c>
      <c r="K58" s="26" t="str">
        <f t="shared" si="3"/>
        <v/>
      </c>
      <c r="L58" s="10" t="str">
        <f t="shared" si="4"/>
        <v/>
      </c>
      <c r="M58" s="12" t="str">
        <f t="shared" si="5"/>
        <v/>
      </c>
    </row>
    <row r="59" spans="1:13" x14ac:dyDescent="0.2">
      <c r="A59" s="13"/>
      <c r="B59" s="25"/>
      <c r="C59" s="10" t="str">
        <f t="shared" si="0"/>
        <v/>
      </c>
      <c r="D59" s="11" t="str">
        <f>IF(A59="","", IFERROR(VLOOKUP(C59,Poengskala!$A$2:$B$134,2),"-"))</f>
        <v/>
      </c>
      <c r="E59" s="25"/>
      <c r="F59" s="10" t="str">
        <f t="shared" si="1"/>
        <v/>
      </c>
      <c r="G59" s="11" t="str">
        <f>IF(A59="","",IFERROR(VLOOKUP(F59,Poengskala!$A$2:$B$134,2),"-"))</f>
        <v/>
      </c>
      <c r="H59" s="25"/>
      <c r="I59" s="10" t="str">
        <f t="shared" si="2"/>
        <v/>
      </c>
      <c r="J59" s="12" t="str">
        <f>IF(A59="","",IFERROR(VLOOKUP(I59,Poengskala!$A$2:$B$134,2),"-"))</f>
        <v/>
      </c>
      <c r="K59" s="26" t="str">
        <f t="shared" si="3"/>
        <v/>
      </c>
      <c r="L59" s="10" t="str">
        <f t="shared" si="4"/>
        <v/>
      </c>
      <c r="M59" s="12" t="str">
        <f t="shared" si="5"/>
        <v/>
      </c>
    </row>
    <row r="60" spans="1:13" x14ac:dyDescent="0.2">
      <c r="A60" s="13"/>
      <c r="B60" s="25"/>
      <c r="C60" s="10" t="str">
        <f t="shared" si="0"/>
        <v/>
      </c>
      <c r="D60" s="11" t="str">
        <f>IF(A60="","", IFERROR(VLOOKUP(C60,Poengskala!$A$2:$B$134,2),"-"))</f>
        <v/>
      </c>
      <c r="E60" s="25"/>
      <c r="F60" s="10" t="str">
        <f t="shared" si="1"/>
        <v/>
      </c>
      <c r="G60" s="11" t="str">
        <f>IF(A60="","",IFERROR(VLOOKUP(F60,Poengskala!$A$2:$B$134,2),"-"))</f>
        <v/>
      </c>
      <c r="H60" s="25"/>
      <c r="I60" s="10" t="str">
        <f t="shared" si="2"/>
        <v/>
      </c>
      <c r="J60" s="12" t="str">
        <f>IF(A60="","",IFERROR(VLOOKUP(I60,Poengskala!$A$2:$B$134,2),"-"))</f>
        <v/>
      </c>
      <c r="K60" s="26" t="str">
        <f t="shared" si="3"/>
        <v/>
      </c>
      <c r="L60" s="10" t="str">
        <f t="shared" si="4"/>
        <v/>
      </c>
      <c r="M60" s="12" t="str">
        <f t="shared" si="5"/>
        <v/>
      </c>
    </row>
    <row r="61" spans="1:13" x14ac:dyDescent="0.2">
      <c r="A61" s="13"/>
      <c r="B61" s="25"/>
      <c r="C61" s="10" t="str">
        <f t="shared" si="0"/>
        <v/>
      </c>
      <c r="D61" s="11" t="str">
        <f>IF(A61="","", IFERROR(VLOOKUP(C61,Poengskala!$A$2:$B$134,2),"-"))</f>
        <v/>
      </c>
      <c r="E61" s="25"/>
      <c r="F61" s="10" t="str">
        <f t="shared" si="1"/>
        <v/>
      </c>
      <c r="G61" s="11" t="str">
        <f>IF(A61="","",IFERROR(VLOOKUP(F61,Poengskala!$A$2:$B$134,2),"-"))</f>
        <v/>
      </c>
      <c r="H61" s="25"/>
      <c r="I61" s="10" t="str">
        <f t="shared" si="2"/>
        <v/>
      </c>
      <c r="J61" s="12" t="str">
        <f>IF(A61="","",IFERROR(VLOOKUP(I61,Poengskala!$A$2:$B$134,2),"-"))</f>
        <v/>
      </c>
      <c r="K61" s="26" t="str">
        <f t="shared" si="3"/>
        <v/>
      </c>
      <c r="L61" s="10" t="str">
        <f t="shared" si="4"/>
        <v/>
      </c>
      <c r="M61" s="12" t="str">
        <f t="shared" si="5"/>
        <v/>
      </c>
    </row>
    <row r="62" spans="1:13" x14ac:dyDescent="0.2">
      <c r="A62" s="13"/>
      <c r="B62" s="25"/>
      <c r="C62" s="10" t="str">
        <f t="shared" si="0"/>
        <v/>
      </c>
      <c r="D62" s="11" t="str">
        <f>IF(A62="","", IFERROR(VLOOKUP(C62,Poengskala!$A$2:$B$134,2),"-"))</f>
        <v/>
      </c>
      <c r="E62" s="25"/>
      <c r="F62" s="10" t="str">
        <f t="shared" si="1"/>
        <v/>
      </c>
      <c r="G62" s="11" t="str">
        <f>IF(A62="","",IFERROR(VLOOKUP(F62,Poengskala!$A$2:$B$134,2),"-"))</f>
        <v/>
      </c>
      <c r="H62" s="25"/>
      <c r="I62" s="10" t="str">
        <f t="shared" si="2"/>
        <v/>
      </c>
      <c r="J62" s="12" t="str">
        <f>IF(A62="","",IFERROR(VLOOKUP(I62,Poengskala!$A$2:$B$134,2),"-"))</f>
        <v/>
      </c>
      <c r="K62" s="26" t="str">
        <f t="shared" si="3"/>
        <v/>
      </c>
      <c r="L62" s="10" t="str">
        <f t="shared" si="4"/>
        <v/>
      </c>
      <c r="M62" s="12" t="str">
        <f t="shared" si="5"/>
        <v/>
      </c>
    </row>
    <row r="63" spans="1:13" x14ac:dyDescent="0.2">
      <c r="A63" s="13"/>
      <c r="B63" s="25"/>
      <c r="C63" s="10" t="str">
        <f t="shared" si="0"/>
        <v/>
      </c>
      <c r="D63" s="11" t="str">
        <f>IF(A63="","", IFERROR(VLOOKUP(C63,Poengskala!$A$2:$B$134,2),"-"))</f>
        <v/>
      </c>
      <c r="E63" s="25"/>
      <c r="F63" s="10" t="str">
        <f t="shared" si="1"/>
        <v/>
      </c>
      <c r="G63" s="11" t="str">
        <f>IF(A63="","",IFERROR(VLOOKUP(F63,Poengskala!$A$2:$B$134,2),"-"))</f>
        <v/>
      </c>
      <c r="H63" s="25"/>
      <c r="I63" s="10" t="str">
        <f t="shared" si="2"/>
        <v/>
      </c>
      <c r="J63" s="12" t="str">
        <f>IF(A63="","",IFERROR(VLOOKUP(I63,Poengskala!$A$2:$B$134,2),"-"))</f>
        <v/>
      </c>
      <c r="K63" s="26" t="str">
        <f t="shared" si="3"/>
        <v/>
      </c>
      <c r="L63" s="10" t="str">
        <f t="shared" si="4"/>
        <v/>
      </c>
      <c r="M63" s="12" t="str">
        <f t="shared" si="5"/>
        <v/>
      </c>
    </row>
    <row r="64" spans="1:13" x14ac:dyDescent="0.2">
      <c r="A64" s="13"/>
      <c r="B64" s="25"/>
      <c r="C64" s="10" t="str">
        <f t="shared" si="0"/>
        <v/>
      </c>
      <c r="D64" s="11" t="str">
        <f>IF(A64="","", IFERROR(VLOOKUP(C64,Poengskala!$A$2:$B$134,2),"-"))</f>
        <v/>
      </c>
      <c r="E64" s="25"/>
      <c r="F64" s="10" t="str">
        <f t="shared" si="1"/>
        <v/>
      </c>
      <c r="G64" s="11" t="str">
        <f>IF(A64="","",IFERROR(VLOOKUP(F64,Poengskala!$A$2:$B$134,2),"-"))</f>
        <v/>
      </c>
      <c r="H64" s="25"/>
      <c r="I64" s="10" t="str">
        <f t="shared" si="2"/>
        <v/>
      </c>
      <c r="J64" s="12" t="str">
        <f>IF(A64="","",IFERROR(VLOOKUP(I64,Poengskala!$A$2:$B$134,2),"-"))</f>
        <v/>
      </c>
      <c r="K64" s="26" t="str">
        <f t="shared" si="3"/>
        <v/>
      </c>
      <c r="L64" s="10" t="str">
        <f t="shared" si="4"/>
        <v/>
      </c>
      <c r="M64" s="12" t="str">
        <f t="shared" si="5"/>
        <v/>
      </c>
    </row>
    <row r="65" spans="1:13" x14ac:dyDescent="0.2">
      <c r="A65" s="13"/>
      <c r="B65" s="25"/>
      <c r="C65" s="10" t="str">
        <f t="shared" si="0"/>
        <v/>
      </c>
      <c r="D65" s="11" t="str">
        <f>IF(A65="","", IFERROR(VLOOKUP(C65,Poengskala!$A$2:$B$134,2),"-"))</f>
        <v/>
      </c>
      <c r="E65" s="25"/>
      <c r="F65" s="10" t="str">
        <f t="shared" si="1"/>
        <v/>
      </c>
      <c r="G65" s="11" t="str">
        <f>IF(A65="","",IFERROR(VLOOKUP(F65,Poengskala!$A$2:$B$134,2),"-"))</f>
        <v/>
      </c>
      <c r="H65" s="25"/>
      <c r="I65" s="10" t="str">
        <f t="shared" si="2"/>
        <v/>
      </c>
      <c r="J65" s="12" t="str">
        <f>IF(A65="","",IFERROR(VLOOKUP(I65,Poengskala!$A$2:$B$134,2),"-"))</f>
        <v/>
      </c>
      <c r="K65" s="26" t="str">
        <f t="shared" si="3"/>
        <v/>
      </c>
      <c r="L65" s="10" t="str">
        <f t="shared" si="4"/>
        <v/>
      </c>
      <c r="M65" s="12" t="str">
        <f t="shared" si="5"/>
        <v/>
      </c>
    </row>
    <row r="66" spans="1:13" x14ac:dyDescent="0.2">
      <c r="A66" s="13"/>
      <c r="B66" s="25"/>
      <c r="C66" s="10" t="str">
        <f t="shared" si="0"/>
        <v/>
      </c>
      <c r="D66" s="11" t="str">
        <f>IF(A66="","", IFERROR(VLOOKUP(C66,Poengskala!$A$2:$B$134,2),"-"))</f>
        <v/>
      </c>
      <c r="E66" s="25"/>
      <c r="F66" s="10" t="str">
        <f t="shared" si="1"/>
        <v/>
      </c>
      <c r="G66" s="11" t="str">
        <f>IF(A66="","",IFERROR(VLOOKUP(F66,Poengskala!$A$2:$B$134,2),"-"))</f>
        <v/>
      </c>
      <c r="H66" s="25"/>
      <c r="I66" s="10" t="str">
        <f t="shared" si="2"/>
        <v/>
      </c>
      <c r="J66" s="12" t="str">
        <f>IF(A66="","",IFERROR(VLOOKUP(I66,Poengskala!$A$2:$B$134,2),"-"))</f>
        <v/>
      </c>
      <c r="K66" s="26" t="str">
        <f t="shared" si="3"/>
        <v/>
      </c>
      <c r="L66" s="10" t="str">
        <f t="shared" si="4"/>
        <v/>
      </c>
      <c r="M66" s="12" t="str">
        <f t="shared" si="5"/>
        <v/>
      </c>
    </row>
    <row r="67" spans="1:13" x14ac:dyDescent="0.2">
      <c r="A67" s="13"/>
      <c r="B67" s="25"/>
      <c r="C67" s="10" t="str">
        <f t="shared" si="0"/>
        <v/>
      </c>
      <c r="D67" s="11" t="str">
        <f>IF(A67="","", IFERROR(VLOOKUP(C67,Poengskala!$A$2:$B$134,2),"-"))</f>
        <v/>
      </c>
      <c r="E67" s="25"/>
      <c r="F67" s="10" t="str">
        <f t="shared" si="1"/>
        <v/>
      </c>
      <c r="G67" s="11" t="str">
        <f>IF(A67="","",IFERROR(VLOOKUP(F67,Poengskala!$A$2:$B$134,2),"-"))</f>
        <v/>
      </c>
      <c r="H67" s="25"/>
      <c r="I67" s="10" t="str">
        <f t="shared" si="2"/>
        <v/>
      </c>
      <c r="J67" s="12" t="str">
        <f>IF(A67="","",IFERROR(VLOOKUP(I67,Poengskala!$A$2:$B$134,2),"-"))</f>
        <v/>
      </c>
      <c r="K67" s="26" t="str">
        <f t="shared" si="3"/>
        <v/>
      </c>
      <c r="L67" s="10" t="str">
        <f t="shared" si="4"/>
        <v/>
      </c>
      <c r="M67" s="12" t="str">
        <f t="shared" si="5"/>
        <v/>
      </c>
    </row>
    <row r="68" spans="1:13" x14ac:dyDescent="0.2">
      <c r="A68" s="13"/>
      <c r="B68" s="25"/>
      <c r="C68" s="10" t="str">
        <f t="shared" si="0"/>
        <v/>
      </c>
      <c r="D68" s="11" t="str">
        <f>IF(A68="","", IFERROR(VLOOKUP(C68,Poengskala!$A$2:$B$134,2),"-"))</f>
        <v/>
      </c>
      <c r="E68" s="25"/>
      <c r="F68" s="10" t="str">
        <f t="shared" si="1"/>
        <v/>
      </c>
      <c r="G68" s="11" t="str">
        <f>IF(A68="","",IFERROR(VLOOKUP(F68,Poengskala!$A$2:$B$134,2),"-"))</f>
        <v/>
      </c>
      <c r="H68" s="25"/>
      <c r="I68" s="10" t="str">
        <f t="shared" si="2"/>
        <v/>
      </c>
      <c r="J68" s="12" t="str">
        <f>IF(A68="","",IFERROR(VLOOKUP(I68,Poengskala!$A$2:$B$134,2),"-"))</f>
        <v/>
      </c>
      <c r="K68" s="26" t="str">
        <f t="shared" si="3"/>
        <v/>
      </c>
      <c r="L68" s="10" t="str">
        <f t="shared" si="4"/>
        <v/>
      </c>
      <c r="M68" s="12" t="str">
        <f t="shared" si="5"/>
        <v/>
      </c>
    </row>
    <row r="69" spans="1:13" x14ac:dyDescent="0.2">
      <c r="A69" s="13"/>
      <c r="B69" s="25"/>
      <c r="C69" s="10" t="str">
        <f t="shared" ref="C69:C103" si="6">IF(A69="","",IFERROR(RANK(B69,$B$4:$B$300,1),"-"))</f>
        <v/>
      </c>
      <c r="D69" s="11" t="str">
        <f>IF(A69="","", IFERROR(VLOOKUP(C69,Poengskala!$A$2:$B$134,2),"-"))</f>
        <v/>
      </c>
      <c r="E69" s="25"/>
      <c r="F69" s="10" t="str">
        <f t="shared" ref="F69:F103" si="7">IF(A69="", "", IFERROR(RANK(E69,$E$4:$E$300,1),"-"))</f>
        <v/>
      </c>
      <c r="G69" s="11" t="str">
        <f>IF(A69="","",IFERROR(VLOOKUP(F69,Poengskala!$A$2:$B$134,2),"-"))</f>
        <v/>
      </c>
      <c r="H69" s="25"/>
      <c r="I69" s="10" t="str">
        <f t="shared" ref="I69:I103" si="8">IF(A69="","",IFERROR(RANK(H69,$H$4:$H$300,1),"-"))</f>
        <v/>
      </c>
      <c r="J69" s="12" t="str">
        <f>IF(A69="","",IFERROR(VLOOKUP(I69,Poengskala!$A$2:$B$134,2),"-"))</f>
        <v/>
      </c>
      <c r="K69" s="26" t="str">
        <f t="shared" ref="K69:K103" si="9">IF(A69="","",IFERROR(IF(B69+E69+H69=0,"",B69+E69+H69), "-"))</f>
        <v/>
      </c>
      <c r="L69" s="10" t="str">
        <f t="shared" ref="L69:L103" si="10">IF(A69="","",IFERROR(RANK(M69,$M$4:$M$300,0),"-"))</f>
        <v/>
      </c>
      <c r="M69" s="12" t="str">
        <f t="shared" ref="M69:M103" si="11">IF(A69="","",IFERROR(IF(D69+G69+J69=0,"0",D69+G69+J69),"-"))</f>
        <v/>
      </c>
    </row>
    <row r="70" spans="1:13" x14ac:dyDescent="0.2">
      <c r="A70" s="13"/>
      <c r="B70" s="25"/>
      <c r="C70" s="10" t="str">
        <f t="shared" si="6"/>
        <v/>
      </c>
      <c r="D70" s="11" t="str">
        <f>IF(A70="","", IFERROR(VLOOKUP(C70,Poengskala!$A$2:$B$134,2),"-"))</f>
        <v/>
      </c>
      <c r="E70" s="25"/>
      <c r="F70" s="10" t="str">
        <f t="shared" si="7"/>
        <v/>
      </c>
      <c r="G70" s="11" t="str">
        <f>IF(A70="","",IFERROR(VLOOKUP(F70,Poengskala!$A$2:$B$134,2),"-"))</f>
        <v/>
      </c>
      <c r="H70" s="25"/>
      <c r="I70" s="10" t="str">
        <f t="shared" si="8"/>
        <v/>
      </c>
      <c r="J70" s="12" t="str">
        <f>IF(A70="","",IFERROR(VLOOKUP(I70,Poengskala!$A$2:$B$134,2),"-"))</f>
        <v/>
      </c>
      <c r="K70" s="26" t="str">
        <f t="shared" si="9"/>
        <v/>
      </c>
      <c r="L70" s="10" t="str">
        <f t="shared" si="10"/>
        <v/>
      </c>
      <c r="M70" s="12" t="str">
        <f t="shared" si="11"/>
        <v/>
      </c>
    </row>
    <row r="71" spans="1:13" x14ac:dyDescent="0.2">
      <c r="A71" s="13"/>
      <c r="B71" s="25"/>
      <c r="C71" s="10" t="str">
        <f t="shared" si="6"/>
        <v/>
      </c>
      <c r="D71" s="11" t="str">
        <f>IF(A71="","", IFERROR(VLOOKUP(C71,Poengskala!$A$2:$B$134,2),"-"))</f>
        <v/>
      </c>
      <c r="E71" s="25"/>
      <c r="F71" s="10" t="str">
        <f t="shared" si="7"/>
        <v/>
      </c>
      <c r="G71" s="11" t="str">
        <f>IF(A71="","",IFERROR(VLOOKUP(F71,Poengskala!$A$2:$B$134,2),"-"))</f>
        <v/>
      </c>
      <c r="H71" s="25"/>
      <c r="I71" s="10" t="str">
        <f t="shared" si="8"/>
        <v/>
      </c>
      <c r="J71" s="12" t="str">
        <f>IF(A71="","",IFERROR(VLOOKUP(I71,Poengskala!$A$2:$B$134,2),"-"))</f>
        <v/>
      </c>
      <c r="K71" s="26" t="str">
        <f t="shared" si="9"/>
        <v/>
      </c>
      <c r="L71" s="10" t="str">
        <f t="shared" si="10"/>
        <v/>
      </c>
      <c r="M71" s="12" t="str">
        <f t="shared" si="11"/>
        <v/>
      </c>
    </row>
    <row r="72" spans="1:13" x14ac:dyDescent="0.2">
      <c r="A72" s="13"/>
      <c r="B72" s="25"/>
      <c r="C72" s="10" t="str">
        <f t="shared" si="6"/>
        <v/>
      </c>
      <c r="D72" s="11" t="str">
        <f>IF(A72="","", IFERROR(VLOOKUP(C72,Poengskala!$A$2:$B$134,2),"-"))</f>
        <v/>
      </c>
      <c r="E72" s="25"/>
      <c r="F72" s="10" t="str">
        <f t="shared" si="7"/>
        <v/>
      </c>
      <c r="G72" s="11" t="str">
        <f>IF(A72="","",IFERROR(VLOOKUP(F72,Poengskala!$A$2:$B$134,2),"-"))</f>
        <v/>
      </c>
      <c r="H72" s="25"/>
      <c r="I72" s="10" t="str">
        <f t="shared" si="8"/>
        <v/>
      </c>
      <c r="J72" s="12" t="str">
        <f>IF(A72="","",IFERROR(VLOOKUP(I72,Poengskala!$A$2:$B$134,2),"-"))</f>
        <v/>
      </c>
      <c r="K72" s="26" t="str">
        <f t="shared" si="9"/>
        <v/>
      </c>
      <c r="L72" s="10" t="str">
        <f t="shared" si="10"/>
        <v/>
      </c>
      <c r="M72" s="12" t="str">
        <f t="shared" si="11"/>
        <v/>
      </c>
    </row>
    <row r="73" spans="1:13" x14ac:dyDescent="0.2">
      <c r="A73" s="13"/>
      <c r="B73" s="25"/>
      <c r="C73" s="10" t="str">
        <f t="shared" si="6"/>
        <v/>
      </c>
      <c r="D73" s="11" t="str">
        <f>IF(A73="","", IFERROR(VLOOKUP(C73,Poengskala!$A$2:$B$134,2),"-"))</f>
        <v/>
      </c>
      <c r="E73" s="25"/>
      <c r="F73" s="10" t="str">
        <f t="shared" si="7"/>
        <v/>
      </c>
      <c r="G73" s="11" t="str">
        <f>IF(A73="","",IFERROR(VLOOKUP(F73,Poengskala!$A$2:$B$134,2),"-"))</f>
        <v/>
      </c>
      <c r="H73" s="25"/>
      <c r="I73" s="10" t="str">
        <f t="shared" si="8"/>
        <v/>
      </c>
      <c r="J73" s="12" t="str">
        <f>IF(A73="","",IFERROR(VLOOKUP(I73,Poengskala!$A$2:$B$134,2),"-"))</f>
        <v/>
      </c>
      <c r="K73" s="26" t="str">
        <f t="shared" si="9"/>
        <v/>
      </c>
      <c r="L73" s="10" t="str">
        <f t="shared" si="10"/>
        <v/>
      </c>
      <c r="M73" s="12" t="str">
        <f t="shared" si="11"/>
        <v/>
      </c>
    </row>
    <row r="74" spans="1:13" x14ac:dyDescent="0.2">
      <c r="A74" s="13"/>
      <c r="B74" s="25"/>
      <c r="C74" s="10" t="str">
        <f t="shared" si="6"/>
        <v/>
      </c>
      <c r="D74" s="11" t="str">
        <f>IF(A74="","", IFERROR(VLOOKUP(C74,Poengskala!$A$2:$B$134,2),"-"))</f>
        <v/>
      </c>
      <c r="E74" s="25"/>
      <c r="F74" s="10" t="str">
        <f t="shared" si="7"/>
        <v/>
      </c>
      <c r="G74" s="11" t="str">
        <f>IF(A74="","",IFERROR(VLOOKUP(F74,Poengskala!$A$2:$B$134,2),"-"))</f>
        <v/>
      </c>
      <c r="H74" s="25"/>
      <c r="I74" s="10" t="str">
        <f t="shared" si="8"/>
        <v/>
      </c>
      <c r="J74" s="12" t="str">
        <f>IF(A74="","",IFERROR(VLOOKUP(I74,Poengskala!$A$2:$B$134,2),"-"))</f>
        <v/>
      </c>
      <c r="K74" s="26" t="str">
        <f t="shared" si="9"/>
        <v/>
      </c>
      <c r="L74" s="10" t="str">
        <f t="shared" si="10"/>
        <v/>
      </c>
      <c r="M74" s="12" t="str">
        <f t="shared" si="11"/>
        <v/>
      </c>
    </row>
    <row r="75" spans="1:13" x14ac:dyDescent="0.2">
      <c r="A75" s="13"/>
      <c r="B75" s="25"/>
      <c r="C75" s="10" t="str">
        <f t="shared" si="6"/>
        <v/>
      </c>
      <c r="D75" s="11" t="str">
        <f>IF(A75="","", IFERROR(VLOOKUP(C75,Poengskala!$A$2:$B$134,2),"-"))</f>
        <v/>
      </c>
      <c r="E75" s="25"/>
      <c r="F75" s="10" t="str">
        <f t="shared" si="7"/>
        <v/>
      </c>
      <c r="G75" s="11" t="str">
        <f>IF(A75="","",IFERROR(VLOOKUP(F75,Poengskala!$A$2:$B$134,2),"-"))</f>
        <v/>
      </c>
      <c r="H75" s="25"/>
      <c r="I75" s="10" t="str">
        <f t="shared" si="8"/>
        <v/>
      </c>
      <c r="J75" s="12" t="str">
        <f>IF(A75="","",IFERROR(VLOOKUP(I75,Poengskala!$A$2:$B$134,2),"-"))</f>
        <v/>
      </c>
      <c r="K75" s="26" t="str">
        <f t="shared" si="9"/>
        <v/>
      </c>
      <c r="L75" s="10" t="str">
        <f t="shared" si="10"/>
        <v/>
      </c>
      <c r="M75" s="12" t="str">
        <f t="shared" si="11"/>
        <v/>
      </c>
    </row>
    <row r="76" spans="1:13" x14ac:dyDescent="0.2">
      <c r="A76" s="13"/>
      <c r="B76" s="25"/>
      <c r="C76" s="10" t="str">
        <f t="shared" si="6"/>
        <v/>
      </c>
      <c r="D76" s="11" t="str">
        <f>IF(A76="","", IFERROR(VLOOKUP(C76,Poengskala!$A$2:$B$134,2),"-"))</f>
        <v/>
      </c>
      <c r="E76" s="25"/>
      <c r="F76" s="10" t="str">
        <f t="shared" si="7"/>
        <v/>
      </c>
      <c r="G76" s="11" t="str">
        <f>IF(A76="","",IFERROR(VLOOKUP(F76,Poengskala!$A$2:$B$134,2),"-"))</f>
        <v/>
      </c>
      <c r="H76" s="25"/>
      <c r="I76" s="10" t="str">
        <f t="shared" si="8"/>
        <v/>
      </c>
      <c r="J76" s="12" t="str">
        <f>IF(A76="","",IFERROR(VLOOKUP(I76,Poengskala!$A$2:$B$134,2),"-"))</f>
        <v/>
      </c>
      <c r="K76" s="26" t="str">
        <f t="shared" si="9"/>
        <v/>
      </c>
      <c r="L76" s="10" t="str">
        <f t="shared" si="10"/>
        <v/>
      </c>
      <c r="M76" s="12" t="str">
        <f t="shared" si="11"/>
        <v/>
      </c>
    </row>
    <row r="77" spans="1:13" x14ac:dyDescent="0.2">
      <c r="A77" s="13"/>
      <c r="B77" s="25"/>
      <c r="C77" s="10" t="str">
        <f t="shared" si="6"/>
        <v/>
      </c>
      <c r="D77" s="11" t="str">
        <f>IF(A77="","", IFERROR(VLOOKUP(C77,Poengskala!$A$2:$B$134,2),"-"))</f>
        <v/>
      </c>
      <c r="E77" s="25"/>
      <c r="F77" s="10" t="str">
        <f t="shared" si="7"/>
        <v/>
      </c>
      <c r="G77" s="11" t="str">
        <f>IF(A77="","",IFERROR(VLOOKUP(F77,Poengskala!$A$2:$B$134,2),"-"))</f>
        <v/>
      </c>
      <c r="H77" s="25"/>
      <c r="I77" s="10" t="str">
        <f t="shared" si="8"/>
        <v/>
      </c>
      <c r="J77" s="12" t="str">
        <f>IF(A77="","",IFERROR(VLOOKUP(I77,Poengskala!$A$2:$B$134,2),"-"))</f>
        <v/>
      </c>
      <c r="K77" s="26" t="str">
        <f t="shared" si="9"/>
        <v/>
      </c>
      <c r="L77" s="10" t="str">
        <f t="shared" si="10"/>
        <v/>
      </c>
      <c r="M77" s="12" t="str">
        <f t="shared" si="11"/>
        <v/>
      </c>
    </row>
    <row r="78" spans="1:13" x14ac:dyDescent="0.2">
      <c r="A78" s="13"/>
      <c r="B78" s="25"/>
      <c r="C78" s="10" t="str">
        <f t="shared" si="6"/>
        <v/>
      </c>
      <c r="D78" s="11" t="str">
        <f>IF(A78="","", IFERROR(VLOOKUP(C78,Poengskala!$A$2:$B$134,2),"-"))</f>
        <v/>
      </c>
      <c r="E78" s="25"/>
      <c r="F78" s="10" t="str">
        <f t="shared" si="7"/>
        <v/>
      </c>
      <c r="G78" s="11" t="str">
        <f>IF(A78="","",IFERROR(VLOOKUP(F78,Poengskala!$A$2:$B$134,2),"-"))</f>
        <v/>
      </c>
      <c r="H78" s="25"/>
      <c r="I78" s="10" t="str">
        <f t="shared" si="8"/>
        <v/>
      </c>
      <c r="J78" s="12" t="str">
        <f>IF(A78="","",IFERROR(VLOOKUP(I78,Poengskala!$A$2:$B$134,2),"-"))</f>
        <v/>
      </c>
      <c r="K78" s="26" t="str">
        <f t="shared" si="9"/>
        <v/>
      </c>
      <c r="L78" s="10" t="str">
        <f t="shared" si="10"/>
        <v/>
      </c>
      <c r="M78" s="12" t="str">
        <f t="shared" si="11"/>
        <v/>
      </c>
    </row>
    <row r="79" spans="1:13" x14ac:dyDescent="0.2">
      <c r="A79" s="13"/>
      <c r="B79" s="25"/>
      <c r="C79" s="10" t="str">
        <f t="shared" si="6"/>
        <v/>
      </c>
      <c r="D79" s="11" t="str">
        <f>IF(A79="","", IFERROR(VLOOKUP(C79,Poengskala!$A$2:$B$134,2),"-"))</f>
        <v/>
      </c>
      <c r="E79" s="25"/>
      <c r="F79" s="10" t="str">
        <f t="shared" si="7"/>
        <v/>
      </c>
      <c r="G79" s="11" t="str">
        <f>IF(A79="","",IFERROR(VLOOKUP(F79,Poengskala!$A$2:$B$134,2),"-"))</f>
        <v/>
      </c>
      <c r="H79" s="25"/>
      <c r="I79" s="10" t="str">
        <f t="shared" si="8"/>
        <v/>
      </c>
      <c r="J79" s="12" t="str">
        <f>IF(A79="","",IFERROR(VLOOKUP(I79,Poengskala!$A$2:$B$134,2),"-"))</f>
        <v/>
      </c>
      <c r="K79" s="26" t="str">
        <f t="shared" si="9"/>
        <v/>
      </c>
      <c r="L79" s="10" t="str">
        <f t="shared" si="10"/>
        <v/>
      </c>
      <c r="M79" s="12" t="str">
        <f t="shared" si="11"/>
        <v/>
      </c>
    </row>
    <row r="80" spans="1:13" x14ac:dyDescent="0.2">
      <c r="A80" s="13"/>
      <c r="B80" s="25"/>
      <c r="C80" s="10" t="str">
        <f t="shared" si="6"/>
        <v/>
      </c>
      <c r="D80" s="11" t="str">
        <f>IF(A80="","", IFERROR(VLOOKUP(C80,Poengskala!$A$2:$B$134,2),"-"))</f>
        <v/>
      </c>
      <c r="E80" s="25"/>
      <c r="F80" s="10" t="str">
        <f t="shared" si="7"/>
        <v/>
      </c>
      <c r="G80" s="11" t="str">
        <f>IF(A80="","",IFERROR(VLOOKUP(F80,Poengskala!$A$2:$B$134,2),"-"))</f>
        <v/>
      </c>
      <c r="H80" s="25"/>
      <c r="I80" s="10" t="str">
        <f t="shared" si="8"/>
        <v/>
      </c>
      <c r="J80" s="12" t="str">
        <f>IF(A80="","",IFERROR(VLOOKUP(I80,Poengskala!$A$2:$B$134,2),"-"))</f>
        <v/>
      </c>
      <c r="K80" s="26" t="str">
        <f t="shared" si="9"/>
        <v/>
      </c>
      <c r="L80" s="10" t="str">
        <f t="shared" si="10"/>
        <v/>
      </c>
      <c r="M80" s="12" t="str">
        <f t="shared" si="11"/>
        <v/>
      </c>
    </row>
    <row r="81" spans="1:13" x14ac:dyDescent="0.2">
      <c r="A81" s="13"/>
      <c r="B81" s="25"/>
      <c r="C81" s="10" t="str">
        <f t="shared" si="6"/>
        <v/>
      </c>
      <c r="D81" s="11" t="str">
        <f>IF(A81="","", IFERROR(VLOOKUP(C81,Poengskala!$A$2:$B$134,2),"-"))</f>
        <v/>
      </c>
      <c r="E81" s="25"/>
      <c r="F81" s="10" t="str">
        <f t="shared" si="7"/>
        <v/>
      </c>
      <c r="G81" s="11" t="str">
        <f>IF(A81="","",IFERROR(VLOOKUP(F81,Poengskala!$A$2:$B$134,2),"-"))</f>
        <v/>
      </c>
      <c r="H81" s="25"/>
      <c r="I81" s="10" t="str">
        <f t="shared" si="8"/>
        <v/>
      </c>
      <c r="J81" s="12" t="str">
        <f>IF(A81="","",IFERROR(VLOOKUP(I81,Poengskala!$A$2:$B$134,2),"-"))</f>
        <v/>
      </c>
      <c r="K81" s="26" t="str">
        <f t="shared" si="9"/>
        <v/>
      </c>
      <c r="L81" s="10" t="str">
        <f t="shared" si="10"/>
        <v/>
      </c>
      <c r="M81" s="12" t="str">
        <f t="shared" si="11"/>
        <v/>
      </c>
    </row>
    <row r="82" spans="1:13" x14ac:dyDescent="0.2">
      <c r="A82" s="13"/>
      <c r="B82" s="25"/>
      <c r="C82" s="10" t="str">
        <f t="shared" si="6"/>
        <v/>
      </c>
      <c r="D82" s="11" t="str">
        <f>IF(A82="","", IFERROR(VLOOKUP(C82,Poengskala!$A$2:$B$134,2),"-"))</f>
        <v/>
      </c>
      <c r="E82" s="25"/>
      <c r="F82" s="10" t="str">
        <f t="shared" si="7"/>
        <v/>
      </c>
      <c r="G82" s="11" t="str">
        <f>IF(A82="","",IFERROR(VLOOKUP(F82,Poengskala!$A$2:$B$134,2),"-"))</f>
        <v/>
      </c>
      <c r="H82" s="25"/>
      <c r="I82" s="10" t="str">
        <f t="shared" si="8"/>
        <v/>
      </c>
      <c r="J82" s="12" t="str">
        <f>IF(A82="","",IFERROR(VLOOKUP(I82,Poengskala!$A$2:$B$134,2),"-"))</f>
        <v/>
      </c>
      <c r="K82" s="26" t="str">
        <f t="shared" si="9"/>
        <v/>
      </c>
      <c r="L82" s="10" t="str">
        <f t="shared" si="10"/>
        <v/>
      </c>
      <c r="M82" s="12" t="str">
        <f t="shared" si="11"/>
        <v/>
      </c>
    </row>
    <row r="83" spans="1:13" x14ac:dyDescent="0.2">
      <c r="A83" s="13"/>
      <c r="B83" s="25"/>
      <c r="C83" s="10" t="str">
        <f t="shared" si="6"/>
        <v/>
      </c>
      <c r="D83" s="11" t="str">
        <f>IF(A83="","", IFERROR(VLOOKUP(C83,Poengskala!$A$2:$B$134,2),"-"))</f>
        <v/>
      </c>
      <c r="E83" s="25"/>
      <c r="F83" s="10" t="str">
        <f t="shared" si="7"/>
        <v/>
      </c>
      <c r="G83" s="11" t="str">
        <f>IF(A83="","",IFERROR(VLOOKUP(F83,Poengskala!$A$2:$B$134,2),"-"))</f>
        <v/>
      </c>
      <c r="H83" s="25"/>
      <c r="I83" s="10" t="str">
        <f t="shared" si="8"/>
        <v/>
      </c>
      <c r="J83" s="12" t="str">
        <f>IF(A83="","",IFERROR(VLOOKUP(I83,Poengskala!$A$2:$B$134,2),"-"))</f>
        <v/>
      </c>
      <c r="K83" s="26" t="str">
        <f t="shared" si="9"/>
        <v/>
      </c>
      <c r="L83" s="10" t="str">
        <f t="shared" si="10"/>
        <v/>
      </c>
      <c r="M83" s="12" t="str">
        <f t="shared" si="11"/>
        <v/>
      </c>
    </row>
    <row r="84" spans="1:13" x14ac:dyDescent="0.2">
      <c r="A84" s="13"/>
      <c r="B84" s="25"/>
      <c r="C84" s="10" t="str">
        <f t="shared" si="6"/>
        <v/>
      </c>
      <c r="D84" s="11" t="str">
        <f>IF(A84="","", IFERROR(VLOOKUP(C84,Poengskala!$A$2:$B$134,2),"-"))</f>
        <v/>
      </c>
      <c r="E84" s="25"/>
      <c r="F84" s="10" t="str">
        <f t="shared" si="7"/>
        <v/>
      </c>
      <c r="G84" s="11" t="str">
        <f>IF(A84="","",IFERROR(VLOOKUP(F84,Poengskala!$A$2:$B$134,2),"-"))</f>
        <v/>
      </c>
      <c r="H84" s="25"/>
      <c r="I84" s="10" t="str">
        <f t="shared" si="8"/>
        <v/>
      </c>
      <c r="J84" s="12" t="str">
        <f>IF(A84="","",IFERROR(VLOOKUP(I84,Poengskala!$A$2:$B$134,2),"-"))</f>
        <v/>
      </c>
      <c r="K84" s="26" t="str">
        <f t="shared" si="9"/>
        <v/>
      </c>
      <c r="L84" s="10" t="str">
        <f t="shared" si="10"/>
        <v/>
      </c>
      <c r="M84" s="12" t="str">
        <f t="shared" si="11"/>
        <v/>
      </c>
    </row>
    <row r="85" spans="1:13" x14ac:dyDescent="0.2">
      <c r="A85" s="13"/>
      <c r="B85" s="25"/>
      <c r="C85" s="10" t="str">
        <f t="shared" si="6"/>
        <v/>
      </c>
      <c r="D85" s="11" t="str">
        <f>IF(A85="","", IFERROR(VLOOKUP(C85,Poengskala!$A$2:$B$134,2),"-"))</f>
        <v/>
      </c>
      <c r="E85" s="25"/>
      <c r="F85" s="10" t="str">
        <f t="shared" si="7"/>
        <v/>
      </c>
      <c r="G85" s="11" t="str">
        <f>IF(A85="","",IFERROR(VLOOKUP(F85,Poengskala!$A$2:$B$134,2),"-"))</f>
        <v/>
      </c>
      <c r="H85" s="25"/>
      <c r="I85" s="10" t="str">
        <f t="shared" si="8"/>
        <v/>
      </c>
      <c r="J85" s="12" t="str">
        <f>IF(A85="","",IFERROR(VLOOKUP(I85,Poengskala!$A$2:$B$134,2),"-"))</f>
        <v/>
      </c>
      <c r="K85" s="26" t="str">
        <f t="shared" si="9"/>
        <v/>
      </c>
      <c r="L85" s="10" t="str">
        <f t="shared" si="10"/>
        <v/>
      </c>
      <c r="M85" s="12" t="str">
        <f t="shared" si="11"/>
        <v/>
      </c>
    </row>
    <row r="86" spans="1:13" x14ac:dyDescent="0.2">
      <c r="A86" s="13"/>
      <c r="B86" s="25"/>
      <c r="C86" s="10" t="str">
        <f t="shared" si="6"/>
        <v/>
      </c>
      <c r="D86" s="11" t="str">
        <f>IF(A86="","", IFERROR(VLOOKUP(C86,Poengskala!$A$2:$B$134,2),"-"))</f>
        <v/>
      </c>
      <c r="E86" s="25"/>
      <c r="F86" s="10" t="str">
        <f t="shared" si="7"/>
        <v/>
      </c>
      <c r="G86" s="11" t="str">
        <f>IF(A86="","",IFERROR(VLOOKUP(F86,Poengskala!$A$2:$B$134,2),"-"))</f>
        <v/>
      </c>
      <c r="H86" s="25"/>
      <c r="I86" s="10" t="str">
        <f t="shared" si="8"/>
        <v/>
      </c>
      <c r="J86" s="12" t="str">
        <f>IF(A86="","",IFERROR(VLOOKUP(I86,Poengskala!$A$2:$B$134,2),"-"))</f>
        <v/>
      </c>
      <c r="K86" s="26" t="str">
        <f t="shared" si="9"/>
        <v/>
      </c>
      <c r="L86" s="10" t="str">
        <f t="shared" si="10"/>
        <v/>
      </c>
      <c r="M86" s="12" t="str">
        <f t="shared" si="11"/>
        <v/>
      </c>
    </row>
    <row r="87" spans="1:13" x14ac:dyDescent="0.2">
      <c r="A87" s="13"/>
      <c r="B87" s="25"/>
      <c r="C87" s="10" t="str">
        <f t="shared" si="6"/>
        <v/>
      </c>
      <c r="D87" s="11" t="str">
        <f>IF(A87="","", IFERROR(VLOOKUP(C87,Poengskala!$A$2:$B$134,2),"-"))</f>
        <v/>
      </c>
      <c r="E87" s="25"/>
      <c r="F87" s="10" t="str">
        <f t="shared" si="7"/>
        <v/>
      </c>
      <c r="G87" s="11" t="str">
        <f>IF(A87="","",IFERROR(VLOOKUP(F87,Poengskala!$A$2:$B$134,2),"-"))</f>
        <v/>
      </c>
      <c r="H87" s="25"/>
      <c r="I87" s="10" t="str">
        <f t="shared" si="8"/>
        <v/>
      </c>
      <c r="J87" s="12" t="str">
        <f>IF(A87="","",IFERROR(VLOOKUP(I87,Poengskala!$A$2:$B$134,2),"-"))</f>
        <v/>
      </c>
      <c r="K87" s="26" t="str">
        <f t="shared" si="9"/>
        <v/>
      </c>
      <c r="L87" s="10" t="str">
        <f t="shared" si="10"/>
        <v/>
      </c>
      <c r="M87" s="12" t="str">
        <f t="shared" si="11"/>
        <v/>
      </c>
    </row>
    <row r="88" spans="1:13" x14ac:dyDescent="0.2">
      <c r="A88" s="13"/>
      <c r="B88" s="25"/>
      <c r="C88" s="10" t="str">
        <f t="shared" si="6"/>
        <v/>
      </c>
      <c r="D88" s="11" t="str">
        <f>IF(A88="","", IFERROR(VLOOKUP(C88,Poengskala!$A$2:$B$134,2),"-"))</f>
        <v/>
      </c>
      <c r="E88" s="25"/>
      <c r="F88" s="10" t="str">
        <f t="shared" si="7"/>
        <v/>
      </c>
      <c r="G88" s="11" t="str">
        <f>IF(A88="","",IFERROR(VLOOKUP(F88,Poengskala!$A$2:$B$134,2),"-"))</f>
        <v/>
      </c>
      <c r="H88" s="25"/>
      <c r="I88" s="10" t="str">
        <f t="shared" si="8"/>
        <v/>
      </c>
      <c r="J88" s="12" t="str">
        <f>IF(A88="","",IFERROR(VLOOKUP(I88,Poengskala!$A$2:$B$134,2),"-"))</f>
        <v/>
      </c>
      <c r="K88" s="26" t="str">
        <f t="shared" si="9"/>
        <v/>
      </c>
      <c r="L88" s="10" t="str">
        <f t="shared" si="10"/>
        <v/>
      </c>
      <c r="M88" s="12" t="str">
        <f t="shared" si="11"/>
        <v/>
      </c>
    </row>
    <row r="89" spans="1:13" x14ac:dyDescent="0.2">
      <c r="A89" s="13"/>
      <c r="B89" s="25"/>
      <c r="C89" s="10" t="str">
        <f t="shared" si="6"/>
        <v/>
      </c>
      <c r="D89" s="11" t="str">
        <f>IF(A89="","", IFERROR(VLOOKUP(C89,Poengskala!$A$2:$B$134,2),"-"))</f>
        <v/>
      </c>
      <c r="E89" s="25"/>
      <c r="F89" s="10" t="str">
        <f t="shared" si="7"/>
        <v/>
      </c>
      <c r="G89" s="11" t="str">
        <f>IF(A89="","",IFERROR(VLOOKUP(F89,Poengskala!$A$2:$B$134,2),"-"))</f>
        <v/>
      </c>
      <c r="H89" s="25"/>
      <c r="I89" s="10" t="str">
        <f t="shared" si="8"/>
        <v/>
      </c>
      <c r="J89" s="12" t="str">
        <f>IF(A89="","",IFERROR(VLOOKUP(I89,Poengskala!$A$2:$B$134,2),"-"))</f>
        <v/>
      </c>
      <c r="K89" s="26" t="str">
        <f t="shared" si="9"/>
        <v/>
      </c>
      <c r="L89" s="10" t="str">
        <f t="shared" si="10"/>
        <v/>
      </c>
      <c r="M89" s="12" t="str">
        <f t="shared" si="11"/>
        <v/>
      </c>
    </row>
    <row r="90" spans="1:13" x14ac:dyDescent="0.2">
      <c r="A90" s="13"/>
      <c r="B90" s="25"/>
      <c r="C90" s="10" t="str">
        <f t="shared" si="6"/>
        <v/>
      </c>
      <c r="D90" s="11" t="str">
        <f>IF(A90="","", IFERROR(VLOOKUP(C90,Poengskala!$A$2:$B$134,2),"-"))</f>
        <v/>
      </c>
      <c r="E90" s="25"/>
      <c r="F90" s="10" t="str">
        <f t="shared" si="7"/>
        <v/>
      </c>
      <c r="G90" s="11" t="str">
        <f>IF(A90="","",IFERROR(VLOOKUP(F90,Poengskala!$A$2:$B$134,2),"-"))</f>
        <v/>
      </c>
      <c r="H90" s="25"/>
      <c r="I90" s="10" t="str">
        <f t="shared" si="8"/>
        <v/>
      </c>
      <c r="J90" s="12" t="str">
        <f>IF(A90="","",IFERROR(VLOOKUP(I90,Poengskala!$A$2:$B$134,2),"-"))</f>
        <v/>
      </c>
      <c r="K90" s="26" t="str">
        <f t="shared" si="9"/>
        <v/>
      </c>
      <c r="L90" s="10" t="str">
        <f t="shared" si="10"/>
        <v/>
      </c>
      <c r="M90" s="12" t="str">
        <f t="shared" si="11"/>
        <v/>
      </c>
    </row>
    <row r="91" spans="1:13" x14ac:dyDescent="0.2">
      <c r="A91" s="13"/>
      <c r="B91" s="25"/>
      <c r="C91" s="10" t="str">
        <f t="shared" si="6"/>
        <v/>
      </c>
      <c r="D91" s="11" t="str">
        <f>IF(A91="","", IFERROR(VLOOKUP(C91,Poengskala!$A$2:$B$134,2),"-"))</f>
        <v/>
      </c>
      <c r="E91" s="25"/>
      <c r="F91" s="10" t="str">
        <f t="shared" si="7"/>
        <v/>
      </c>
      <c r="G91" s="11" t="str">
        <f>IF(A91="","",IFERROR(VLOOKUP(F91,Poengskala!$A$2:$B$134,2),"-"))</f>
        <v/>
      </c>
      <c r="H91" s="25"/>
      <c r="I91" s="10" t="str">
        <f t="shared" si="8"/>
        <v/>
      </c>
      <c r="J91" s="12" t="str">
        <f>IF(A91="","",IFERROR(VLOOKUP(I91,Poengskala!$A$2:$B$134,2),"-"))</f>
        <v/>
      </c>
      <c r="K91" s="26" t="str">
        <f t="shared" si="9"/>
        <v/>
      </c>
      <c r="L91" s="10" t="str">
        <f t="shared" si="10"/>
        <v/>
      </c>
      <c r="M91" s="12" t="str">
        <f t="shared" si="11"/>
        <v/>
      </c>
    </row>
    <row r="92" spans="1:13" x14ac:dyDescent="0.2">
      <c r="A92" s="13"/>
      <c r="B92" s="25"/>
      <c r="C92" s="10" t="str">
        <f t="shared" si="6"/>
        <v/>
      </c>
      <c r="D92" s="11" t="str">
        <f>IF(A92="","", IFERROR(VLOOKUP(C92,Poengskala!$A$2:$B$134,2),"-"))</f>
        <v/>
      </c>
      <c r="E92" s="25"/>
      <c r="F92" s="10" t="str">
        <f t="shared" si="7"/>
        <v/>
      </c>
      <c r="G92" s="11" t="str">
        <f>IF(A92="","",IFERROR(VLOOKUP(F92,Poengskala!$A$2:$B$134,2),"-"))</f>
        <v/>
      </c>
      <c r="H92" s="25"/>
      <c r="I92" s="10" t="str">
        <f t="shared" si="8"/>
        <v/>
      </c>
      <c r="J92" s="12" t="str">
        <f>IF(A92="","",IFERROR(VLOOKUP(I92,Poengskala!$A$2:$B$134,2),"-"))</f>
        <v/>
      </c>
      <c r="K92" s="26" t="str">
        <f t="shared" si="9"/>
        <v/>
      </c>
      <c r="L92" s="10" t="str">
        <f t="shared" si="10"/>
        <v/>
      </c>
      <c r="M92" s="12" t="str">
        <f t="shared" si="11"/>
        <v/>
      </c>
    </row>
    <row r="93" spans="1:13" x14ac:dyDescent="0.2">
      <c r="A93" s="13"/>
      <c r="B93" s="25"/>
      <c r="C93" s="10" t="str">
        <f t="shared" si="6"/>
        <v/>
      </c>
      <c r="D93" s="11" t="str">
        <f>IF(A93="","", IFERROR(VLOOKUP(C93,Poengskala!$A$2:$B$134,2),"-"))</f>
        <v/>
      </c>
      <c r="E93" s="25"/>
      <c r="F93" s="10" t="str">
        <f t="shared" si="7"/>
        <v/>
      </c>
      <c r="G93" s="11" t="str">
        <f>IF(A93="","",IFERROR(VLOOKUP(F93,Poengskala!$A$2:$B$134,2),"-"))</f>
        <v/>
      </c>
      <c r="H93" s="25"/>
      <c r="I93" s="10" t="str">
        <f t="shared" si="8"/>
        <v/>
      </c>
      <c r="J93" s="12" t="str">
        <f>IF(A93="","",IFERROR(VLOOKUP(I93,Poengskala!$A$2:$B$134,2),"-"))</f>
        <v/>
      </c>
      <c r="K93" s="26" t="str">
        <f t="shared" si="9"/>
        <v/>
      </c>
      <c r="L93" s="10" t="str">
        <f t="shared" si="10"/>
        <v/>
      </c>
      <c r="M93" s="12" t="str">
        <f t="shared" si="11"/>
        <v/>
      </c>
    </row>
    <row r="94" spans="1:13" x14ac:dyDescent="0.2">
      <c r="A94" s="13"/>
      <c r="B94" s="25"/>
      <c r="C94" s="10" t="str">
        <f t="shared" si="6"/>
        <v/>
      </c>
      <c r="D94" s="11" t="str">
        <f>IF(A94="","", IFERROR(VLOOKUP(C94,Poengskala!$A$2:$B$134,2),"-"))</f>
        <v/>
      </c>
      <c r="E94" s="25"/>
      <c r="F94" s="10" t="str">
        <f t="shared" si="7"/>
        <v/>
      </c>
      <c r="G94" s="11" t="str">
        <f>IF(A94="","",IFERROR(VLOOKUP(F94,Poengskala!$A$2:$B$134,2),"-"))</f>
        <v/>
      </c>
      <c r="H94" s="25"/>
      <c r="I94" s="10" t="str">
        <f t="shared" si="8"/>
        <v/>
      </c>
      <c r="J94" s="12" t="str">
        <f>IF(A94="","",IFERROR(VLOOKUP(I94,Poengskala!$A$2:$B$134,2),"-"))</f>
        <v/>
      </c>
      <c r="K94" s="26" t="str">
        <f t="shared" si="9"/>
        <v/>
      </c>
      <c r="L94" s="10" t="str">
        <f t="shared" si="10"/>
        <v/>
      </c>
      <c r="M94" s="12" t="str">
        <f t="shared" si="11"/>
        <v/>
      </c>
    </row>
    <row r="95" spans="1:13" x14ac:dyDescent="0.2">
      <c r="A95" s="13"/>
      <c r="B95" s="25"/>
      <c r="C95" s="10" t="str">
        <f t="shared" si="6"/>
        <v/>
      </c>
      <c r="D95" s="11" t="str">
        <f>IF(A95="","", IFERROR(VLOOKUP(C95,Poengskala!$A$2:$B$134,2),"-"))</f>
        <v/>
      </c>
      <c r="E95" s="25"/>
      <c r="F95" s="10" t="str">
        <f t="shared" si="7"/>
        <v/>
      </c>
      <c r="G95" s="11" t="str">
        <f>IF(A95="","",IFERROR(VLOOKUP(F95,Poengskala!$A$2:$B$134,2),"-"))</f>
        <v/>
      </c>
      <c r="H95" s="25"/>
      <c r="I95" s="10" t="str">
        <f t="shared" si="8"/>
        <v/>
      </c>
      <c r="J95" s="12" t="str">
        <f>IF(A95="","",IFERROR(VLOOKUP(I95,Poengskala!$A$2:$B$134,2),"-"))</f>
        <v/>
      </c>
      <c r="K95" s="26" t="str">
        <f t="shared" si="9"/>
        <v/>
      </c>
      <c r="L95" s="10" t="str">
        <f t="shared" si="10"/>
        <v/>
      </c>
      <c r="M95" s="12" t="str">
        <f t="shared" si="11"/>
        <v/>
      </c>
    </row>
    <row r="96" spans="1:13" x14ac:dyDescent="0.2">
      <c r="A96" s="13"/>
      <c r="B96" s="25"/>
      <c r="C96" s="10" t="str">
        <f t="shared" si="6"/>
        <v/>
      </c>
      <c r="D96" s="11" t="str">
        <f>IF(A96="","", IFERROR(VLOOKUP(C96,Poengskala!$A$2:$B$134,2),"-"))</f>
        <v/>
      </c>
      <c r="E96" s="25"/>
      <c r="F96" s="10" t="str">
        <f t="shared" si="7"/>
        <v/>
      </c>
      <c r="G96" s="11" t="str">
        <f>IF(A96="","",IFERROR(VLOOKUP(F96,Poengskala!$A$2:$B$134,2),"-"))</f>
        <v/>
      </c>
      <c r="H96" s="25"/>
      <c r="I96" s="10" t="str">
        <f t="shared" si="8"/>
        <v/>
      </c>
      <c r="J96" s="12" t="str">
        <f>IF(A96="","",IFERROR(VLOOKUP(I96,Poengskala!$A$2:$B$134,2),"-"))</f>
        <v/>
      </c>
      <c r="K96" s="26" t="str">
        <f t="shared" si="9"/>
        <v/>
      </c>
      <c r="L96" s="10" t="str">
        <f t="shared" si="10"/>
        <v/>
      </c>
      <c r="M96" s="12" t="str">
        <f t="shared" si="11"/>
        <v/>
      </c>
    </row>
    <row r="97" spans="1:13" x14ac:dyDescent="0.2">
      <c r="A97" s="13"/>
      <c r="B97" s="25"/>
      <c r="C97" s="10" t="str">
        <f t="shared" si="6"/>
        <v/>
      </c>
      <c r="D97" s="11" t="str">
        <f>IF(A97="","", IFERROR(VLOOKUP(C97,Poengskala!$A$2:$B$134,2),"-"))</f>
        <v/>
      </c>
      <c r="E97" s="25"/>
      <c r="F97" s="10" t="str">
        <f t="shared" si="7"/>
        <v/>
      </c>
      <c r="G97" s="11" t="str">
        <f>IF(A97="","",IFERROR(VLOOKUP(F97,Poengskala!$A$2:$B$134,2),"-"))</f>
        <v/>
      </c>
      <c r="H97" s="25"/>
      <c r="I97" s="10" t="str">
        <f t="shared" si="8"/>
        <v/>
      </c>
      <c r="J97" s="12" t="str">
        <f>IF(A97="","",IFERROR(VLOOKUP(I97,Poengskala!$A$2:$B$134,2),"-"))</f>
        <v/>
      </c>
      <c r="K97" s="26" t="str">
        <f t="shared" si="9"/>
        <v/>
      </c>
      <c r="L97" s="10" t="str">
        <f t="shared" si="10"/>
        <v/>
      </c>
      <c r="M97" s="12" t="str">
        <f t="shared" si="11"/>
        <v/>
      </c>
    </row>
    <row r="98" spans="1:13" x14ac:dyDescent="0.2">
      <c r="A98" s="13"/>
      <c r="B98" s="25"/>
      <c r="C98" s="10" t="str">
        <f t="shared" si="6"/>
        <v/>
      </c>
      <c r="D98" s="11" t="str">
        <f>IF(A98="","", IFERROR(VLOOKUP(C98,Poengskala!$A$2:$B$134,2),"-"))</f>
        <v/>
      </c>
      <c r="E98" s="25"/>
      <c r="F98" s="10" t="str">
        <f t="shared" si="7"/>
        <v/>
      </c>
      <c r="G98" s="11" t="str">
        <f>IF(A98="","",IFERROR(VLOOKUP(F98,Poengskala!$A$2:$B$134,2),"-"))</f>
        <v/>
      </c>
      <c r="H98" s="25"/>
      <c r="I98" s="10" t="str">
        <f t="shared" si="8"/>
        <v/>
      </c>
      <c r="J98" s="12" t="str">
        <f>IF(A98="","",IFERROR(VLOOKUP(I98,Poengskala!$A$2:$B$134,2),"-"))</f>
        <v/>
      </c>
      <c r="K98" s="26" t="str">
        <f t="shared" si="9"/>
        <v/>
      </c>
      <c r="L98" s="10" t="str">
        <f t="shared" si="10"/>
        <v/>
      </c>
      <c r="M98" s="12" t="str">
        <f t="shared" si="11"/>
        <v/>
      </c>
    </row>
    <row r="99" spans="1:13" x14ac:dyDescent="0.2">
      <c r="A99" s="13"/>
      <c r="B99" s="25"/>
      <c r="C99" s="10" t="str">
        <f t="shared" si="6"/>
        <v/>
      </c>
      <c r="D99" s="11" t="str">
        <f>IF(A99="","", IFERROR(VLOOKUP(C99,Poengskala!$A$2:$B$134,2),"-"))</f>
        <v/>
      </c>
      <c r="E99" s="25"/>
      <c r="F99" s="10" t="str">
        <f t="shared" si="7"/>
        <v/>
      </c>
      <c r="G99" s="11" t="str">
        <f>IF(A99="","",IFERROR(VLOOKUP(F99,Poengskala!$A$2:$B$134,2),"-"))</f>
        <v/>
      </c>
      <c r="H99" s="25"/>
      <c r="I99" s="10" t="str">
        <f t="shared" si="8"/>
        <v/>
      </c>
      <c r="J99" s="12" t="str">
        <f>IF(A99="","",IFERROR(VLOOKUP(I99,Poengskala!$A$2:$B$134,2),"-"))</f>
        <v/>
      </c>
      <c r="K99" s="26" t="str">
        <f t="shared" si="9"/>
        <v/>
      </c>
      <c r="L99" s="10" t="str">
        <f t="shared" si="10"/>
        <v/>
      </c>
      <c r="M99" s="12" t="str">
        <f t="shared" si="11"/>
        <v/>
      </c>
    </row>
    <row r="100" spans="1:13" x14ac:dyDescent="0.2">
      <c r="A100" s="13"/>
      <c r="B100" s="25"/>
      <c r="C100" s="10" t="str">
        <f t="shared" si="6"/>
        <v/>
      </c>
      <c r="D100" s="11" t="str">
        <f>IF(A100="","", IFERROR(VLOOKUP(C100,Poengskala!$A$2:$B$134,2),"-"))</f>
        <v/>
      </c>
      <c r="E100" s="25"/>
      <c r="F100" s="10" t="str">
        <f t="shared" si="7"/>
        <v/>
      </c>
      <c r="G100" s="11" t="str">
        <f>IF(A100="","",IFERROR(VLOOKUP(F100,Poengskala!$A$2:$B$134,2),"-"))</f>
        <v/>
      </c>
      <c r="H100" s="25"/>
      <c r="I100" s="10" t="str">
        <f t="shared" si="8"/>
        <v/>
      </c>
      <c r="J100" s="12" t="str">
        <f>IF(A100="","",IFERROR(VLOOKUP(I100,Poengskala!$A$2:$B$134,2),"-"))</f>
        <v/>
      </c>
      <c r="K100" s="26" t="str">
        <f t="shared" si="9"/>
        <v/>
      </c>
      <c r="L100" s="10" t="str">
        <f t="shared" si="10"/>
        <v/>
      </c>
      <c r="M100" s="12" t="str">
        <f t="shared" si="11"/>
        <v/>
      </c>
    </row>
    <row r="101" spans="1:13" x14ac:dyDescent="0.2">
      <c r="A101" s="13"/>
      <c r="B101" s="25"/>
      <c r="C101" s="10" t="str">
        <f t="shared" si="6"/>
        <v/>
      </c>
      <c r="D101" s="11" t="str">
        <f>IF(A101="","", IFERROR(VLOOKUP(C101,Poengskala!$A$2:$B$134,2),"-"))</f>
        <v/>
      </c>
      <c r="E101" s="25"/>
      <c r="F101" s="10" t="str">
        <f t="shared" si="7"/>
        <v/>
      </c>
      <c r="G101" s="11" t="str">
        <f>IF(A101="","",IFERROR(VLOOKUP(F101,Poengskala!$A$2:$B$134,2),"-"))</f>
        <v/>
      </c>
      <c r="H101" s="25"/>
      <c r="I101" s="10" t="str">
        <f t="shared" si="8"/>
        <v/>
      </c>
      <c r="J101" s="12" t="str">
        <f>IF(A101="","",IFERROR(VLOOKUP(I101,Poengskala!$A$2:$B$134,2),"-"))</f>
        <v/>
      </c>
      <c r="K101" s="26" t="str">
        <f t="shared" si="9"/>
        <v/>
      </c>
      <c r="L101" s="10" t="str">
        <f t="shared" si="10"/>
        <v/>
      </c>
      <c r="M101" s="12" t="str">
        <f t="shared" si="11"/>
        <v/>
      </c>
    </row>
    <row r="102" spans="1:13" x14ac:dyDescent="0.2">
      <c r="A102" s="13"/>
      <c r="B102" s="25"/>
      <c r="C102" s="10" t="str">
        <f t="shared" si="6"/>
        <v/>
      </c>
      <c r="D102" s="11" t="str">
        <f>IF(A102="","", IFERROR(VLOOKUP(C102,Poengskala!$A$2:$B$134,2),"-"))</f>
        <v/>
      </c>
      <c r="E102" s="25"/>
      <c r="F102" s="10" t="str">
        <f t="shared" si="7"/>
        <v/>
      </c>
      <c r="G102" s="11" t="str">
        <f>IF(A102="","",IFERROR(VLOOKUP(F102,Poengskala!$A$2:$B$134,2),"-"))</f>
        <v/>
      </c>
      <c r="H102" s="25"/>
      <c r="I102" s="10" t="str">
        <f t="shared" si="8"/>
        <v/>
      </c>
      <c r="J102" s="12" t="str">
        <f>IF(A102="","",IFERROR(VLOOKUP(I102,Poengskala!$A$2:$B$134,2),"-"))</f>
        <v/>
      </c>
      <c r="K102" s="26" t="str">
        <f t="shared" si="9"/>
        <v/>
      </c>
      <c r="L102" s="10" t="str">
        <f t="shared" si="10"/>
        <v/>
      </c>
      <c r="M102" s="12" t="str">
        <f t="shared" si="11"/>
        <v/>
      </c>
    </row>
    <row r="103" spans="1:13" x14ac:dyDescent="0.2">
      <c r="A103" s="13"/>
      <c r="B103" s="25"/>
      <c r="C103" s="10" t="str">
        <f t="shared" si="6"/>
        <v/>
      </c>
      <c r="D103" s="11" t="str">
        <f>IF(A103="","", IFERROR(VLOOKUP(C103,Poengskala!$A$2:$B$134,2),"-"))</f>
        <v/>
      </c>
      <c r="E103" s="25"/>
      <c r="F103" s="10" t="str">
        <f t="shared" si="7"/>
        <v/>
      </c>
      <c r="G103" s="11" t="str">
        <f>IF(A103="","",IFERROR(VLOOKUP(F103,Poengskala!$A$2:$B$134,2),"-"))</f>
        <v/>
      </c>
      <c r="H103" s="25"/>
      <c r="I103" s="10" t="str">
        <f t="shared" si="8"/>
        <v/>
      </c>
      <c r="J103" s="12" t="str">
        <f>IF(A103="","",IFERROR(VLOOKUP(I103,Poengskala!$A$2:$B$134,2),"-"))</f>
        <v/>
      </c>
      <c r="K103" s="26" t="str">
        <f t="shared" si="9"/>
        <v/>
      </c>
      <c r="L103" s="10" t="str">
        <f t="shared" si="10"/>
        <v/>
      </c>
      <c r="M103" s="12" t="str">
        <f t="shared" si="11"/>
        <v/>
      </c>
    </row>
    <row r="104" spans="1:13" x14ac:dyDescent="0.2">
      <c r="M104" s="12"/>
    </row>
  </sheetData>
  <sheetProtection sheet="1" objects="1" scenarios="1" sort="0" autoFilter="0"/>
  <mergeCells count="4">
    <mergeCell ref="B2:D2"/>
    <mergeCell ref="E2:G2"/>
    <mergeCell ref="H2:J2"/>
    <mergeCell ref="K2:M2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 enableFormatConditionsCalculation="0"/>
  <dimension ref="A1:M103"/>
  <sheetViews>
    <sheetView zoomScale="150" zoomScaleNormal="150" zoomScalePageLayoutView="185" workbookViewId="0">
      <selection activeCell="A3" sqref="A3"/>
    </sheetView>
  </sheetViews>
  <sheetFormatPr baseColWidth="10" defaultColWidth="8.83203125" defaultRowHeight="16" x14ac:dyDescent="0.2"/>
  <cols>
    <col min="1" max="1" width="31.83203125" style="33" bestFit="1" customWidth="1"/>
    <col min="2" max="2" width="11.5" style="40" bestFit="1" customWidth="1"/>
    <col min="3" max="3" width="17.6640625" style="40" customWidth="1"/>
    <col min="4" max="13" width="8.83203125" style="40"/>
    <col min="14" max="16384" width="8.83203125" style="33"/>
  </cols>
  <sheetData>
    <row r="1" spans="1:13" x14ac:dyDescent="0.2"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</row>
    <row r="2" spans="1:13" x14ac:dyDescent="0.2">
      <c r="A2" s="34" t="s">
        <v>33</v>
      </c>
      <c r="B2" s="30"/>
      <c r="C2" s="31"/>
      <c r="D2" s="35"/>
      <c r="E2" s="36"/>
      <c r="F2" s="37"/>
      <c r="G2" s="35"/>
      <c r="H2" s="36"/>
      <c r="I2" s="37"/>
      <c r="J2" s="38"/>
      <c r="K2" s="26"/>
      <c r="L2" s="37"/>
      <c r="M2" s="38"/>
    </row>
    <row r="3" spans="1:13" x14ac:dyDescent="0.2">
      <c r="A3" s="3" t="s">
        <v>11</v>
      </c>
      <c r="B3" s="4" t="s">
        <v>4</v>
      </c>
      <c r="C3" s="5" t="s">
        <v>5</v>
      </c>
      <c r="D3" s="35"/>
      <c r="E3" s="36"/>
      <c r="F3" s="37"/>
      <c r="G3" s="35"/>
      <c r="H3" s="36"/>
      <c r="I3" s="37"/>
      <c r="J3" s="38"/>
      <c r="K3" s="26"/>
      <c r="L3" s="37"/>
      <c r="M3" s="38"/>
    </row>
    <row r="4" spans="1:13" x14ac:dyDescent="0.2">
      <c r="A4" s="39" t="str">
        <f>IF('K3'!A4="", "",'K3'!A4)</f>
        <v>Andersen, Erlend</v>
      </c>
      <c r="B4" s="36">
        <f>IF('K3'!A4="", "",'K3'!B4)</f>
        <v>1.7824074074074072E-3</v>
      </c>
      <c r="C4" s="37">
        <f>IF('K3'!A4="", "",'K3'!C4)</f>
        <v>4</v>
      </c>
      <c r="D4" s="35"/>
      <c r="E4" s="36"/>
      <c r="F4" s="37"/>
      <c r="G4" s="35"/>
      <c r="H4" s="36"/>
      <c r="I4" s="37"/>
      <c r="J4" s="38"/>
      <c r="K4" s="26"/>
      <c r="L4" s="37"/>
      <c r="M4" s="38"/>
    </row>
    <row r="5" spans="1:13" x14ac:dyDescent="0.2">
      <c r="A5" s="39" t="str">
        <f>IF('K3'!A5="", "",'K3'!A5)</f>
        <v>Christensen, Christian Thon</v>
      </c>
      <c r="B5" s="36">
        <f>IF('K3'!A5="", "",'K3'!B5)</f>
        <v>1.7476851851851852E-3</v>
      </c>
      <c r="C5" s="37">
        <f>IF('K3'!A5="", "",'K3'!C5)</f>
        <v>3</v>
      </c>
      <c r="D5" s="35"/>
      <c r="E5" s="36"/>
      <c r="F5" s="37"/>
      <c r="G5" s="35"/>
      <c r="H5" s="36"/>
      <c r="I5" s="37"/>
      <c r="J5" s="38"/>
      <c r="K5" s="26"/>
      <c r="L5" s="37"/>
      <c r="M5" s="38"/>
    </row>
    <row r="6" spans="1:13" x14ac:dyDescent="0.2">
      <c r="A6" s="39" t="str">
        <f>IF('K3'!A6="", "",'K3'!A6)</f>
        <v>Eng, Anders Alme</v>
      </c>
      <c r="B6" s="36">
        <f>IF('K3'!A6="", "",'K3'!B6)</f>
        <v>1.9444444444444442E-3</v>
      </c>
      <c r="C6" s="37">
        <f>IF('K3'!A6="", "",'K3'!C6)</f>
        <v>8</v>
      </c>
      <c r="D6" s="35"/>
      <c r="E6" s="36"/>
      <c r="F6" s="37"/>
      <c r="G6" s="35"/>
      <c r="H6" s="36"/>
      <c r="I6" s="37"/>
      <c r="J6" s="38"/>
      <c r="K6" s="26"/>
      <c r="L6" s="37"/>
      <c r="M6" s="38"/>
    </row>
    <row r="7" spans="1:13" x14ac:dyDescent="0.2">
      <c r="A7" s="39" t="str">
        <f>IF('K3'!A7="", "",'K3'!A7)</f>
        <v>Lundby, Jakob</v>
      </c>
      <c r="B7" s="36">
        <f>IF('K3'!A7="", "",'K3'!B7)</f>
        <v>1.689814814814815E-3</v>
      </c>
      <c r="C7" s="37">
        <f>IF('K3'!A7="", "",'K3'!C7)</f>
        <v>2</v>
      </c>
      <c r="D7" s="35"/>
      <c r="E7" s="36"/>
      <c r="F7" s="37"/>
      <c r="G7" s="35"/>
      <c r="H7" s="36"/>
      <c r="I7" s="37"/>
      <c r="J7" s="38"/>
      <c r="K7" s="26"/>
      <c r="L7" s="37"/>
      <c r="M7" s="38"/>
    </row>
    <row r="8" spans="1:13" x14ac:dyDescent="0.2">
      <c r="A8" s="39" t="str">
        <f>IF('K3'!A8="", "",'K3'!A8)</f>
        <v>Sømoen, Brage</v>
      </c>
      <c r="B8" s="36">
        <f>IF('K3'!A8="", "",'K3'!B8)</f>
        <v>1.8171296296296297E-3</v>
      </c>
      <c r="C8" s="37">
        <f>IF('K3'!A8="", "",'K3'!C8)</f>
        <v>6</v>
      </c>
      <c r="D8" s="35"/>
      <c r="E8" s="36"/>
      <c r="F8" s="37"/>
      <c r="G8" s="35"/>
      <c r="H8" s="36"/>
      <c r="I8" s="37"/>
      <c r="J8" s="38"/>
      <c r="K8" s="26"/>
      <c r="L8" s="37"/>
      <c r="M8" s="38"/>
    </row>
    <row r="9" spans="1:13" x14ac:dyDescent="0.2">
      <c r="A9" s="39" t="str">
        <f>IF('K3'!A9="", "",'K3'!A9)</f>
        <v>Thon, Vegard</v>
      </c>
      <c r="B9" s="36">
        <f>IF('K3'!A9="", "",'K3'!B9)</f>
        <v>1.6435185185185183E-3</v>
      </c>
      <c r="C9" s="37">
        <f>IF('K3'!A9="", "",'K3'!C9)</f>
        <v>1</v>
      </c>
      <c r="D9" s="35"/>
      <c r="E9" s="36"/>
      <c r="F9" s="37"/>
      <c r="G9" s="35"/>
      <c r="H9" s="36"/>
      <c r="I9" s="37"/>
      <c r="J9" s="38"/>
      <c r="K9" s="26"/>
      <c r="L9" s="37"/>
      <c r="M9" s="38"/>
    </row>
    <row r="10" spans="1:13" x14ac:dyDescent="0.2">
      <c r="A10" s="39" t="str">
        <f>IF('K3'!A10="", "",'K3'!A10)</f>
        <v>Tollehaug, Per Ingvar</v>
      </c>
      <c r="B10" s="36">
        <f>IF('K3'!A10="", "",'K3'!B10)</f>
        <v>1.8402777777777777E-3</v>
      </c>
      <c r="C10" s="37">
        <f>IF('K3'!A10="", "",'K3'!C10)</f>
        <v>7</v>
      </c>
      <c r="D10" s="35"/>
      <c r="E10" s="36"/>
      <c r="F10" s="37"/>
      <c r="G10" s="35"/>
      <c r="H10" s="36"/>
      <c r="I10" s="37"/>
      <c r="J10" s="38"/>
      <c r="K10" s="26"/>
      <c r="L10" s="37"/>
      <c r="M10" s="38"/>
    </row>
    <row r="11" spans="1:13" x14ac:dyDescent="0.2">
      <c r="A11" s="39" t="str">
        <f>IF('K3'!A11="", "",'K3'!A11)</f>
        <v>Ulsrud, Herman Byfuglien</v>
      </c>
      <c r="B11" s="36">
        <f>IF('K3'!A11="", "",'K3'!B11)</f>
        <v>1.8055555555555557E-3</v>
      </c>
      <c r="C11" s="37">
        <f>IF('K3'!A11="", "",'K3'!C11)</f>
        <v>5</v>
      </c>
      <c r="D11" s="35"/>
      <c r="E11" s="36"/>
      <c r="F11" s="37"/>
      <c r="G11" s="35"/>
      <c r="H11" s="36"/>
      <c r="I11" s="37"/>
      <c r="J11" s="38"/>
      <c r="K11" s="26"/>
      <c r="L11" s="37"/>
      <c r="M11" s="38"/>
    </row>
    <row r="12" spans="1:13" x14ac:dyDescent="0.2">
      <c r="A12" s="39" t="str">
        <f>IF('K3'!A12="", "",'K3'!A12)</f>
        <v>Ragnhildsløkken, Oskar Lunde</v>
      </c>
      <c r="B12" s="36" t="str">
        <f>IF('K3'!A12="", "",'K3'!B12)</f>
        <v>DNS</v>
      </c>
      <c r="C12" s="37" t="str">
        <f>IF('K3'!A12="", "",'K3'!C12)</f>
        <v>-</v>
      </c>
      <c r="D12" s="35"/>
      <c r="E12" s="36"/>
      <c r="F12" s="37"/>
      <c r="G12" s="35"/>
      <c r="H12" s="36"/>
      <c r="I12" s="37"/>
      <c r="J12" s="38"/>
      <c r="K12" s="26"/>
      <c r="L12" s="37"/>
      <c r="M12" s="38"/>
    </row>
    <row r="13" spans="1:13" x14ac:dyDescent="0.2">
      <c r="A13" s="39" t="str">
        <f>IF('K3'!A13="", "",'K3'!A13)</f>
        <v>Dokken, Hans Kristian</v>
      </c>
      <c r="B13" s="36">
        <f>IF('K3'!A13="", "",'K3'!B13)</f>
        <v>2.1990740740740742E-3</v>
      </c>
      <c r="C13" s="37">
        <f>IF('K3'!A13="", "",'K3'!C13)</f>
        <v>9</v>
      </c>
      <c r="D13" s="35"/>
      <c r="E13" s="36"/>
      <c r="F13" s="37"/>
      <c r="G13" s="35"/>
      <c r="H13" s="36"/>
      <c r="I13" s="37"/>
      <c r="J13" s="38"/>
      <c r="K13" s="26"/>
      <c r="L13" s="37"/>
      <c r="M13" s="38"/>
    </row>
    <row r="14" spans="1:13" x14ac:dyDescent="0.2">
      <c r="A14" s="39" t="str">
        <f>IF('K3'!A14="", "",'K3'!A14)</f>
        <v/>
      </c>
      <c r="B14" s="36" t="str">
        <f>IF('K3'!A14="", "",'K3'!B14)</f>
        <v/>
      </c>
      <c r="C14" s="37" t="str">
        <f>IF('K3'!A14="", "",'K3'!C14)</f>
        <v/>
      </c>
      <c r="D14" s="35"/>
      <c r="E14" s="36"/>
      <c r="F14" s="37"/>
      <c r="G14" s="35"/>
      <c r="H14" s="36"/>
      <c r="I14" s="37"/>
      <c r="J14" s="38"/>
      <c r="K14" s="26"/>
      <c r="L14" s="37"/>
      <c r="M14" s="38"/>
    </row>
    <row r="15" spans="1:13" x14ac:dyDescent="0.2">
      <c r="A15" s="39" t="str">
        <f>IF('K3'!A15="", "",'K3'!A15)</f>
        <v/>
      </c>
      <c r="B15" s="36" t="str">
        <f>IF('K3'!A15="", "",'K3'!B15)</f>
        <v/>
      </c>
      <c r="C15" s="37" t="str">
        <f>IF('K3'!A15="", "",'K3'!C15)</f>
        <v/>
      </c>
      <c r="D15" s="35"/>
      <c r="E15" s="36"/>
      <c r="F15" s="37"/>
      <c r="G15" s="35"/>
      <c r="H15" s="36"/>
      <c r="I15" s="37"/>
      <c r="J15" s="38"/>
      <c r="K15" s="26"/>
      <c r="L15" s="37"/>
      <c r="M15" s="38"/>
    </row>
    <row r="16" spans="1:13" x14ac:dyDescent="0.2">
      <c r="A16" s="39" t="str">
        <f>IF('K3'!A16="", "",'K3'!A16)</f>
        <v/>
      </c>
      <c r="B16" s="36" t="str">
        <f>IF('K3'!A16="", "",'K3'!B16)</f>
        <v/>
      </c>
      <c r="C16" s="37" t="str">
        <f>IF('K3'!A16="", "",'K3'!C16)</f>
        <v/>
      </c>
      <c r="D16" s="35"/>
      <c r="E16" s="36"/>
      <c r="F16" s="37"/>
      <c r="G16" s="35"/>
      <c r="H16" s="36"/>
      <c r="I16" s="37"/>
      <c r="J16" s="38"/>
      <c r="K16" s="26"/>
      <c r="L16" s="37"/>
      <c r="M16" s="38"/>
    </row>
    <row r="17" spans="1:13" x14ac:dyDescent="0.2">
      <c r="A17" s="39" t="str">
        <f>IF('K3'!A17="", "",'K3'!A17)</f>
        <v/>
      </c>
      <c r="B17" s="36" t="str">
        <f>IF('K3'!A17="", "",'K3'!B17)</f>
        <v/>
      </c>
      <c r="C17" s="37" t="str">
        <f>IF('K3'!A17="", "",'K3'!C17)</f>
        <v/>
      </c>
      <c r="D17" s="35"/>
      <c r="E17" s="36"/>
      <c r="F17" s="37"/>
      <c r="G17" s="35"/>
      <c r="H17" s="36"/>
      <c r="I17" s="37"/>
      <c r="J17" s="38"/>
      <c r="K17" s="26"/>
      <c r="L17" s="37"/>
      <c r="M17" s="38"/>
    </row>
    <row r="18" spans="1:13" x14ac:dyDescent="0.2">
      <c r="A18" s="39" t="str">
        <f>IF('K3'!A18="", "",'K3'!A18)</f>
        <v/>
      </c>
      <c r="B18" s="36" t="str">
        <f>IF('K3'!A18="", "",'K3'!B18)</f>
        <v/>
      </c>
      <c r="C18" s="37" t="str">
        <f>IF('K3'!A18="", "",'K3'!C18)</f>
        <v/>
      </c>
      <c r="D18" s="35"/>
      <c r="E18" s="36"/>
      <c r="F18" s="37"/>
      <c r="G18" s="35"/>
      <c r="H18" s="36"/>
      <c r="I18" s="37"/>
      <c r="J18" s="38"/>
      <c r="K18" s="26"/>
      <c r="L18" s="37"/>
      <c r="M18" s="38"/>
    </row>
    <row r="19" spans="1:13" x14ac:dyDescent="0.2">
      <c r="A19" s="39" t="str">
        <f>IF('K3'!A19="", "",'K3'!A19)</f>
        <v/>
      </c>
      <c r="B19" s="36" t="str">
        <f>IF('K3'!A19="", "",'K3'!B19)</f>
        <v/>
      </c>
      <c r="C19" s="37" t="str">
        <f>IF('K3'!A19="", "",'K3'!C19)</f>
        <v/>
      </c>
      <c r="D19" s="35"/>
      <c r="E19" s="36"/>
      <c r="F19" s="37"/>
      <c r="G19" s="35"/>
      <c r="H19" s="36"/>
      <c r="I19" s="37"/>
      <c r="J19" s="38"/>
      <c r="K19" s="26"/>
      <c r="L19" s="37"/>
      <c r="M19" s="38"/>
    </row>
    <row r="20" spans="1:13" x14ac:dyDescent="0.2">
      <c r="A20" s="39" t="str">
        <f>IF('K3'!A20="", "",'K3'!A20)</f>
        <v/>
      </c>
      <c r="B20" s="36" t="str">
        <f>IF('K3'!A20="", "",'K3'!B20)</f>
        <v/>
      </c>
      <c r="C20" s="37" t="str">
        <f>IF('K3'!A20="", "",'K3'!C20)</f>
        <v/>
      </c>
      <c r="D20" s="35"/>
      <c r="E20" s="36"/>
      <c r="F20" s="37"/>
      <c r="G20" s="35"/>
      <c r="H20" s="36"/>
      <c r="I20" s="37"/>
      <c r="J20" s="38"/>
      <c r="K20" s="26"/>
      <c r="L20" s="37"/>
      <c r="M20" s="38"/>
    </row>
    <row r="21" spans="1:13" x14ac:dyDescent="0.2">
      <c r="A21" s="39" t="str">
        <f>IF('K3'!A21="", "",'K3'!A21)</f>
        <v/>
      </c>
      <c r="B21" s="36" t="str">
        <f>IF('K3'!A21="", "",'K3'!B21)</f>
        <v/>
      </c>
      <c r="C21" s="37" t="str">
        <f>IF('K3'!A21="", "",'K3'!C21)</f>
        <v/>
      </c>
      <c r="D21" s="35"/>
      <c r="E21" s="36"/>
      <c r="F21" s="37"/>
      <c r="G21" s="35"/>
      <c r="H21" s="36"/>
      <c r="I21" s="37"/>
      <c r="J21" s="38"/>
      <c r="K21" s="26"/>
      <c r="L21" s="37"/>
      <c r="M21" s="38"/>
    </row>
    <row r="22" spans="1:13" x14ac:dyDescent="0.2">
      <c r="A22" s="39" t="str">
        <f>IF('K3'!A22="", "",'K3'!A22)</f>
        <v/>
      </c>
      <c r="B22" s="36" t="str">
        <f>IF('K3'!A22="", "",'K3'!B22)</f>
        <v/>
      </c>
      <c r="C22" s="37" t="str">
        <f>IF('K3'!A22="", "",'K3'!C22)</f>
        <v/>
      </c>
      <c r="D22" s="35"/>
      <c r="E22" s="36"/>
      <c r="F22" s="37"/>
      <c r="G22" s="35"/>
      <c r="H22" s="36"/>
      <c r="I22" s="37"/>
      <c r="J22" s="38"/>
      <c r="K22" s="26"/>
      <c r="L22" s="37"/>
      <c r="M22" s="38"/>
    </row>
    <row r="23" spans="1:13" x14ac:dyDescent="0.2">
      <c r="A23" s="39" t="str">
        <f>IF('K3'!A23="", "",'K3'!A23)</f>
        <v/>
      </c>
      <c r="B23" s="36" t="str">
        <f>IF('K3'!A23="", "",'K3'!B23)</f>
        <v/>
      </c>
      <c r="C23" s="37" t="str">
        <f>IF('K3'!A23="", "",'K3'!C23)</f>
        <v/>
      </c>
      <c r="D23" s="35"/>
      <c r="E23" s="36"/>
      <c r="F23" s="37"/>
      <c r="G23" s="35"/>
      <c r="H23" s="36"/>
      <c r="I23" s="37"/>
      <c r="J23" s="38"/>
      <c r="K23" s="26"/>
      <c r="L23" s="37"/>
      <c r="M23" s="38"/>
    </row>
    <row r="24" spans="1:13" x14ac:dyDescent="0.2">
      <c r="A24" s="39" t="str">
        <f>IF('K3'!A24="", "",'K3'!A24)</f>
        <v/>
      </c>
      <c r="B24" s="36" t="str">
        <f>IF('K3'!A24="", "",'K3'!B24)</f>
        <v/>
      </c>
      <c r="C24" s="37" t="str">
        <f>IF('K3'!A24="", "",'K3'!C24)</f>
        <v/>
      </c>
      <c r="D24" s="35"/>
      <c r="E24" s="36"/>
      <c r="F24" s="37"/>
      <c r="G24" s="35"/>
      <c r="H24" s="36"/>
      <c r="I24" s="37"/>
      <c r="J24" s="38"/>
      <c r="K24" s="26"/>
      <c r="L24" s="37"/>
      <c r="M24" s="38"/>
    </row>
    <row r="25" spans="1:13" x14ac:dyDescent="0.2">
      <c r="A25" s="39" t="str">
        <f>IF('K3'!A25="", "",'K3'!A25)</f>
        <v/>
      </c>
      <c r="B25" s="36" t="str">
        <f>IF('K3'!A25="", "",'K3'!B25)</f>
        <v/>
      </c>
      <c r="C25" s="37" t="str">
        <f>IF('K3'!A25="", "",'K3'!C25)</f>
        <v/>
      </c>
      <c r="D25" s="35"/>
      <c r="E25" s="36"/>
      <c r="F25" s="37"/>
      <c r="G25" s="35"/>
      <c r="H25" s="36"/>
      <c r="I25" s="37"/>
      <c r="J25" s="38"/>
      <c r="K25" s="26"/>
      <c r="L25" s="37"/>
      <c r="M25" s="38"/>
    </row>
    <row r="26" spans="1:13" x14ac:dyDescent="0.2">
      <c r="A26" s="39" t="str">
        <f>IF('K3'!A26="", "",'K3'!A26)</f>
        <v/>
      </c>
      <c r="B26" s="36" t="str">
        <f>IF('K3'!A26="", "",'K3'!B26)</f>
        <v/>
      </c>
      <c r="C26" s="37" t="str">
        <f>IF('K3'!A26="", "",'K3'!C26)</f>
        <v/>
      </c>
      <c r="D26" s="35"/>
      <c r="E26" s="36"/>
      <c r="F26" s="37"/>
      <c r="G26" s="35"/>
      <c r="H26" s="36"/>
      <c r="I26" s="37"/>
      <c r="J26" s="38"/>
      <c r="K26" s="26"/>
      <c r="L26" s="37"/>
      <c r="M26" s="38"/>
    </row>
    <row r="27" spans="1:13" x14ac:dyDescent="0.2">
      <c r="A27" s="39" t="str">
        <f>IF('K3'!A27="", "",'K3'!A27)</f>
        <v/>
      </c>
      <c r="B27" s="36" t="str">
        <f>IF('K3'!A27="", "",'K3'!B27)</f>
        <v/>
      </c>
      <c r="C27" s="37" t="str">
        <f>IF('K3'!A27="", "",'K3'!C27)</f>
        <v/>
      </c>
      <c r="D27" s="35"/>
      <c r="E27" s="36"/>
      <c r="F27" s="37"/>
      <c r="G27" s="35"/>
      <c r="H27" s="36"/>
      <c r="I27" s="37"/>
      <c r="J27" s="38"/>
      <c r="K27" s="26"/>
      <c r="L27" s="37"/>
      <c r="M27" s="38"/>
    </row>
    <row r="28" spans="1:13" x14ac:dyDescent="0.2">
      <c r="A28" s="39" t="str">
        <f>IF('K3'!A28="", "",'K3'!A28)</f>
        <v/>
      </c>
      <c r="B28" s="36" t="str">
        <f>IF('K3'!A28="", "",'K3'!B28)</f>
        <v/>
      </c>
      <c r="C28" s="37" t="str">
        <f>IF('K3'!A28="", "",'K3'!C28)</f>
        <v/>
      </c>
      <c r="D28" s="35"/>
      <c r="E28" s="36"/>
      <c r="F28" s="37"/>
      <c r="G28" s="35"/>
      <c r="H28" s="36"/>
      <c r="I28" s="37"/>
      <c r="J28" s="38"/>
      <c r="K28" s="26"/>
      <c r="L28" s="37"/>
      <c r="M28" s="38"/>
    </row>
    <row r="29" spans="1:13" x14ac:dyDescent="0.2">
      <c r="A29" s="39" t="str">
        <f>IF('K3'!A29="", "",'K3'!A29)</f>
        <v/>
      </c>
      <c r="B29" s="36" t="str">
        <f>IF('K3'!A29="", "",'K3'!B29)</f>
        <v/>
      </c>
      <c r="C29" s="37" t="str">
        <f>IF('K3'!A29="", "",'K3'!C29)</f>
        <v/>
      </c>
      <c r="D29" s="35"/>
      <c r="E29" s="36"/>
      <c r="F29" s="37"/>
      <c r="G29" s="35"/>
      <c r="H29" s="36"/>
      <c r="I29" s="37"/>
      <c r="J29" s="38"/>
      <c r="K29" s="26"/>
      <c r="L29" s="37"/>
      <c r="M29" s="38"/>
    </row>
    <row r="30" spans="1:13" x14ac:dyDescent="0.2">
      <c r="A30" s="39" t="str">
        <f>IF('K3'!A30="", "",'K3'!A30)</f>
        <v/>
      </c>
      <c r="B30" s="36" t="str">
        <f>IF('K3'!A30="", "",'K3'!B30)</f>
        <v/>
      </c>
      <c r="C30" s="37" t="str">
        <f>IF('K3'!A30="", "",'K3'!C30)</f>
        <v/>
      </c>
      <c r="D30" s="35"/>
      <c r="E30" s="36"/>
      <c r="F30" s="37"/>
      <c r="G30" s="35"/>
      <c r="H30" s="36"/>
      <c r="I30" s="37"/>
      <c r="J30" s="38"/>
      <c r="K30" s="26"/>
      <c r="L30" s="37"/>
      <c r="M30" s="38"/>
    </row>
    <row r="31" spans="1:13" x14ac:dyDescent="0.2">
      <c r="A31" s="39" t="str">
        <f>IF('K3'!A31="", "",'K3'!A31)</f>
        <v/>
      </c>
      <c r="B31" s="36" t="str">
        <f>IF('K3'!A31="", "",'K3'!B31)</f>
        <v/>
      </c>
      <c r="C31" s="37" t="str">
        <f>IF('K3'!A31="", "",'K3'!C31)</f>
        <v/>
      </c>
      <c r="D31" s="35"/>
      <c r="E31" s="36"/>
      <c r="F31" s="37"/>
      <c r="G31" s="35"/>
      <c r="H31" s="36"/>
      <c r="I31" s="37"/>
      <c r="J31" s="38"/>
      <c r="K31" s="26"/>
      <c r="L31" s="37"/>
      <c r="M31" s="38"/>
    </row>
    <row r="32" spans="1:13" x14ac:dyDescent="0.2">
      <c r="A32" s="39" t="str">
        <f>IF('K3'!A32="", "",'K3'!A32)</f>
        <v/>
      </c>
      <c r="B32" s="36" t="str">
        <f>IF('K3'!A32="", "",'K3'!B32)</f>
        <v/>
      </c>
      <c r="C32" s="37" t="str">
        <f>IF('K3'!A32="", "",'K3'!C32)</f>
        <v/>
      </c>
      <c r="D32" s="35"/>
      <c r="E32" s="36"/>
      <c r="F32" s="37"/>
      <c r="G32" s="35"/>
      <c r="H32" s="36"/>
      <c r="I32" s="37"/>
      <c r="J32" s="38"/>
      <c r="K32" s="26"/>
      <c r="L32" s="37"/>
      <c r="M32" s="38"/>
    </row>
    <row r="33" spans="1:13" x14ac:dyDescent="0.2">
      <c r="A33" s="39" t="str">
        <f>IF('K3'!A33="", "",'K3'!A33)</f>
        <v/>
      </c>
      <c r="B33" s="36" t="str">
        <f>IF('K3'!A33="", "",'K3'!B33)</f>
        <v/>
      </c>
      <c r="C33" s="37" t="str">
        <f>IF('K3'!A33="", "",'K3'!C33)</f>
        <v/>
      </c>
      <c r="D33" s="35"/>
      <c r="E33" s="36"/>
      <c r="F33" s="37"/>
      <c r="G33" s="35"/>
      <c r="H33" s="36"/>
      <c r="I33" s="37"/>
      <c r="J33" s="38"/>
      <c r="K33" s="26"/>
      <c r="L33" s="37"/>
      <c r="M33" s="38"/>
    </row>
    <row r="34" spans="1:13" x14ac:dyDescent="0.2">
      <c r="A34" s="39" t="str">
        <f>IF('K3'!A34="", "",'K3'!A34)</f>
        <v/>
      </c>
      <c r="B34" s="36" t="str">
        <f>IF('K3'!A34="", "",'K3'!B34)</f>
        <v/>
      </c>
      <c r="C34" s="37" t="str">
        <f>IF('K3'!A34="", "",'K3'!C34)</f>
        <v/>
      </c>
      <c r="D34" s="35"/>
      <c r="E34" s="36"/>
      <c r="F34" s="37"/>
      <c r="G34" s="35"/>
      <c r="H34" s="36"/>
      <c r="I34" s="37"/>
      <c r="J34" s="38"/>
      <c r="K34" s="26"/>
      <c r="L34" s="37"/>
      <c r="M34" s="38"/>
    </row>
    <row r="35" spans="1:13" x14ac:dyDescent="0.2">
      <c r="A35" s="39" t="str">
        <f>IF('K3'!A35="", "",'K3'!A35)</f>
        <v/>
      </c>
      <c r="B35" s="36" t="str">
        <f>IF('K3'!A35="", "",'K3'!B35)</f>
        <v/>
      </c>
      <c r="C35" s="37" t="str">
        <f>IF('K3'!A35="", "",'K3'!C35)</f>
        <v/>
      </c>
      <c r="D35" s="35"/>
      <c r="E35" s="36"/>
      <c r="F35" s="37"/>
      <c r="G35" s="35"/>
      <c r="H35" s="36"/>
      <c r="I35" s="37"/>
      <c r="J35" s="38"/>
      <c r="K35" s="26"/>
      <c r="L35" s="37"/>
      <c r="M35" s="38"/>
    </row>
    <row r="36" spans="1:13" x14ac:dyDescent="0.2">
      <c r="A36" s="39" t="str">
        <f>IF('K3'!A36="", "",'K3'!A36)</f>
        <v/>
      </c>
      <c r="B36" s="36" t="str">
        <f>IF('K3'!A36="", "",'K3'!B36)</f>
        <v/>
      </c>
      <c r="C36" s="37" t="str">
        <f>IF('K3'!A36="", "",'K3'!C36)</f>
        <v/>
      </c>
      <c r="D36" s="35"/>
      <c r="E36" s="36"/>
      <c r="F36" s="37"/>
      <c r="G36" s="35"/>
      <c r="H36" s="36"/>
      <c r="I36" s="37"/>
      <c r="J36" s="38"/>
      <c r="K36" s="26"/>
      <c r="L36" s="37"/>
      <c r="M36" s="38"/>
    </row>
    <row r="37" spans="1:13" x14ac:dyDescent="0.2">
      <c r="A37" s="39" t="str">
        <f>IF('K3'!A37="", "",'K3'!A37)</f>
        <v/>
      </c>
      <c r="B37" s="36" t="str">
        <f>IF('K3'!A37="", "",'K3'!B37)</f>
        <v/>
      </c>
      <c r="C37" s="37" t="str">
        <f>IF('K3'!A37="", "",'K3'!C37)</f>
        <v/>
      </c>
      <c r="D37" s="35"/>
      <c r="E37" s="36"/>
      <c r="F37" s="37"/>
      <c r="G37" s="35"/>
      <c r="H37" s="36"/>
      <c r="I37" s="37"/>
      <c r="J37" s="38"/>
      <c r="K37" s="26"/>
      <c r="L37" s="37"/>
      <c r="M37" s="38"/>
    </row>
    <row r="38" spans="1:13" x14ac:dyDescent="0.2">
      <c r="A38" s="39" t="str">
        <f>IF('K3'!A38="", "",'K3'!A38)</f>
        <v/>
      </c>
      <c r="B38" s="36" t="str">
        <f>IF('K3'!A38="", "",'K3'!B38)</f>
        <v/>
      </c>
      <c r="C38" s="37" t="str">
        <f>IF('K3'!A38="", "",'K3'!C38)</f>
        <v/>
      </c>
      <c r="D38" s="35"/>
      <c r="E38" s="36"/>
      <c r="F38" s="37"/>
      <c r="G38" s="35"/>
      <c r="H38" s="36"/>
      <c r="I38" s="37"/>
      <c r="J38" s="38"/>
      <c r="K38" s="26"/>
      <c r="L38" s="37"/>
      <c r="M38" s="38"/>
    </row>
    <row r="39" spans="1:13" x14ac:dyDescent="0.2">
      <c r="A39" s="39" t="str">
        <f>IF('K3'!A39="", "",'K3'!A39)</f>
        <v/>
      </c>
      <c r="B39" s="36" t="str">
        <f>IF('K3'!A39="", "",'K3'!B39)</f>
        <v/>
      </c>
      <c r="C39" s="37" t="str">
        <f>IF('K3'!A39="", "",'K3'!C39)</f>
        <v/>
      </c>
      <c r="D39" s="35"/>
      <c r="E39" s="36"/>
      <c r="F39" s="37"/>
      <c r="G39" s="35"/>
      <c r="H39" s="36"/>
      <c r="I39" s="37"/>
      <c r="J39" s="38"/>
      <c r="K39" s="26"/>
      <c r="L39" s="37"/>
      <c r="M39" s="38"/>
    </row>
    <row r="40" spans="1:13" x14ac:dyDescent="0.2">
      <c r="A40" s="39" t="str">
        <f>IF('K3'!A40="", "",'K3'!A40)</f>
        <v/>
      </c>
      <c r="B40" s="36" t="str">
        <f>IF('K3'!A40="", "",'K3'!B40)</f>
        <v/>
      </c>
      <c r="C40" s="37" t="str">
        <f>IF('K3'!A40="", "",'K3'!C40)</f>
        <v/>
      </c>
      <c r="D40" s="35"/>
      <c r="E40" s="36"/>
      <c r="F40" s="37"/>
      <c r="G40" s="35"/>
      <c r="H40" s="36"/>
      <c r="I40" s="37"/>
      <c r="J40" s="38"/>
      <c r="K40" s="26"/>
      <c r="L40" s="37"/>
      <c r="M40" s="38"/>
    </row>
    <row r="41" spans="1:13" x14ac:dyDescent="0.2">
      <c r="A41" s="39" t="str">
        <f>IF('K3'!A41="", "",'K3'!A41)</f>
        <v/>
      </c>
      <c r="B41" s="36" t="str">
        <f>IF('K3'!A41="", "",'K3'!B41)</f>
        <v/>
      </c>
      <c r="C41" s="37" t="str">
        <f>IF('K3'!A41="", "",'K3'!C41)</f>
        <v/>
      </c>
      <c r="D41" s="35"/>
      <c r="E41" s="36"/>
      <c r="F41" s="37"/>
      <c r="G41" s="35"/>
      <c r="H41" s="36"/>
      <c r="I41" s="37"/>
      <c r="J41" s="38"/>
      <c r="K41" s="26"/>
      <c r="L41" s="37"/>
      <c r="M41" s="38"/>
    </row>
    <row r="42" spans="1:13" x14ac:dyDescent="0.2">
      <c r="A42" s="39" t="str">
        <f>IF('K3'!A42="", "",'K3'!A42)</f>
        <v/>
      </c>
      <c r="B42" s="36" t="str">
        <f>IF('K3'!A42="", "",'K3'!B42)</f>
        <v/>
      </c>
      <c r="C42" s="37" t="str">
        <f>IF('K3'!A42="", "",'K3'!C42)</f>
        <v/>
      </c>
      <c r="D42" s="35"/>
      <c r="E42" s="36"/>
      <c r="F42" s="37"/>
      <c r="G42" s="35"/>
      <c r="H42" s="36"/>
      <c r="I42" s="37"/>
      <c r="J42" s="38"/>
      <c r="K42" s="26"/>
      <c r="L42" s="37"/>
      <c r="M42" s="38"/>
    </row>
    <row r="43" spans="1:13" x14ac:dyDescent="0.2">
      <c r="A43" s="39" t="str">
        <f>IF('K3'!A43="", "",'K3'!A43)</f>
        <v/>
      </c>
      <c r="B43" s="36" t="str">
        <f>IF('K3'!A43="", "",'K3'!B43)</f>
        <v/>
      </c>
      <c r="C43" s="37" t="str">
        <f>IF('K3'!A43="", "",'K3'!C43)</f>
        <v/>
      </c>
      <c r="D43" s="35"/>
      <c r="E43" s="36"/>
      <c r="F43" s="37"/>
      <c r="G43" s="35"/>
      <c r="H43" s="36"/>
      <c r="I43" s="37"/>
      <c r="J43" s="38"/>
      <c r="K43" s="26"/>
      <c r="L43" s="37"/>
      <c r="M43" s="38"/>
    </row>
    <row r="44" spans="1:13" x14ac:dyDescent="0.2">
      <c r="A44" s="39" t="str">
        <f>IF('K3'!A44="", "",'K3'!A44)</f>
        <v/>
      </c>
      <c r="B44" s="36" t="str">
        <f>IF('K3'!A44="", "",'K3'!B44)</f>
        <v/>
      </c>
      <c r="C44" s="37" t="str">
        <f>IF('K3'!A44="", "",'K3'!C44)</f>
        <v/>
      </c>
      <c r="D44" s="35"/>
      <c r="E44" s="36"/>
      <c r="F44" s="37"/>
      <c r="G44" s="35"/>
      <c r="H44" s="36"/>
      <c r="I44" s="37"/>
      <c r="J44" s="38"/>
      <c r="K44" s="26"/>
      <c r="L44" s="37"/>
      <c r="M44" s="38"/>
    </row>
    <row r="45" spans="1:13" x14ac:dyDescent="0.2">
      <c r="A45" s="39" t="str">
        <f>IF('K3'!A45="", "",'K3'!A45)</f>
        <v/>
      </c>
      <c r="B45" s="36" t="str">
        <f>IF('K3'!A45="", "",'K3'!B45)</f>
        <v/>
      </c>
      <c r="C45" s="37" t="str">
        <f>IF('K3'!A45="", "",'K3'!C45)</f>
        <v/>
      </c>
      <c r="D45" s="35"/>
      <c r="E45" s="36"/>
      <c r="F45" s="37"/>
      <c r="G45" s="35"/>
      <c r="H45" s="36"/>
      <c r="I45" s="37"/>
      <c r="J45" s="38"/>
      <c r="K45" s="26"/>
      <c r="L45" s="37"/>
      <c r="M45" s="38"/>
    </row>
    <row r="46" spans="1:13" x14ac:dyDescent="0.2">
      <c r="A46" s="39" t="str">
        <f>IF('K3'!A46="", "",'K3'!A46)</f>
        <v/>
      </c>
      <c r="B46" s="36" t="str">
        <f>IF('K3'!A46="", "",'K3'!B46)</f>
        <v/>
      </c>
      <c r="C46" s="37" t="str">
        <f>IF('K3'!A46="", "",'K3'!C46)</f>
        <v/>
      </c>
      <c r="D46" s="35"/>
      <c r="E46" s="36"/>
      <c r="F46" s="37"/>
      <c r="G46" s="35"/>
      <c r="H46" s="36"/>
      <c r="I46" s="37"/>
      <c r="J46" s="38"/>
      <c r="K46" s="26"/>
      <c r="L46" s="37"/>
      <c r="M46" s="38"/>
    </row>
    <row r="47" spans="1:13" x14ac:dyDescent="0.2">
      <c r="A47" s="39" t="str">
        <f>IF('K3'!A47="", "",'K3'!A47)</f>
        <v/>
      </c>
      <c r="B47" s="36" t="str">
        <f>IF('K3'!A47="", "",'K3'!B47)</f>
        <v/>
      </c>
      <c r="C47" s="37" t="str">
        <f>IF('K3'!A47="", "",'K3'!C47)</f>
        <v/>
      </c>
      <c r="D47" s="35"/>
      <c r="E47" s="36"/>
      <c r="F47" s="37"/>
      <c r="G47" s="35"/>
      <c r="H47" s="36"/>
      <c r="I47" s="37"/>
      <c r="J47" s="38"/>
      <c r="K47" s="26"/>
      <c r="L47" s="37"/>
      <c r="M47" s="38"/>
    </row>
    <row r="48" spans="1:13" x14ac:dyDescent="0.2">
      <c r="A48" s="39" t="str">
        <f>IF('K3'!A48="", "",'K3'!A48)</f>
        <v/>
      </c>
      <c r="B48" s="36" t="str">
        <f>IF('K3'!A48="", "",'K3'!B48)</f>
        <v/>
      </c>
      <c r="C48" s="37" t="str">
        <f>IF('K3'!A48="", "",'K3'!C48)</f>
        <v/>
      </c>
      <c r="D48" s="35"/>
      <c r="E48" s="36"/>
      <c r="F48" s="37"/>
      <c r="G48" s="35"/>
      <c r="H48" s="36"/>
      <c r="I48" s="37"/>
      <c r="J48" s="38"/>
      <c r="K48" s="26"/>
      <c r="L48" s="37"/>
      <c r="M48" s="38"/>
    </row>
    <row r="49" spans="1:13" x14ac:dyDescent="0.2">
      <c r="A49" s="39" t="str">
        <f>IF('K3'!A49="", "",'K3'!A49)</f>
        <v/>
      </c>
      <c r="B49" s="36" t="str">
        <f>IF('K3'!A49="", "",'K3'!B49)</f>
        <v/>
      </c>
      <c r="C49" s="37" t="str">
        <f>IF('K3'!A49="", "",'K3'!C49)</f>
        <v/>
      </c>
      <c r="D49" s="35"/>
      <c r="E49" s="36"/>
      <c r="F49" s="37"/>
      <c r="G49" s="35"/>
      <c r="H49" s="36"/>
      <c r="I49" s="37"/>
      <c r="J49" s="38"/>
      <c r="K49" s="26"/>
      <c r="L49" s="37"/>
      <c r="M49" s="38"/>
    </row>
    <row r="50" spans="1:13" x14ac:dyDescent="0.2">
      <c r="A50" s="39" t="str">
        <f>IF('K3'!A50="", "",'K3'!A50)</f>
        <v/>
      </c>
      <c r="B50" s="36" t="str">
        <f>IF('K3'!A50="", "",'K3'!B50)</f>
        <v/>
      </c>
      <c r="C50" s="37" t="str">
        <f>IF('K3'!A50="", "",'K3'!C50)</f>
        <v/>
      </c>
      <c r="D50" s="35"/>
      <c r="E50" s="36"/>
      <c r="F50" s="37"/>
      <c r="G50" s="35"/>
      <c r="H50" s="36"/>
      <c r="I50" s="37"/>
      <c r="J50" s="38"/>
      <c r="K50" s="26"/>
      <c r="L50" s="37"/>
      <c r="M50" s="38"/>
    </row>
    <row r="51" spans="1:13" x14ac:dyDescent="0.2">
      <c r="A51" s="39" t="str">
        <f>IF('K3'!A51="", "",'K3'!A51)</f>
        <v/>
      </c>
      <c r="B51" s="36" t="str">
        <f>IF('K3'!A51="", "",'K3'!B51)</f>
        <v/>
      </c>
      <c r="C51" s="37" t="str">
        <f>IF('K3'!A51="", "",'K3'!C51)</f>
        <v/>
      </c>
      <c r="D51" s="35"/>
      <c r="E51" s="36"/>
      <c r="F51" s="37"/>
      <c r="G51" s="35"/>
      <c r="H51" s="36"/>
      <c r="I51" s="37"/>
      <c r="J51" s="38"/>
      <c r="K51" s="26"/>
      <c r="L51" s="37"/>
      <c r="M51" s="38"/>
    </row>
    <row r="52" spans="1:13" x14ac:dyDescent="0.2">
      <c r="A52" s="39" t="str">
        <f>IF('K3'!A52="", "",'K3'!A52)</f>
        <v/>
      </c>
      <c r="B52" s="36" t="str">
        <f>IF('K3'!A52="", "",'K3'!B52)</f>
        <v/>
      </c>
      <c r="C52" s="37" t="str">
        <f>IF('K3'!A52="", "",'K3'!C52)</f>
        <v/>
      </c>
      <c r="D52" s="35"/>
      <c r="E52" s="36"/>
      <c r="F52" s="37"/>
      <c r="G52" s="35"/>
      <c r="H52" s="36"/>
      <c r="I52" s="37"/>
      <c r="J52" s="38"/>
      <c r="K52" s="26"/>
      <c r="L52" s="37"/>
      <c r="M52" s="38"/>
    </row>
    <row r="53" spans="1:13" x14ac:dyDescent="0.2">
      <c r="A53" s="39" t="str">
        <f>IF('K3'!A53="", "",'K3'!A53)</f>
        <v/>
      </c>
      <c r="B53" s="36" t="str">
        <f>IF('K3'!A53="", "",'K3'!B53)</f>
        <v/>
      </c>
      <c r="C53" s="37" t="str">
        <f>IF('K3'!A53="", "",'K3'!C53)</f>
        <v/>
      </c>
      <c r="D53" s="35"/>
      <c r="E53" s="36"/>
      <c r="F53" s="37"/>
      <c r="G53" s="35"/>
      <c r="H53" s="36"/>
      <c r="I53" s="37"/>
      <c r="J53" s="38"/>
      <c r="K53" s="26"/>
      <c r="L53" s="37"/>
      <c r="M53" s="38"/>
    </row>
    <row r="54" spans="1:13" x14ac:dyDescent="0.2">
      <c r="A54" s="39" t="str">
        <f>IF('K3'!A54="", "",'K3'!A54)</f>
        <v/>
      </c>
      <c r="B54" s="36" t="str">
        <f>IF('K3'!A54="", "",'K3'!B54)</f>
        <v/>
      </c>
      <c r="C54" s="37" t="str">
        <f>IF('K3'!A54="", "",'K3'!C54)</f>
        <v/>
      </c>
      <c r="D54" s="35"/>
      <c r="E54" s="36"/>
      <c r="F54" s="37"/>
      <c r="G54" s="35"/>
      <c r="H54" s="36"/>
      <c r="I54" s="37"/>
      <c r="J54" s="38"/>
      <c r="K54" s="26"/>
      <c r="L54" s="37"/>
      <c r="M54" s="38"/>
    </row>
    <row r="55" spans="1:13" x14ac:dyDescent="0.2">
      <c r="A55" s="39" t="str">
        <f>IF('K3'!A55="", "",'K3'!A55)</f>
        <v/>
      </c>
      <c r="B55" s="36" t="str">
        <f>IF('K3'!A55="", "",'K3'!B55)</f>
        <v/>
      </c>
      <c r="C55" s="37" t="str">
        <f>IF('K3'!A55="", "",'K3'!C55)</f>
        <v/>
      </c>
      <c r="D55" s="35"/>
      <c r="E55" s="36"/>
      <c r="F55" s="37"/>
      <c r="G55" s="35"/>
      <c r="H55" s="36"/>
      <c r="I55" s="37"/>
      <c r="J55" s="38"/>
      <c r="K55" s="26"/>
      <c r="L55" s="37"/>
      <c r="M55" s="38"/>
    </row>
    <row r="56" spans="1:13" x14ac:dyDescent="0.2">
      <c r="A56" s="39" t="str">
        <f>IF('K3'!A56="", "",'K3'!A56)</f>
        <v/>
      </c>
      <c r="B56" s="36" t="str">
        <f>IF('K3'!A56="", "",'K3'!B56)</f>
        <v/>
      </c>
      <c r="C56" s="37" t="str">
        <f>IF('K3'!A56="", "",'K3'!C56)</f>
        <v/>
      </c>
      <c r="D56" s="35"/>
      <c r="E56" s="36"/>
      <c r="F56" s="37"/>
      <c r="G56" s="35"/>
      <c r="H56" s="36"/>
      <c r="I56" s="37"/>
      <c r="J56" s="38"/>
      <c r="K56" s="26"/>
      <c r="L56" s="37"/>
      <c r="M56" s="38"/>
    </row>
    <row r="57" spans="1:13" x14ac:dyDescent="0.2">
      <c r="A57" s="39" t="str">
        <f>IF('K3'!A57="", "",'K3'!A57)</f>
        <v/>
      </c>
      <c r="B57" s="36" t="str">
        <f>IF('K3'!A57="", "",'K3'!B57)</f>
        <v/>
      </c>
      <c r="C57" s="37" t="str">
        <f>IF('K3'!A57="", "",'K3'!C57)</f>
        <v/>
      </c>
      <c r="D57" s="35"/>
      <c r="E57" s="36"/>
      <c r="F57" s="37"/>
      <c r="G57" s="35"/>
      <c r="H57" s="36"/>
      <c r="I57" s="37"/>
      <c r="J57" s="38"/>
      <c r="K57" s="26"/>
      <c r="L57" s="37"/>
      <c r="M57" s="38"/>
    </row>
    <row r="58" spans="1:13" x14ac:dyDescent="0.2">
      <c r="A58" s="39" t="str">
        <f>IF('K3'!A58="", "",'K3'!A58)</f>
        <v/>
      </c>
      <c r="B58" s="36" t="str">
        <f>IF('K3'!A58="", "",'K3'!B58)</f>
        <v/>
      </c>
      <c r="C58" s="37" t="str">
        <f>IF('K3'!A58="", "",'K3'!C58)</f>
        <v/>
      </c>
      <c r="D58" s="35"/>
      <c r="E58" s="36"/>
      <c r="F58" s="37"/>
      <c r="G58" s="35"/>
      <c r="H58" s="36"/>
      <c r="I58" s="37"/>
      <c r="J58" s="38"/>
      <c r="K58" s="26"/>
      <c r="L58" s="37"/>
      <c r="M58" s="38"/>
    </row>
    <row r="59" spans="1:13" x14ac:dyDescent="0.2">
      <c r="A59" s="39" t="str">
        <f>IF('K3'!A59="", "",'K3'!A59)</f>
        <v/>
      </c>
      <c r="B59" s="36" t="str">
        <f>IF('K3'!A59="", "",'K3'!B59)</f>
        <v/>
      </c>
      <c r="C59" s="37" t="str">
        <f>IF('K3'!A59="", "",'K3'!C59)</f>
        <v/>
      </c>
      <c r="D59" s="35"/>
      <c r="E59" s="36"/>
      <c r="F59" s="37"/>
      <c r="G59" s="35"/>
      <c r="H59" s="36"/>
      <c r="I59" s="37"/>
      <c r="J59" s="38"/>
      <c r="K59" s="26"/>
      <c r="L59" s="37"/>
      <c r="M59" s="38"/>
    </row>
    <row r="60" spans="1:13" x14ac:dyDescent="0.2">
      <c r="A60" s="39" t="str">
        <f>IF('K3'!A60="", "",'K3'!A60)</f>
        <v/>
      </c>
      <c r="B60" s="36" t="str">
        <f>IF('K3'!A60="", "",'K3'!B60)</f>
        <v/>
      </c>
      <c r="C60" s="37" t="str">
        <f>IF('K3'!A60="", "",'K3'!C60)</f>
        <v/>
      </c>
      <c r="D60" s="35"/>
      <c r="E60" s="36"/>
      <c r="F60" s="37"/>
      <c r="G60" s="35"/>
      <c r="H60" s="36"/>
      <c r="I60" s="37"/>
      <c r="J60" s="38"/>
      <c r="K60" s="26"/>
      <c r="L60" s="37"/>
      <c r="M60" s="38"/>
    </row>
    <row r="61" spans="1:13" x14ac:dyDescent="0.2">
      <c r="A61" s="39" t="str">
        <f>IF('K3'!A61="", "",'K3'!A61)</f>
        <v/>
      </c>
      <c r="B61" s="36" t="str">
        <f>IF('K3'!A61="", "",'K3'!B61)</f>
        <v/>
      </c>
      <c r="C61" s="37" t="str">
        <f>IF('K3'!A61="", "",'K3'!C61)</f>
        <v/>
      </c>
      <c r="D61" s="35"/>
      <c r="E61" s="36"/>
      <c r="F61" s="37"/>
      <c r="G61" s="35"/>
      <c r="H61" s="36"/>
      <c r="I61" s="37"/>
      <c r="J61" s="38"/>
      <c r="K61" s="26"/>
      <c r="L61" s="37"/>
      <c r="M61" s="38"/>
    </row>
    <row r="62" spans="1:13" x14ac:dyDescent="0.2">
      <c r="A62" s="39" t="str">
        <f>IF('K3'!A62="", "",'K3'!A62)</f>
        <v/>
      </c>
      <c r="B62" s="36" t="str">
        <f>IF('K3'!A62="", "",'K3'!B62)</f>
        <v/>
      </c>
      <c r="C62" s="37" t="str">
        <f>IF('K3'!A62="", "",'K3'!C62)</f>
        <v/>
      </c>
      <c r="D62" s="35"/>
      <c r="E62" s="36"/>
      <c r="F62" s="37"/>
      <c r="G62" s="35"/>
      <c r="H62" s="36"/>
      <c r="I62" s="37"/>
      <c r="J62" s="38"/>
      <c r="K62" s="26"/>
      <c r="L62" s="37"/>
      <c r="M62" s="38"/>
    </row>
    <row r="63" spans="1:13" x14ac:dyDescent="0.2">
      <c r="A63" s="39" t="str">
        <f>IF('K3'!A63="", "",'K3'!A63)</f>
        <v/>
      </c>
      <c r="B63" s="36" t="str">
        <f>IF('K3'!A63="", "",'K3'!B63)</f>
        <v/>
      </c>
      <c r="C63" s="37" t="str">
        <f>IF('K3'!A63="", "",'K3'!C63)</f>
        <v/>
      </c>
      <c r="D63" s="35"/>
      <c r="E63" s="36"/>
      <c r="F63" s="37"/>
      <c r="G63" s="35"/>
      <c r="H63" s="36"/>
      <c r="I63" s="37"/>
      <c r="J63" s="38"/>
      <c r="K63" s="26"/>
      <c r="L63" s="37"/>
      <c r="M63" s="38"/>
    </row>
    <row r="64" spans="1:13" x14ac:dyDescent="0.2">
      <c r="A64" s="39" t="str">
        <f>IF('K3'!A64="", "",'K3'!A64)</f>
        <v/>
      </c>
      <c r="B64" s="36" t="str">
        <f>IF('K3'!A64="", "",'K3'!B64)</f>
        <v/>
      </c>
      <c r="C64" s="37" t="str">
        <f>IF('K3'!A64="", "",'K3'!C64)</f>
        <v/>
      </c>
      <c r="D64" s="35"/>
      <c r="E64" s="36"/>
      <c r="F64" s="37"/>
      <c r="G64" s="35"/>
      <c r="H64" s="36"/>
      <c r="I64" s="37"/>
      <c r="J64" s="38"/>
      <c r="K64" s="26"/>
      <c r="L64" s="37"/>
      <c r="M64" s="38"/>
    </row>
    <row r="65" spans="1:13" x14ac:dyDescent="0.2">
      <c r="A65" s="39" t="str">
        <f>IF('K3'!A65="", "",'K3'!A65)</f>
        <v/>
      </c>
      <c r="B65" s="36" t="str">
        <f>IF('K3'!A65="", "",'K3'!B65)</f>
        <v/>
      </c>
      <c r="C65" s="37" t="str">
        <f>IF('K3'!A65="", "",'K3'!C65)</f>
        <v/>
      </c>
      <c r="D65" s="35"/>
      <c r="E65" s="36"/>
      <c r="F65" s="37"/>
      <c r="G65" s="35"/>
      <c r="H65" s="36"/>
      <c r="I65" s="37"/>
      <c r="J65" s="38"/>
      <c r="K65" s="26"/>
      <c r="L65" s="37"/>
      <c r="M65" s="38"/>
    </row>
    <row r="66" spans="1:13" x14ac:dyDescent="0.2">
      <c r="A66" s="39" t="str">
        <f>IF('K3'!A66="", "",'K3'!A66)</f>
        <v/>
      </c>
      <c r="B66" s="36" t="str">
        <f>IF('K3'!A66="", "",'K3'!B66)</f>
        <v/>
      </c>
      <c r="C66" s="37" t="str">
        <f>IF('K3'!A66="", "",'K3'!C66)</f>
        <v/>
      </c>
      <c r="D66" s="35"/>
      <c r="E66" s="36"/>
      <c r="F66" s="37"/>
      <c r="G66" s="35"/>
      <c r="H66" s="36"/>
      <c r="I66" s="37"/>
      <c r="J66" s="38"/>
      <c r="K66" s="26"/>
      <c r="L66" s="37"/>
      <c r="M66" s="38"/>
    </row>
    <row r="67" spans="1:13" x14ac:dyDescent="0.2">
      <c r="A67" s="39" t="str">
        <f>IF('K3'!A67="", "",'K3'!A67)</f>
        <v/>
      </c>
      <c r="B67" s="36" t="str">
        <f>IF('K3'!A67="", "",'K3'!B67)</f>
        <v/>
      </c>
      <c r="C67" s="37" t="str">
        <f>IF('K3'!A67="", "",'K3'!C67)</f>
        <v/>
      </c>
      <c r="D67" s="35"/>
      <c r="E67" s="36"/>
      <c r="F67" s="37"/>
      <c r="G67" s="35"/>
      <c r="H67" s="36"/>
      <c r="I67" s="37"/>
      <c r="J67" s="38"/>
      <c r="K67" s="26"/>
      <c r="L67" s="37"/>
      <c r="M67" s="38"/>
    </row>
    <row r="68" spans="1:13" x14ac:dyDescent="0.2">
      <c r="A68" s="39" t="str">
        <f>IF('K3'!A68="", "",'K3'!A68)</f>
        <v/>
      </c>
      <c r="B68" s="36" t="str">
        <f>IF('K3'!A68="", "",'K3'!B68)</f>
        <v/>
      </c>
      <c r="C68" s="37" t="str">
        <f>IF('K3'!A68="", "",'K3'!C68)</f>
        <v/>
      </c>
      <c r="D68" s="35"/>
      <c r="E68" s="36"/>
      <c r="F68" s="37"/>
      <c r="G68" s="35"/>
      <c r="H68" s="36"/>
      <c r="I68" s="37"/>
      <c r="J68" s="38"/>
      <c r="K68" s="26"/>
      <c r="L68" s="37"/>
      <c r="M68" s="38"/>
    </row>
    <row r="69" spans="1:13" x14ac:dyDescent="0.2">
      <c r="A69" s="39" t="str">
        <f>IF('K3'!A69="", "",'K3'!A69)</f>
        <v/>
      </c>
      <c r="B69" s="36" t="str">
        <f>IF('K3'!A69="", "",'K3'!B69)</f>
        <v/>
      </c>
      <c r="C69" s="37" t="str">
        <f>IF('K3'!A69="", "",'K3'!C69)</f>
        <v/>
      </c>
      <c r="D69" s="35"/>
      <c r="E69" s="36"/>
      <c r="F69" s="37"/>
      <c r="G69" s="35"/>
      <c r="H69" s="36"/>
      <c r="I69" s="37"/>
      <c r="J69" s="38"/>
      <c r="K69" s="26"/>
      <c r="L69" s="37"/>
      <c r="M69" s="38"/>
    </row>
    <row r="70" spans="1:13" x14ac:dyDescent="0.2">
      <c r="A70" s="39" t="str">
        <f>IF('K3'!A70="", "",'K3'!A70)</f>
        <v/>
      </c>
      <c r="B70" s="36" t="str">
        <f>IF('K3'!A70="", "",'K3'!B70)</f>
        <v/>
      </c>
      <c r="C70" s="37" t="str">
        <f>IF('K3'!A70="", "",'K3'!C70)</f>
        <v/>
      </c>
      <c r="D70" s="35"/>
      <c r="E70" s="36"/>
      <c r="F70" s="37"/>
      <c r="G70" s="35"/>
      <c r="H70" s="36"/>
      <c r="I70" s="37"/>
      <c r="J70" s="38"/>
      <c r="K70" s="26"/>
      <c r="L70" s="37"/>
      <c r="M70" s="38"/>
    </row>
    <row r="71" spans="1:13" x14ac:dyDescent="0.2">
      <c r="A71" s="39" t="str">
        <f>IF('K3'!A71="", "",'K3'!A71)</f>
        <v/>
      </c>
      <c r="B71" s="36" t="str">
        <f>IF('K3'!A71="", "",'K3'!B71)</f>
        <v/>
      </c>
      <c r="C71" s="37" t="str">
        <f>IF('K3'!A71="", "",'K3'!C71)</f>
        <v/>
      </c>
      <c r="D71" s="35"/>
      <c r="E71" s="36"/>
      <c r="F71" s="37"/>
      <c r="G71" s="35"/>
      <c r="H71" s="36"/>
      <c r="I71" s="37"/>
      <c r="J71" s="38"/>
      <c r="K71" s="26"/>
      <c r="L71" s="37"/>
      <c r="M71" s="38"/>
    </row>
    <row r="72" spans="1:13" x14ac:dyDescent="0.2">
      <c r="A72" s="39" t="str">
        <f>IF('K3'!A72="", "",'K3'!A72)</f>
        <v/>
      </c>
      <c r="B72" s="36" t="str">
        <f>IF('K3'!A72="", "",'K3'!B72)</f>
        <v/>
      </c>
      <c r="C72" s="37" t="str">
        <f>IF('K3'!A72="", "",'K3'!C72)</f>
        <v/>
      </c>
      <c r="D72" s="35"/>
      <c r="E72" s="36"/>
      <c r="F72" s="37"/>
      <c r="G72" s="35"/>
      <c r="H72" s="36"/>
      <c r="I72" s="37"/>
      <c r="J72" s="38"/>
      <c r="K72" s="26"/>
      <c r="L72" s="37"/>
      <c r="M72" s="38"/>
    </row>
    <row r="73" spans="1:13" x14ac:dyDescent="0.2">
      <c r="A73" s="39" t="str">
        <f>IF('K3'!A73="", "",'K3'!A73)</f>
        <v/>
      </c>
      <c r="B73" s="36" t="str">
        <f>IF('K3'!A73="", "",'K3'!B73)</f>
        <v/>
      </c>
      <c r="C73" s="37" t="str">
        <f>IF('K3'!A73="", "",'K3'!C73)</f>
        <v/>
      </c>
      <c r="D73" s="35"/>
      <c r="E73" s="36"/>
      <c r="F73" s="37"/>
      <c r="G73" s="35"/>
      <c r="H73" s="36"/>
      <c r="I73" s="37"/>
      <c r="J73" s="38"/>
      <c r="K73" s="26"/>
      <c r="L73" s="37"/>
      <c r="M73" s="38"/>
    </row>
    <row r="74" spans="1:13" x14ac:dyDescent="0.2">
      <c r="A74" s="39" t="str">
        <f>IF('K3'!A74="", "",'K3'!A74)</f>
        <v/>
      </c>
      <c r="B74" s="36" t="str">
        <f>IF('K3'!A74="", "",'K3'!B74)</f>
        <v/>
      </c>
      <c r="C74" s="37" t="str">
        <f>IF('K3'!A74="", "",'K3'!C74)</f>
        <v/>
      </c>
      <c r="D74" s="35"/>
      <c r="E74" s="36"/>
      <c r="F74" s="37"/>
      <c r="G74" s="35"/>
      <c r="H74" s="36"/>
      <c r="I74" s="37"/>
      <c r="J74" s="38"/>
      <c r="K74" s="26"/>
      <c r="L74" s="37"/>
      <c r="M74" s="38"/>
    </row>
    <row r="75" spans="1:13" x14ac:dyDescent="0.2">
      <c r="A75" s="39" t="str">
        <f>IF('K3'!A75="", "",'K3'!A75)</f>
        <v/>
      </c>
      <c r="B75" s="36" t="str">
        <f>IF('K3'!A75="", "",'K3'!B75)</f>
        <v/>
      </c>
      <c r="C75" s="37" t="str">
        <f>IF('K3'!A75="", "",'K3'!C75)</f>
        <v/>
      </c>
      <c r="D75" s="35"/>
      <c r="E75" s="36"/>
      <c r="F75" s="37"/>
      <c r="G75" s="35"/>
      <c r="H75" s="36"/>
      <c r="I75" s="37"/>
      <c r="J75" s="38"/>
      <c r="K75" s="26"/>
      <c r="L75" s="37"/>
      <c r="M75" s="38"/>
    </row>
    <row r="76" spans="1:13" x14ac:dyDescent="0.2">
      <c r="A76" s="39" t="str">
        <f>IF('K3'!A76="", "",'K3'!A76)</f>
        <v/>
      </c>
      <c r="B76" s="36" t="str">
        <f>IF('K3'!A76="", "",'K3'!B76)</f>
        <v/>
      </c>
      <c r="C76" s="37" t="str">
        <f>IF('K3'!A76="", "",'K3'!C76)</f>
        <v/>
      </c>
      <c r="D76" s="35"/>
      <c r="E76" s="36"/>
      <c r="F76" s="37"/>
      <c r="G76" s="35"/>
      <c r="H76" s="36"/>
      <c r="I76" s="37"/>
      <c r="J76" s="38"/>
      <c r="K76" s="26"/>
      <c r="L76" s="37"/>
      <c r="M76" s="38"/>
    </row>
    <row r="77" spans="1:13" x14ac:dyDescent="0.2">
      <c r="A77" s="39" t="str">
        <f>IF('K3'!A77="", "",'K3'!A77)</f>
        <v/>
      </c>
      <c r="B77" s="36" t="str">
        <f>IF('K3'!A77="", "",'K3'!B77)</f>
        <v/>
      </c>
      <c r="C77" s="37" t="str">
        <f>IF('K3'!A77="", "",'K3'!C77)</f>
        <v/>
      </c>
      <c r="D77" s="35"/>
      <c r="E77" s="36"/>
      <c r="F77" s="37"/>
      <c r="G77" s="35"/>
      <c r="H77" s="36"/>
      <c r="I77" s="37"/>
      <c r="J77" s="38"/>
      <c r="K77" s="26"/>
      <c r="L77" s="37"/>
      <c r="M77" s="38"/>
    </row>
    <row r="78" spans="1:13" x14ac:dyDescent="0.2">
      <c r="A78" s="39" t="str">
        <f>IF('K3'!A78="", "",'K3'!A78)</f>
        <v/>
      </c>
      <c r="B78" s="36" t="str">
        <f>IF('K3'!A78="", "",'K3'!B78)</f>
        <v/>
      </c>
      <c r="C78" s="37" t="str">
        <f>IF('K3'!A78="", "",'K3'!C78)</f>
        <v/>
      </c>
      <c r="D78" s="35"/>
      <c r="E78" s="36"/>
      <c r="F78" s="37"/>
      <c r="G78" s="35"/>
      <c r="H78" s="36"/>
      <c r="I78" s="37"/>
      <c r="J78" s="38"/>
      <c r="K78" s="26"/>
      <c r="L78" s="37"/>
      <c r="M78" s="38"/>
    </row>
    <row r="79" spans="1:13" x14ac:dyDescent="0.2">
      <c r="A79" s="39" t="str">
        <f>IF('K3'!A79="", "",'K3'!A79)</f>
        <v/>
      </c>
      <c r="B79" s="36" t="str">
        <f>IF('K3'!A79="", "",'K3'!B79)</f>
        <v/>
      </c>
      <c r="C79" s="37" t="str">
        <f>IF('K3'!A79="", "",'K3'!C79)</f>
        <v/>
      </c>
      <c r="D79" s="35"/>
      <c r="E79" s="36"/>
      <c r="F79" s="37"/>
      <c r="G79" s="35"/>
      <c r="H79" s="36"/>
      <c r="I79" s="37"/>
      <c r="J79" s="38"/>
      <c r="K79" s="26"/>
      <c r="L79" s="37"/>
      <c r="M79" s="38"/>
    </row>
    <row r="80" spans="1:13" x14ac:dyDescent="0.2">
      <c r="A80" s="39" t="str">
        <f>IF('K3'!A80="", "",'K3'!A80)</f>
        <v/>
      </c>
      <c r="B80" s="36" t="str">
        <f>IF('K3'!A80="", "",'K3'!B80)</f>
        <v/>
      </c>
      <c r="C80" s="37" t="str">
        <f>IF('K3'!A80="", "",'K3'!C80)</f>
        <v/>
      </c>
      <c r="D80" s="35"/>
      <c r="E80" s="36"/>
      <c r="F80" s="37"/>
      <c r="G80" s="35"/>
      <c r="H80" s="36"/>
      <c r="I80" s="37"/>
      <c r="J80" s="38"/>
      <c r="K80" s="26"/>
      <c r="L80" s="37"/>
      <c r="M80" s="38"/>
    </row>
    <row r="81" spans="1:13" x14ac:dyDescent="0.2">
      <c r="A81" s="39" t="str">
        <f>IF('K3'!A81="", "",'K3'!A81)</f>
        <v/>
      </c>
      <c r="B81" s="36" t="str">
        <f>IF('K3'!A81="", "",'K3'!B81)</f>
        <v/>
      </c>
      <c r="C81" s="37" t="str">
        <f>IF('K3'!A81="", "",'K3'!C81)</f>
        <v/>
      </c>
      <c r="D81" s="35"/>
      <c r="E81" s="36"/>
      <c r="F81" s="37"/>
      <c r="G81" s="35"/>
      <c r="H81" s="36"/>
      <c r="I81" s="37"/>
      <c r="J81" s="38"/>
      <c r="K81" s="26"/>
      <c r="L81" s="37"/>
      <c r="M81" s="38"/>
    </row>
    <row r="82" spans="1:13" x14ac:dyDescent="0.2">
      <c r="A82" s="39" t="str">
        <f>IF('K3'!A82="", "",'K3'!A82)</f>
        <v/>
      </c>
      <c r="B82" s="36" t="str">
        <f>IF('K3'!A82="", "",'K3'!B82)</f>
        <v/>
      </c>
      <c r="C82" s="37" t="str">
        <f>IF('K3'!A82="", "",'K3'!C82)</f>
        <v/>
      </c>
      <c r="D82" s="35"/>
      <c r="E82" s="36"/>
      <c r="F82" s="37"/>
      <c r="G82" s="35"/>
      <c r="H82" s="36"/>
      <c r="I82" s="37"/>
      <c r="J82" s="38"/>
      <c r="K82" s="26"/>
      <c r="L82" s="37"/>
      <c r="M82" s="38"/>
    </row>
    <row r="83" spans="1:13" x14ac:dyDescent="0.2">
      <c r="A83" s="39" t="str">
        <f>IF('K3'!A83="", "",'K3'!A83)</f>
        <v/>
      </c>
      <c r="B83" s="36" t="str">
        <f>IF('K3'!A83="", "",'K3'!B83)</f>
        <v/>
      </c>
      <c r="C83" s="37" t="str">
        <f>IF('K3'!A83="", "",'K3'!C83)</f>
        <v/>
      </c>
      <c r="D83" s="35"/>
      <c r="E83" s="36"/>
      <c r="F83" s="37"/>
      <c r="G83" s="35"/>
      <c r="H83" s="36"/>
      <c r="I83" s="37"/>
      <c r="J83" s="38"/>
      <c r="K83" s="26"/>
      <c r="L83" s="37"/>
      <c r="M83" s="38"/>
    </row>
    <row r="84" spans="1:13" x14ac:dyDescent="0.2">
      <c r="A84" s="39" t="str">
        <f>IF('K3'!A84="", "",'K3'!A84)</f>
        <v/>
      </c>
      <c r="B84" s="36" t="str">
        <f>IF('K3'!A84="", "",'K3'!B84)</f>
        <v/>
      </c>
      <c r="C84" s="37" t="str">
        <f>IF('K3'!A84="", "",'K3'!C84)</f>
        <v/>
      </c>
      <c r="D84" s="35"/>
      <c r="E84" s="36"/>
      <c r="F84" s="37"/>
      <c r="G84" s="35"/>
      <c r="H84" s="36"/>
      <c r="I84" s="37"/>
      <c r="J84" s="38"/>
      <c r="K84" s="26"/>
      <c r="L84" s="37"/>
      <c r="M84" s="38"/>
    </row>
    <row r="85" spans="1:13" x14ac:dyDescent="0.2">
      <c r="A85" s="39" t="str">
        <f>IF('K3'!A85="", "",'K3'!A85)</f>
        <v/>
      </c>
      <c r="B85" s="36" t="str">
        <f>IF('K3'!A85="", "",'K3'!B85)</f>
        <v/>
      </c>
      <c r="C85" s="37" t="str">
        <f>IF('K3'!A85="", "",'K3'!C85)</f>
        <v/>
      </c>
      <c r="D85" s="35"/>
      <c r="E85" s="36"/>
      <c r="F85" s="37"/>
      <c r="G85" s="35"/>
      <c r="H85" s="36"/>
      <c r="I85" s="37"/>
      <c r="J85" s="38"/>
      <c r="K85" s="26"/>
      <c r="L85" s="37"/>
      <c r="M85" s="38"/>
    </row>
    <row r="86" spans="1:13" x14ac:dyDescent="0.2">
      <c r="A86" s="39" t="str">
        <f>IF('K3'!A86="", "",'K3'!A86)</f>
        <v/>
      </c>
      <c r="B86" s="36" t="str">
        <f>IF('K3'!A86="", "",'K3'!B86)</f>
        <v/>
      </c>
      <c r="C86" s="37" t="str">
        <f>IF('K3'!A86="", "",'K3'!C86)</f>
        <v/>
      </c>
      <c r="D86" s="35"/>
      <c r="E86" s="36"/>
      <c r="F86" s="37"/>
      <c r="G86" s="35"/>
      <c r="H86" s="36"/>
      <c r="I86" s="37"/>
      <c r="J86" s="38"/>
      <c r="K86" s="26"/>
      <c r="L86" s="37"/>
      <c r="M86" s="38"/>
    </row>
    <row r="87" spans="1:13" x14ac:dyDescent="0.2">
      <c r="A87" s="39" t="str">
        <f>IF('K3'!A87="", "",'K3'!A87)</f>
        <v/>
      </c>
      <c r="B87" s="36" t="str">
        <f>IF('K3'!A87="", "",'K3'!B87)</f>
        <v/>
      </c>
      <c r="C87" s="37" t="str">
        <f>IF('K3'!A87="", "",'K3'!C87)</f>
        <v/>
      </c>
      <c r="D87" s="35"/>
      <c r="E87" s="36"/>
      <c r="F87" s="37"/>
      <c r="G87" s="35"/>
      <c r="H87" s="36"/>
      <c r="I87" s="37"/>
      <c r="J87" s="38"/>
      <c r="K87" s="26"/>
      <c r="L87" s="37"/>
      <c r="M87" s="38"/>
    </row>
    <row r="88" spans="1:13" x14ac:dyDescent="0.2">
      <c r="A88" s="39" t="str">
        <f>IF('K3'!A88="", "",'K3'!A88)</f>
        <v/>
      </c>
      <c r="B88" s="36" t="str">
        <f>IF('K3'!A88="", "",'K3'!B88)</f>
        <v/>
      </c>
      <c r="C88" s="37" t="str">
        <f>IF('K3'!A88="", "",'K3'!C88)</f>
        <v/>
      </c>
      <c r="D88" s="35"/>
      <c r="E88" s="36"/>
      <c r="F88" s="37"/>
      <c r="G88" s="35"/>
      <c r="H88" s="36"/>
      <c r="I88" s="37"/>
      <c r="J88" s="38"/>
      <c r="K88" s="26"/>
      <c r="L88" s="37"/>
      <c r="M88" s="38"/>
    </row>
    <row r="89" spans="1:13" x14ac:dyDescent="0.2">
      <c r="A89" s="39" t="str">
        <f>IF('K3'!A89="", "",'K3'!A89)</f>
        <v/>
      </c>
      <c r="B89" s="36" t="str">
        <f>IF('K3'!A89="", "",'K3'!B89)</f>
        <v/>
      </c>
      <c r="C89" s="37" t="str">
        <f>IF('K3'!A89="", "",'K3'!C89)</f>
        <v/>
      </c>
      <c r="D89" s="35"/>
      <c r="E89" s="36"/>
      <c r="F89" s="37"/>
      <c r="G89" s="35"/>
      <c r="H89" s="36"/>
      <c r="I89" s="37"/>
      <c r="J89" s="38"/>
      <c r="K89" s="26"/>
      <c r="L89" s="37"/>
      <c r="M89" s="38"/>
    </row>
    <row r="90" spans="1:13" x14ac:dyDescent="0.2">
      <c r="A90" s="39" t="str">
        <f>IF('K3'!A90="", "",'K3'!A90)</f>
        <v/>
      </c>
      <c r="B90" s="36" t="str">
        <f>IF('K3'!A90="", "",'K3'!B90)</f>
        <v/>
      </c>
      <c r="C90" s="37" t="str">
        <f>IF('K3'!A90="", "",'K3'!C90)</f>
        <v/>
      </c>
      <c r="D90" s="35"/>
      <c r="E90" s="36"/>
      <c r="F90" s="37"/>
      <c r="G90" s="35"/>
      <c r="H90" s="36"/>
      <c r="I90" s="37"/>
      <c r="J90" s="38"/>
      <c r="K90" s="26"/>
      <c r="L90" s="37"/>
      <c r="M90" s="38"/>
    </row>
    <row r="91" spans="1:13" x14ac:dyDescent="0.2">
      <c r="A91" s="39" t="str">
        <f>IF('K3'!A91="", "",'K3'!A91)</f>
        <v/>
      </c>
      <c r="B91" s="36" t="str">
        <f>IF('K3'!A91="", "",'K3'!B91)</f>
        <v/>
      </c>
      <c r="C91" s="37" t="str">
        <f>IF('K3'!A91="", "",'K3'!C91)</f>
        <v/>
      </c>
      <c r="D91" s="35"/>
      <c r="E91" s="36"/>
      <c r="F91" s="37"/>
      <c r="G91" s="35"/>
      <c r="H91" s="36"/>
      <c r="I91" s="37"/>
      <c r="J91" s="38"/>
      <c r="K91" s="26"/>
      <c r="L91" s="37"/>
      <c r="M91" s="38"/>
    </row>
    <row r="92" spans="1:13" x14ac:dyDescent="0.2">
      <c r="A92" s="39" t="str">
        <f>IF('K3'!A92="", "",'K3'!A92)</f>
        <v/>
      </c>
      <c r="B92" s="36" t="str">
        <f>IF('K3'!A92="", "",'K3'!B92)</f>
        <v/>
      </c>
      <c r="C92" s="37" t="str">
        <f>IF('K3'!A92="", "",'K3'!C92)</f>
        <v/>
      </c>
      <c r="D92" s="35"/>
      <c r="E92" s="36"/>
      <c r="F92" s="37"/>
      <c r="G92" s="35"/>
      <c r="H92" s="36"/>
      <c r="I92" s="37"/>
      <c r="J92" s="38"/>
      <c r="K92" s="26"/>
      <c r="L92" s="37"/>
      <c r="M92" s="38"/>
    </row>
    <row r="93" spans="1:13" x14ac:dyDescent="0.2">
      <c r="A93" s="39" t="str">
        <f>IF('K3'!A93="", "",'K3'!A93)</f>
        <v/>
      </c>
      <c r="B93" s="36" t="str">
        <f>IF('K3'!A93="", "",'K3'!B93)</f>
        <v/>
      </c>
      <c r="C93" s="37" t="str">
        <f>IF('K3'!A93="", "",'K3'!C93)</f>
        <v/>
      </c>
      <c r="D93" s="35"/>
      <c r="E93" s="36"/>
      <c r="F93" s="37"/>
      <c r="G93" s="35"/>
      <c r="H93" s="36"/>
      <c r="I93" s="37"/>
      <c r="J93" s="38"/>
      <c r="K93" s="26"/>
      <c r="L93" s="37"/>
      <c r="M93" s="38"/>
    </row>
    <row r="94" spans="1:13" x14ac:dyDescent="0.2">
      <c r="A94" s="39" t="str">
        <f>IF('K3'!A94="", "",'K3'!A94)</f>
        <v/>
      </c>
      <c r="B94" s="36" t="str">
        <f>IF('K3'!A94="", "",'K3'!B94)</f>
        <v/>
      </c>
      <c r="C94" s="37" t="str">
        <f>IF('K3'!A94="", "",'K3'!C94)</f>
        <v/>
      </c>
      <c r="D94" s="35"/>
      <c r="E94" s="36"/>
      <c r="F94" s="37"/>
      <c r="G94" s="35"/>
      <c r="H94" s="36"/>
      <c r="I94" s="37"/>
      <c r="J94" s="38"/>
      <c r="K94" s="26"/>
      <c r="L94" s="37"/>
      <c r="M94" s="38"/>
    </row>
    <row r="95" spans="1:13" x14ac:dyDescent="0.2">
      <c r="A95" s="39" t="str">
        <f>IF('K3'!A95="", "",'K3'!A95)</f>
        <v/>
      </c>
      <c r="B95" s="36" t="str">
        <f>IF('K3'!A95="", "",'K3'!B95)</f>
        <v/>
      </c>
      <c r="C95" s="37" t="str">
        <f>IF('K3'!A95="", "",'K3'!C95)</f>
        <v/>
      </c>
      <c r="D95" s="35"/>
      <c r="E95" s="36"/>
      <c r="F95" s="37"/>
      <c r="G95" s="35"/>
      <c r="H95" s="36"/>
      <c r="I95" s="37"/>
      <c r="J95" s="38"/>
      <c r="K95" s="26"/>
      <c r="L95" s="37"/>
      <c r="M95" s="38"/>
    </row>
    <row r="96" spans="1:13" x14ac:dyDescent="0.2">
      <c r="A96" s="39" t="str">
        <f>IF('K3'!A96="", "",'K3'!A96)</f>
        <v/>
      </c>
      <c r="B96" s="36" t="str">
        <f>IF('K3'!A96="", "",'K3'!B96)</f>
        <v/>
      </c>
      <c r="C96" s="37" t="str">
        <f>IF('K3'!A96="", "",'K3'!C96)</f>
        <v/>
      </c>
      <c r="D96" s="35"/>
      <c r="E96" s="36"/>
      <c r="F96" s="37"/>
      <c r="G96" s="35"/>
      <c r="H96" s="36"/>
      <c r="I96" s="37"/>
      <c r="J96" s="38"/>
      <c r="K96" s="26"/>
      <c r="L96" s="37"/>
      <c r="M96" s="38"/>
    </row>
    <row r="97" spans="1:13" x14ac:dyDescent="0.2">
      <c r="A97" s="39" t="str">
        <f>IF('K3'!A97="", "",'K3'!A97)</f>
        <v/>
      </c>
      <c r="B97" s="36" t="str">
        <f>IF('K3'!A97="", "",'K3'!B97)</f>
        <v/>
      </c>
      <c r="C97" s="37" t="str">
        <f>IF('K3'!A97="", "",'K3'!C97)</f>
        <v/>
      </c>
      <c r="D97" s="35"/>
      <c r="E97" s="36"/>
      <c r="F97" s="37"/>
      <c r="G97" s="35"/>
      <c r="H97" s="36"/>
      <c r="I97" s="37"/>
      <c r="J97" s="38"/>
      <c r="K97" s="26"/>
      <c r="L97" s="37"/>
      <c r="M97" s="38"/>
    </row>
    <row r="98" spans="1:13" x14ac:dyDescent="0.2">
      <c r="A98" s="39" t="str">
        <f>IF('K3'!A98="", "",'K3'!A98)</f>
        <v/>
      </c>
      <c r="B98" s="36" t="str">
        <f>IF('K3'!A98="", "",'K3'!B98)</f>
        <v/>
      </c>
      <c r="C98" s="37" t="str">
        <f>IF('K3'!A98="", "",'K3'!C98)</f>
        <v/>
      </c>
      <c r="D98" s="35"/>
      <c r="E98" s="36"/>
      <c r="F98" s="37"/>
      <c r="G98" s="35"/>
      <c r="H98" s="36"/>
      <c r="I98" s="37"/>
      <c r="J98" s="38"/>
      <c r="K98" s="26"/>
      <c r="L98" s="37"/>
      <c r="M98" s="38"/>
    </row>
    <row r="99" spans="1:13" x14ac:dyDescent="0.2">
      <c r="A99" s="39" t="str">
        <f>IF('K3'!A99="", "",'K3'!A99)</f>
        <v/>
      </c>
      <c r="B99" s="36" t="str">
        <f>IF('K3'!A99="", "",'K3'!B99)</f>
        <v/>
      </c>
      <c r="C99" s="37" t="str">
        <f>IF('K3'!A99="", "",'K3'!C99)</f>
        <v/>
      </c>
      <c r="D99" s="35"/>
      <c r="E99" s="36"/>
      <c r="F99" s="37"/>
      <c r="G99" s="35"/>
      <c r="H99" s="36"/>
      <c r="I99" s="37"/>
      <c r="J99" s="38"/>
      <c r="K99" s="26"/>
      <c r="L99" s="37"/>
      <c r="M99" s="38"/>
    </row>
    <row r="100" spans="1:13" x14ac:dyDescent="0.2">
      <c r="A100" s="39" t="str">
        <f>IF('K3'!A100="", "",'K3'!A100)</f>
        <v/>
      </c>
      <c r="B100" s="36" t="str">
        <f>IF('K3'!A100="", "",'K3'!B100)</f>
        <v/>
      </c>
      <c r="C100" s="37" t="str">
        <f>IF('K3'!A100="", "",'K3'!C100)</f>
        <v/>
      </c>
      <c r="D100" s="35"/>
      <c r="E100" s="36"/>
      <c r="F100" s="37"/>
      <c r="G100" s="35"/>
      <c r="H100" s="36"/>
      <c r="I100" s="37"/>
      <c r="J100" s="38"/>
      <c r="K100" s="26"/>
      <c r="L100" s="37"/>
      <c r="M100" s="38"/>
    </row>
    <row r="101" spans="1:13" x14ac:dyDescent="0.2">
      <c r="A101" s="39" t="str">
        <f>IF('K3'!A101="", "",'K3'!A101)</f>
        <v/>
      </c>
      <c r="B101" s="36" t="str">
        <f>IF('K3'!A101="", "",'K3'!B101)</f>
        <v/>
      </c>
      <c r="C101" s="37" t="str">
        <f>IF('K3'!A101="", "",'K3'!C101)</f>
        <v/>
      </c>
      <c r="D101" s="35"/>
      <c r="E101" s="36"/>
      <c r="F101" s="37"/>
      <c r="G101" s="35"/>
      <c r="H101" s="36"/>
      <c r="I101" s="37"/>
      <c r="J101" s="38"/>
      <c r="K101" s="26"/>
      <c r="L101" s="37"/>
      <c r="M101" s="38"/>
    </row>
    <row r="102" spans="1:13" x14ac:dyDescent="0.2">
      <c r="A102" s="39" t="str">
        <f>IF('K3'!A102="", "",'K3'!A102)</f>
        <v/>
      </c>
      <c r="B102" s="36" t="str">
        <f>IF('K3'!A102="", "",'K3'!B102)</f>
        <v/>
      </c>
      <c r="C102" s="37" t="str">
        <f>IF('K3'!A102="", "",'K3'!C102)</f>
        <v/>
      </c>
      <c r="M102" s="38"/>
    </row>
    <row r="103" spans="1:13" x14ac:dyDescent="0.2">
      <c r="A103" s="39" t="str">
        <f>IF('K3'!A103="", "",'K3'!A103)</f>
        <v/>
      </c>
      <c r="B103" s="36" t="str">
        <f>IF('K3'!A103="", "",'K3'!B103)</f>
        <v/>
      </c>
      <c r="C103" s="37" t="str">
        <f>IF('K3'!A103="", "",'K3'!C103)</f>
        <v/>
      </c>
    </row>
  </sheetData>
  <sheetProtection sheet="1" objects="1" scenarios="1" sort="0" autoFilter="0"/>
  <autoFilter ref="A3:C103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 enableFormatConditionsCalculation="0"/>
  <dimension ref="A1:M103"/>
  <sheetViews>
    <sheetView zoomScale="150" zoomScaleNormal="150" zoomScalePageLayoutView="185" workbookViewId="0">
      <selection activeCell="A3" sqref="A3"/>
    </sheetView>
  </sheetViews>
  <sheetFormatPr baseColWidth="10" defaultColWidth="8.83203125" defaultRowHeight="16" x14ac:dyDescent="0.2"/>
  <cols>
    <col min="1" max="1" width="31.83203125" style="15" bestFit="1" customWidth="1"/>
    <col min="2" max="2" width="11.5" style="1" bestFit="1" customWidth="1"/>
    <col min="3" max="3" width="17.6640625" style="1" customWidth="1"/>
    <col min="4" max="13" width="8.83203125" style="1"/>
    <col min="14" max="16384" width="8.83203125" style="15"/>
  </cols>
  <sheetData>
    <row r="1" spans="1:13" x14ac:dyDescent="0.2"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3" x14ac:dyDescent="0.2">
      <c r="A2" s="32" t="s">
        <v>34</v>
      </c>
      <c r="B2" s="30"/>
      <c r="C2" s="31"/>
      <c r="D2" s="35"/>
      <c r="E2" s="25"/>
      <c r="F2" s="10"/>
      <c r="G2" s="11"/>
      <c r="H2" s="25"/>
      <c r="I2" s="10"/>
      <c r="J2" s="12"/>
      <c r="K2" s="26"/>
      <c r="L2" s="10"/>
      <c r="M2" s="12"/>
    </row>
    <row r="3" spans="1:13" x14ac:dyDescent="0.2">
      <c r="A3" s="3" t="s">
        <v>11</v>
      </c>
      <c r="B3" s="4" t="s">
        <v>4</v>
      </c>
      <c r="C3" s="5" t="s">
        <v>5</v>
      </c>
      <c r="D3" s="35"/>
      <c r="E3" s="25"/>
      <c r="F3" s="10"/>
      <c r="G3" s="11"/>
      <c r="H3" s="25"/>
      <c r="I3" s="10"/>
      <c r="J3" s="12"/>
      <c r="K3" s="26"/>
      <c r="L3" s="10"/>
      <c r="M3" s="12"/>
    </row>
    <row r="4" spans="1:13" x14ac:dyDescent="0.2">
      <c r="A4" s="9" t="str">
        <f>IF('K3'!A4="", "",'K3'!A4)</f>
        <v>Andersen, Erlend</v>
      </c>
      <c r="B4" s="25">
        <f>IF('K3'!A4="", "",'K3'!E4)</f>
        <v>0</v>
      </c>
      <c r="C4" s="37" t="str">
        <f>IF('K3'!A4="", "",'K3'!F4)</f>
        <v>-</v>
      </c>
      <c r="D4" s="35"/>
      <c r="E4" s="25"/>
      <c r="F4" s="10"/>
      <c r="G4" s="11"/>
      <c r="H4" s="25"/>
      <c r="I4" s="10"/>
      <c r="J4" s="12"/>
      <c r="K4" s="26"/>
      <c r="L4" s="10"/>
      <c r="M4" s="12"/>
    </row>
    <row r="5" spans="1:13" x14ac:dyDescent="0.2">
      <c r="A5" s="9" t="str">
        <f>IF('K3'!A5="", "",'K3'!A5)</f>
        <v>Christensen, Christian Thon</v>
      </c>
      <c r="B5" s="25">
        <f>IF('K3'!A5="", "",'K3'!E5)</f>
        <v>0</v>
      </c>
      <c r="C5" s="37" t="str">
        <f>IF('K3'!A5="", "",'K3'!F5)</f>
        <v>-</v>
      </c>
      <c r="D5" s="35"/>
      <c r="E5" s="25"/>
      <c r="F5" s="10"/>
      <c r="G5" s="11"/>
      <c r="H5" s="25"/>
      <c r="I5" s="10"/>
      <c r="J5" s="12"/>
      <c r="K5" s="26"/>
      <c r="L5" s="10"/>
      <c r="M5" s="12"/>
    </row>
    <row r="6" spans="1:13" x14ac:dyDescent="0.2">
      <c r="A6" s="9" t="str">
        <f>IF('K3'!A6="", "",'K3'!A6)</f>
        <v>Eng, Anders Alme</v>
      </c>
      <c r="B6" s="25">
        <f>IF('K3'!A6="", "",'K3'!E6)</f>
        <v>0</v>
      </c>
      <c r="C6" s="37" t="str">
        <f>IF('K3'!A6="", "",'K3'!F6)</f>
        <v>-</v>
      </c>
      <c r="D6" s="35"/>
      <c r="E6" s="25"/>
      <c r="F6" s="10"/>
      <c r="G6" s="11"/>
      <c r="H6" s="25"/>
      <c r="I6" s="10"/>
      <c r="J6" s="12"/>
      <c r="K6" s="26"/>
      <c r="L6" s="10"/>
      <c r="M6" s="12"/>
    </row>
    <row r="7" spans="1:13" x14ac:dyDescent="0.2">
      <c r="A7" s="9" t="str">
        <f>IF('K3'!A7="", "",'K3'!A7)</f>
        <v>Lundby, Jakob</v>
      </c>
      <c r="B7" s="25">
        <f>IF('K3'!A7="", "",'K3'!E7)</f>
        <v>0</v>
      </c>
      <c r="C7" s="37" t="str">
        <f>IF('K3'!A7="", "",'K3'!F7)</f>
        <v>-</v>
      </c>
      <c r="D7" s="35"/>
      <c r="E7" s="25"/>
      <c r="F7" s="10"/>
      <c r="G7" s="11"/>
      <c r="H7" s="25"/>
      <c r="I7" s="10"/>
      <c r="J7" s="12"/>
      <c r="K7" s="26"/>
      <c r="L7" s="10"/>
      <c r="M7" s="12"/>
    </row>
    <row r="8" spans="1:13" x14ac:dyDescent="0.2">
      <c r="A8" s="9" t="str">
        <f>IF('K3'!A8="", "",'K3'!A8)</f>
        <v>Sømoen, Brage</v>
      </c>
      <c r="B8" s="25">
        <f>IF('K3'!A8="", "",'K3'!E8)</f>
        <v>0</v>
      </c>
      <c r="C8" s="37" t="str">
        <f>IF('K3'!A8="", "",'K3'!F8)</f>
        <v>-</v>
      </c>
      <c r="D8" s="35"/>
      <c r="E8" s="25"/>
      <c r="F8" s="10"/>
      <c r="G8" s="11"/>
      <c r="H8" s="25"/>
      <c r="I8" s="10"/>
      <c r="J8" s="12"/>
      <c r="K8" s="26"/>
      <c r="L8" s="10"/>
      <c r="M8" s="12"/>
    </row>
    <row r="9" spans="1:13" x14ac:dyDescent="0.2">
      <c r="A9" s="9" t="str">
        <f>IF('K3'!A9="", "",'K3'!A9)</f>
        <v>Thon, Vegard</v>
      </c>
      <c r="B9" s="25">
        <f>IF('K3'!A9="", "",'K3'!E9)</f>
        <v>0</v>
      </c>
      <c r="C9" s="37" t="str">
        <f>IF('K3'!A9="", "",'K3'!F9)</f>
        <v>-</v>
      </c>
      <c r="D9" s="35"/>
      <c r="E9" s="25"/>
      <c r="F9" s="10"/>
      <c r="G9" s="11"/>
      <c r="H9" s="25"/>
      <c r="I9" s="10"/>
      <c r="J9" s="12"/>
      <c r="K9" s="26"/>
      <c r="L9" s="10"/>
      <c r="M9" s="12"/>
    </row>
    <row r="10" spans="1:13" x14ac:dyDescent="0.2">
      <c r="A10" s="9" t="str">
        <f>IF('K3'!A10="", "",'K3'!A10)</f>
        <v>Tollehaug, Per Ingvar</v>
      </c>
      <c r="B10" s="25">
        <f>IF('K3'!A10="", "",'K3'!E10)</f>
        <v>0</v>
      </c>
      <c r="C10" s="37" t="str">
        <f>IF('K3'!A10="", "",'K3'!F10)</f>
        <v>-</v>
      </c>
      <c r="D10" s="35"/>
      <c r="E10" s="25"/>
      <c r="F10" s="10"/>
      <c r="G10" s="11"/>
      <c r="H10" s="25"/>
      <c r="I10" s="10"/>
      <c r="J10" s="12"/>
      <c r="K10" s="26"/>
      <c r="L10" s="10"/>
      <c r="M10" s="12"/>
    </row>
    <row r="11" spans="1:13" x14ac:dyDescent="0.2">
      <c r="A11" s="9" t="str">
        <f>IF('K3'!A11="", "",'K3'!A11)</f>
        <v>Ulsrud, Herman Byfuglien</v>
      </c>
      <c r="B11" s="25">
        <f>IF('K3'!A11="", "",'K3'!E11)</f>
        <v>0</v>
      </c>
      <c r="C11" s="37" t="str">
        <f>IF('K3'!A11="", "",'K3'!F11)</f>
        <v>-</v>
      </c>
      <c r="D11" s="35"/>
      <c r="E11" s="25"/>
      <c r="F11" s="10"/>
      <c r="G11" s="11"/>
      <c r="H11" s="25"/>
      <c r="I11" s="10"/>
      <c r="J11" s="12"/>
      <c r="K11" s="26"/>
      <c r="L11" s="10"/>
      <c r="M11" s="12"/>
    </row>
    <row r="12" spans="1:13" x14ac:dyDescent="0.2">
      <c r="A12" s="9" t="str">
        <f>IF('K3'!A12="", "",'K3'!A12)</f>
        <v>Ragnhildsløkken, Oskar Lunde</v>
      </c>
      <c r="B12" s="25">
        <f>IF('K3'!A12="", "",'K3'!E12)</f>
        <v>0</v>
      </c>
      <c r="C12" s="37" t="str">
        <f>IF('K3'!A12="", "",'K3'!F12)</f>
        <v>-</v>
      </c>
      <c r="D12" s="35"/>
      <c r="E12" s="25"/>
      <c r="F12" s="10"/>
      <c r="G12" s="11"/>
      <c r="H12" s="25"/>
      <c r="I12" s="10"/>
      <c r="J12" s="12"/>
      <c r="K12" s="26"/>
      <c r="L12" s="10"/>
      <c r="M12" s="12"/>
    </row>
    <row r="13" spans="1:13" x14ac:dyDescent="0.2">
      <c r="A13" s="9" t="str">
        <f>IF('K3'!A13="", "",'K3'!A13)</f>
        <v>Dokken, Hans Kristian</v>
      </c>
      <c r="B13" s="25">
        <f>IF('K3'!A13="", "",'K3'!E13)</f>
        <v>0</v>
      </c>
      <c r="C13" s="37" t="str">
        <f>IF('K3'!A13="", "",'K3'!F13)</f>
        <v>-</v>
      </c>
      <c r="D13" s="35"/>
      <c r="E13" s="25"/>
      <c r="F13" s="10"/>
      <c r="G13" s="11"/>
      <c r="H13" s="25"/>
      <c r="I13" s="10"/>
      <c r="J13" s="12"/>
      <c r="K13" s="26"/>
      <c r="L13" s="10"/>
      <c r="M13" s="12"/>
    </row>
    <row r="14" spans="1:13" x14ac:dyDescent="0.2">
      <c r="A14" s="9" t="str">
        <f>IF('K3'!A14="", "",'K3'!A14)</f>
        <v/>
      </c>
      <c r="B14" s="25" t="str">
        <f>IF('K3'!A14="", "",'K3'!E14)</f>
        <v/>
      </c>
      <c r="C14" s="37" t="str">
        <f>IF('K3'!A14="", "",'K3'!F14)</f>
        <v/>
      </c>
      <c r="D14" s="35"/>
      <c r="E14" s="25"/>
      <c r="F14" s="10"/>
      <c r="G14" s="11"/>
      <c r="H14" s="25"/>
      <c r="I14" s="10"/>
      <c r="J14" s="12"/>
      <c r="K14" s="26"/>
      <c r="L14" s="10"/>
      <c r="M14" s="12"/>
    </row>
    <row r="15" spans="1:13" x14ac:dyDescent="0.2">
      <c r="A15" s="9" t="str">
        <f>IF('K3'!A15="", "",'K3'!A15)</f>
        <v/>
      </c>
      <c r="B15" s="25" t="str">
        <f>IF('K3'!A15="", "",'K3'!E15)</f>
        <v/>
      </c>
      <c r="C15" s="37" t="str">
        <f>IF('K3'!A15="", "",'K3'!F15)</f>
        <v/>
      </c>
      <c r="D15" s="35"/>
      <c r="E15" s="25"/>
      <c r="F15" s="10"/>
      <c r="G15" s="11"/>
      <c r="H15" s="25"/>
      <c r="I15" s="10"/>
      <c r="J15" s="12"/>
      <c r="K15" s="26"/>
      <c r="L15" s="10"/>
      <c r="M15" s="12"/>
    </row>
    <row r="16" spans="1:13" x14ac:dyDescent="0.2">
      <c r="A16" s="9" t="str">
        <f>IF('K3'!A16="", "",'K3'!A16)</f>
        <v/>
      </c>
      <c r="B16" s="25" t="str">
        <f>IF('K3'!A16="", "",'K3'!E16)</f>
        <v/>
      </c>
      <c r="C16" s="37" t="str">
        <f>IF('K3'!A16="", "",'K3'!F16)</f>
        <v/>
      </c>
      <c r="D16" s="35"/>
      <c r="E16" s="25"/>
      <c r="F16" s="10"/>
      <c r="G16" s="11"/>
      <c r="H16" s="25"/>
      <c r="I16" s="10"/>
      <c r="J16" s="12"/>
      <c r="K16" s="26"/>
      <c r="L16" s="10"/>
      <c r="M16" s="12"/>
    </row>
    <row r="17" spans="1:13" x14ac:dyDescent="0.2">
      <c r="A17" s="9" t="str">
        <f>IF('K3'!A17="", "",'K3'!A17)</f>
        <v/>
      </c>
      <c r="B17" s="25" t="str">
        <f>IF('K3'!A17="", "",'K3'!E17)</f>
        <v/>
      </c>
      <c r="C17" s="37" t="str">
        <f>IF('K3'!A17="", "",'K3'!F17)</f>
        <v/>
      </c>
      <c r="D17" s="35"/>
      <c r="E17" s="25"/>
      <c r="F17" s="10"/>
      <c r="G17" s="11"/>
      <c r="H17" s="25"/>
      <c r="I17" s="10"/>
      <c r="J17" s="12"/>
      <c r="K17" s="26"/>
      <c r="L17" s="10"/>
      <c r="M17" s="12"/>
    </row>
    <row r="18" spans="1:13" x14ac:dyDescent="0.2">
      <c r="A18" s="9" t="str">
        <f>IF('K3'!A18="", "",'K3'!A18)</f>
        <v/>
      </c>
      <c r="B18" s="25" t="str">
        <f>IF('K3'!A18="", "",'K3'!E18)</f>
        <v/>
      </c>
      <c r="C18" s="37" t="str">
        <f>IF('K3'!A18="", "",'K3'!F18)</f>
        <v/>
      </c>
      <c r="D18" s="35"/>
      <c r="E18" s="25"/>
      <c r="F18" s="10"/>
      <c r="G18" s="11"/>
      <c r="H18" s="25"/>
      <c r="I18" s="10"/>
      <c r="J18" s="12"/>
      <c r="K18" s="26"/>
      <c r="L18" s="10"/>
      <c r="M18" s="12"/>
    </row>
    <row r="19" spans="1:13" x14ac:dyDescent="0.2">
      <c r="A19" s="9" t="str">
        <f>IF('K3'!A19="", "",'K3'!A19)</f>
        <v/>
      </c>
      <c r="B19" s="25" t="str">
        <f>IF('K3'!A19="", "",'K3'!E19)</f>
        <v/>
      </c>
      <c r="C19" s="37" t="str">
        <f>IF('K3'!A19="", "",'K3'!F19)</f>
        <v/>
      </c>
      <c r="D19" s="35"/>
      <c r="E19" s="25"/>
      <c r="F19" s="10"/>
      <c r="G19" s="11"/>
      <c r="H19" s="25"/>
      <c r="I19" s="10"/>
      <c r="J19" s="12"/>
      <c r="K19" s="26"/>
      <c r="L19" s="10"/>
      <c r="M19" s="12"/>
    </row>
    <row r="20" spans="1:13" x14ac:dyDescent="0.2">
      <c r="A20" s="9" t="str">
        <f>IF('K3'!A20="", "",'K3'!A20)</f>
        <v/>
      </c>
      <c r="B20" s="25" t="str">
        <f>IF('K3'!A20="", "",'K3'!E20)</f>
        <v/>
      </c>
      <c r="C20" s="37" t="str">
        <f>IF('K3'!A20="", "",'K3'!F20)</f>
        <v/>
      </c>
      <c r="D20" s="35"/>
      <c r="E20" s="25"/>
      <c r="F20" s="10"/>
      <c r="G20" s="11"/>
      <c r="H20" s="25"/>
      <c r="I20" s="10"/>
      <c r="J20" s="12"/>
      <c r="K20" s="26"/>
      <c r="L20" s="10"/>
      <c r="M20" s="12"/>
    </row>
    <row r="21" spans="1:13" x14ac:dyDescent="0.2">
      <c r="A21" s="9" t="str">
        <f>IF('K3'!A21="", "",'K3'!A21)</f>
        <v/>
      </c>
      <c r="B21" s="25" t="str">
        <f>IF('K3'!A21="", "",'K3'!E21)</f>
        <v/>
      </c>
      <c r="C21" s="37" t="str">
        <f>IF('K3'!A21="", "",'K3'!F21)</f>
        <v/>
      </c>
      <c r="D21" s="35"/>
      <c r="E21" s="25"/>
      <c r="F21" s="10"/>
      <c r="G21" s="11"/>
      <c r="H21" s="25"/>
      <c r="I21" s="10"/>
      <c r="J21" s="12"/>
      <c r="K21" s="26"/>
      <c r="L21" s="10"/>
      <c r="M21" s="12"/>
    </row>
    <row r="22" spans="1:13" x14ac:dyDescent="0.2">
      <c r="A22" s="9" t="str">
        <f>IF('K3'!A22="", "",'K3'!A22)</f>
        <v/>
      </c>
      <c r="B22" s="25" t="str">
        <f>IF('K3'!A22="", "",'K3'!E22)</f>
        <v/>
      </c>
      <c r="C22" s="37" t="str">
        <f>IF('K3'!A22="", "",'K3'!F22)</f>
        <v/>
      </c>
      <c r="D22" s="35"/>
      <c r="E22" s="25"/>
      <c r="F22" s="10"/>
      <c r="G22" s="11"/>
      <c r="H22" s="25"/>
      <c r="I22" s="10"/>
      <c r="J22" s="12"/>
      <c r="K22" s="26"/>
      <c r="L22" s="10"/>
      <c r="M22" s="12"/>
    </row>
    <row r="23" spans="1:13" x14ac:dyDescent="0.2">
      <c r="A23" s="9" t="str">
        <f>IF('K3'!A23="", "",'K3'!A23)</f>
        <v/>
      </c>
      <c r="B23" s="25" t="str">
        <f>IF('K3'!A23="", "",'K3'!E23)</f>
        <v/>
      </c>
      <c r="C23" s="37" t="str">
        <f>IF('K3'!A23="", "",'K3'!F23)</f>
        <v/>
      </c>
      <c r="D23" s="35"/>
      <c r="E23" s="25"/>
      <c r="F23" s="10"/>
      <c r="G23" s="11"/>
      <c r="H23" s="25"/>
      <c r="I23" s="10"/>
      <c r="J23" s="12"/>
      <c r="K23" s="26"/>
      <c r="L23" s="10"/>
      <c r="M23" s="12"/>
    </row>
    <row r="24" spans="1:13" x14ac:dyDescent="0.2">
      <c r="A24" s="9" t="str">
        <f>IF('K3'!A24="", "",'K3'!A24)</f>
        <v/>
      </c>
      <c r="B24" s="25" t="str">
        <f>IF('K3'!A24="", "",'K3'!E24)</f>
        <v/>
      </c>
      <c r="C24" s="37" t="str">
        <f>IF('K3'!A24="", "",'K3'!F24)</f>
        <v/>
      </c>
      <c r="D24" s="35"/>
      <c r="E24" s="25"/>
      <c r="F24" s="10"/>
      <c r="G24" s="11"/>
      <c r="H24" s="25"/>
      <c r="I24" s="10"/>
      <c r="J24" s="12"/>
      <c r="K24" s="26"/>
      <c r="L24" s="10"/>
      <c r="M24" s="12"/>
    </row>
    <row r="25" spans="1:13" x14ac:dyDescent="0.2">
      <c r="A25" s="9" t="str">
        <f>IF('K3'!A25="", "",'K3'!A25)</f>
        <v/>
      </c>
      <c r="B25" s="25" t="str">
        <f>IF('K3'!A25="", "",'K3'!E25)</f>
        <v/>
      </c>
      <c r="C25" s="37" t="str">
        <f>IF('K3'!A25="", "",'K3'!F25)</f>
        <v/>
      </c>
      <c r="D25" s="35"/>
      <c r="E25" s="25"/>
      <c r="F25" s="10"/>
      <c r="G25" s="11"/>
      <c r="H25" s="25"/>
      <c r="I25" s="10"/>
      <c r="J25" s="12"/>
      <c r="K25" s="26"/>
      <c r="L25" s="10"/>
      <c r="M25" s="12"/>
    </row>
    <row r="26" spans="1:13" x14ac:dyDescent="0.2">
      <c r="A26" s="9" t="str">
        <f>IF('K3'!A26="", "",'K3'!A26)</f>
        <v/>
      </c>
      <c r="B26" s="25" t="str">
        <f>IF('K3'!A26="", "",'K3'!E26)</f>
        <v/>
      </c>
      <c r="C26" s="37" t="str">
        <f>IF('K3'!A26="", "",'K3'!F26)</f>
        <v/>
      </c>
      <c r="D26" s="35"/>
      <c r="E26" s="25"/>
      <c r="F26" s="10"/>
      <c r="G26" s="11"/>
      <c r="H26" s="25"/>
      <c r="I26" s="10"/>
      <c r="J26" s="12"/>
      <c r="K26" s="26"/>
      <c r="L26" s="10"/>
      <c r="M26" s="12"/>
    </row>
    <row r="27" spans="1:13" x14ac:dyDescent="0.2">
      <c r="A27" s="9" t="str">
        <f>IF('K3'!A27="", "",'K3'!A27)</f>
        <v/>
      </c>
      <c r="B27" s="25" t="str">
        <f>IF('K3'!A27="", "",'K3'!E27)</f>
        <v/>
      </c>
      <c r="C27" s="37" t="str">
        <f>IF('K3'!A27="", "",'K3'!F27)</f>
        <v/>
      </c>
      <c r="D27" s="35"/>
      <c r="E27" s="25"/>
      <c r="F27" s="10"/>
      <c r="G27" s="11"/>
      <c r="H27" s="25"/>
      <c r="I27" s="10"/>
      <c r="J27" s="12"/>
      <c r="K27" s="26"/>
      <c r="L27" s="10"/>
      <c r="M27" s="12"/>
    </row>
    <row r="28" spans="1:13" x14ac:dyDescent="0.2">
      <c r="A28" s="9" t="str">
        <f>IF('K3'!A28="", "",'K3'!A28)</f>
        <v/>
      </c>
      <c r="B28" s="25" t="str">
        <f>IF('K3'!A28="", "",'K3'!E28)</f>
        <v/>
      </c>
      <c r="C28" s="37" t="str">
        <f>IF('K3'!A28="", "",'K3'!F28)</f>
        <v/>
      </c>
      <c r="D28" s="35"/>
      <c r="E28" s="25"/>
      <c r="F28" s="10"/>
      <c r="G28" s="11"/>
      <c r="H28" s="25"/>
      <c r="I28" s="10"/>
      <c r="J28" s="12"/>
      <c r="K28" s="26"/>
      <c r="L28" s="10"/>
      <c r="M28" s="12"/>
    </row>
    <row r="29" spans="1:13" x14ac:dyDescent="0.2">
      <c r="A29" s="9" t="str">
        <f>IF('K3'!A29="", "",'K3'!A29)</f>
        <v/>
      </c>
      <c r="B29" s="25" t="str">
        <f>IF('K3'!A29="", "",'K3'!E29)</f>
        <v/>
      </c>
      <c r="C29" s="37" t="str">
        <f>IF('K3'!A29="", "",'K3'!F29)</f>
        <v/>
      </c>
      <c r="D29" s="35"/>
      <c r="E29" s="25"/>
      <c r="F29" s="10"/>
      <c r="G29" s="11"/>
      <c r="H29" s="25"/>
      <c r="I29" s="10"/>
      <c r="J29" s="12"/>
      <c r="K29" s="26"/>
      <c r="L29" s="10"/>
      <c r="M29" s="12"/>
    </row>
    <row r="30" spans="1:13" x14ac:dyDescent="0.2">
      <c r="A30" s="9" t="str">
        <f>IF('K3'!A30="", "",'K3'!A30)</f>
        <v/>
      </c>
      <c r="B30" s="25" t="str">
        <f>IF('K3'!A30="", "",'K3'!E30)</f>
        <v/>
      </c>
      <c r="C30" s="37" t="str">
        <f>IF('K3'!A30="", "",'K3'!F30)</f>
        <v/>
      </c>
      <c r="D30" s="35"/>
      <c r="E30" s="25"/>
      <c r="F30" s="10"/>
      <c r="G30" s="11"/>
      <c r="H30" s="25"/>
      <c r="I30" s="10"/>
      <c r="J30" s="12"/>
      <c r="K30" s="26"/>
      <c r="L30" s="10"/>
      <c r="M30" s="12"/>
    </row>
    <row r="31" spans="1:13" x14ac:dyDescent="0.2">
      <c r="A31" s="9" t="str">
        <f>IF('K3'!A31="", "",'K3'!A31)</f>
        <v/>
      </c>
      <c r="B31" s="25" t="str">
        <f>IF('K3'!A31="", "",'K3'!E31)</f>
        <v/>
      </c>
      <c r="C31" s="37" t="str">
        <f>IF('K3'!A31="", "",'K3'!F31)</f>
        <v/>
      </c>
      <c r="D31" s="35"/>
      <c r="E31" s="25"/>
      <c r="F31" s="10"/>
      <c r="G31" s="11"/>
      <c r="H31" s="25"/>
      <c r="I31" s="10"/>
      <c r="J31" s="12"/>
      <c r="K31" s="26"/>
      <c r="L31" s="10"/>
      <c r="M31" s="12"/>
    </row>
    <row r="32" spans="1:13" x14ac:dyDescent="0.2">
      <c r="A32" s="9" t="str">
        <f>IF('K3'!A32="", "",'K3'!A32)</f>
        <v/>
      </c>
      <c r="B32" s="25" t="str">
        <f>IF('K3'!A32="", "",'K3'!E32)</f>
        <v/>
      </c>
      <c r="C32" s="37" t="str">
        <f>IF('K3'!A32="", "",'K3'!F32)</f>
        <v/>
      </c>
      <c r="D32" s="35"/>
      <c r="E32" s="25"/>
      <c r="F32" s="10"/>
      <c r="G32" s="11"/>
      <c r="H32" s="25"/>
      <c r="I32" s="10"/>
      <c r="J32" s="12"/>
      <c r="K32" s="26"/>
      <c r="L32" s="10"/>
      <c r="M32" s="12"/>
    </row>
    <row r="33" spans="1:13" x14ac:dyDescent="0.2">
      <c r="A33" s="9" t="str">
        <f>IF('K3'!A33="", "",'K3'!A33)</f>
        <v/>
      </c>
      <c r="B33" s="25" t="str">
        <f>IF('K3'!A33="", "",'K3'!E33)</f>
        <v/>
      </c>
      <c r="C33" s="37" t="str">
        <f>IF('K3'!A33="", "",'K3'!F33)</f>
        <v/>
      </c>
      <c r="D33" s="35"/>
      <c r="E33" s="25"/>
      <c r="F33" s="10"/>
      <c r="G33" s="11"/>
      <c r="H33" s="25"/>
      <c r="I33" s="10"/>
      <c r="J33" s="12"/>
      <c r="K33" s="26"/>
      <c r="L33" s="10"/>
      <c r="M33" s="12"/>
    </row>
    <row r="34" spans="1:13" x14ac:dyDescent="0.2">
      <c r="A34" s="9" t="str">
        <f>IF('K3'!A34="", "",'K3'!A34)</f>
        <v/>
      </c>
      <c r="B34" s="25" t="str">
        <f>IF('K3'!A34="", "",'K3'!E34)</f>
        <v/>
      </c>
      <c r="C34" s="37" t="str">
        <f>IF('K3'!A34="", "",'K3'!F34)</f>
        <v/>
      </c>
      <c r="D34" s="35"/>
      <c r="E34" s="25"/>
      <c r="F34" s="10"/>
      <c r="G34" s="11"/>
      <c r="H34" s="25"/>
      <c r="I34" s="10"/>
      <c r="J34" s="12"/>
      <c r="K34" s="26"/>
      <c r="L34" s="10"/>
      <c r="M34" s="12"/>
    </row>
    <row r="35" spans="1:13" x14ac:dyDescent="0.2">
      <c r="A35" s="9" t="str">
        <f>IF('K3'!A35="", "",'K3'!A35)</f>
        <v/>
      </c>
      <c r="B35" s="25" t="str">
        <f>IF('K3'!A35="", "",'K3'!E35)</f>
        <v/>
      </c>
      <c r="C35" s="37" t="str">
        <f>IF('K3'!A35="", "",'K3'!F35)</f>
        <v/>
      </c>
      <c r="D35" s="35"/>
      <c r="E35" s="25"/>
      <c r="F35" s="10"/>
      <c r="G35" s="11"/>
      <c r="H35" s="25"/>
      <c r="I35" s="10"/>
      <c r="J35" s="12"/>
      <c r="K35" s="26"/>
      <c r="L35" s="10"/>
      <c r="M35" s="12"/>
    </row>
    <row r="36" spans="1:13" x14ac:dyDescent="0.2">
      <c r="A36" s="9" t="str">
        <f>IF('K3'!A36="", "",'K3'!A36)</f>
        <v/>
      </c>
      <c r="B36" s="25" t="str">
        <f>IF('K3'!A36="", "",'K3'!E36)</f>
        <v/>
      </c>
      <c r="C36" s="37" t="str">
        <f>IF('K3'!A36="", "",'K3'!F36)</f>
        <v/>
      </c>
      <c r="D36" s="35"/>
      <c r="E36" s="25"/>
      <c r="F36" s="10"/>
      <c r="G36" s="11"/>
      <c r="H36" s="25"/>
      <c r="I36" s="10"/>
      <c r="J36" s="12"/>
      <c r="K36" s="26"/>
      <c r="L36" s="10"/>
      <c r="M36" s="12"/>
    </row>
    <row r="37" spans="1:13" x14ac:dyDescent="0.2">
      <c r="A37" s="9" t="str">
        <f>IF('K3'!A37="", "",'K3'!A37)</f>
        <v/>
      </c>
      <c r="B37" s="25" t="str">
        <f>IF('K3'!A37="", "",'K3'!E37)</f>
        <v/>
      </c>
      <c r="C37" s="37" t="str">
        <f>IF('K3'!A37="", "",'K3'!F37)</f>
        <v/>
      </c>
      <c r="D37" s="35"/>
      <c r="E37" s="25"/>
      <c r="F37" s="10"/>
      <c r="G37" s="11"/>
      <c r="H37" s="25"/>
      <c r="I37" s="10"/>
      <c r="J37" s="12"/>
      <c r="K37" s="26"/>
      <c r="L37" s="10"/>
      <c r="M37" s="12"/>
    </row>
    <row r="38" spans="1:13" x14ac:dyDescent="0.2">
      <c r="A38" s="9" t="str">
        <f>IF('K3'!A38="", "",'K3'!A38)</f>
        <v/>
      </c>
      <c r="B38" s="25" t="str">
        <f>IF('K3'!A38="", "",'K3'!E38)</f>
        <v/>
      </c>
      <c r="C38" s="37" t="str">
        <f>IF('K3'!A38="", "",'K3'!F38)</f>
        <v/>
      </c>
      <c r="D38" s="35"/>
      <c r="E38" s="25"/>
      <c r="F38" s="10"/>
      <c r="G38" s="11"/>
      <c r="H38" s="25"/>
      <c r="I38" s="10"/>
      <c r="J38" s="12"/>
      <c r="K38" s="26"/>
      <c r="L38" s="10"/>
      <c r="M38" s="12"/>
    </row>
    <row r="39" spans="1:13" x14ac:dyDescent="0.2">
      <c r="A39" s="9" t="str">
        <f>IF('K3'!A39="", "",'K3'!A39)</f>
        <v/>
      </c>
      <c r="B39" s="25" t="str">
        <f>IF('K3'!A39="", "",'K3'!E39)</f>
        <v/>
      </c>
      <c r="C39" s="37" t="str">
        <f>IF('K3'!A39="", "",'K3'!F39)</f>
        <v/>
      </c>
      <c r="D39" s="35"/>
      <c r="E39" s="25"/>
      <c r="F39" s="10"/>
      <c r="G39" s="11"/>
      <c r="H39" s="25"/>
      <c r="I39" s="10"/>
      <c r="J39" s="12"/>
      <c r="K39" s="26"/>
      <c r="L39" s="10"/>
      <c r="M39" s="12"/>
    </row>
    <row r="40" spans="1:13" x14ac:dyDescent="0.2">
      <c r="A40" s="9" t="str">
        <f>IF('K3'!A40="", "",'K3'!A40)</f>
        <v/>
      </c>
      <c r="B40" s="25" t="str">
        <f>IF('K3'!A40="", "",'K3'!E40)</f>
        <v/>
      </c>
      <c r="C40" s="37" t="str">
        <f>IF('K3'!A40="", "",'K3'!F40)</f>
        <v/>
      </c>
      <c r="D40" s="35"/>
      <c r="E40" s="25"/>
      <c r="F40" s="10"/>
      <c r="G40" s="11"/>
      <c r="H40" s="25"/>
      <c r="I40" s="10"/>
      <c r="J40" s="12"/>
      <c r="K40" s="26"/>
      <c r="L40" s="10"/>
      <c r="M40" s="12"/>
    </row>
    <row r="41" spans="1:13" x14ac:dyDescent="0.2">
      <c r="A41" s="9" t="str">
        <f>IF('K3'!A41="", "",'K3'!A41)</f>
        <v/>
      </c>
      <c r="B41" s="25" t="str">
        <f>IF('K3'!A41="", "",'K3'!E41)</f>
        <v/>
      </c>
      <c r="C41" s="37" t="str">
        <f>IF('K3'!A41="", "",'K3'!F41)</f>
        <v/>
      </c>
      <c r="D41" s="35"/>
      <c r="E41" s="25"/>
      <c r="F41" s="10"/>
      <c r="G41" s="11"/>
      <c r="H41" s="25"/>
      <c r="I41" s="10"/>
      <c r="J41" s="12"/>
      <c r="K41" s="26"/>
      <c r="L41" s="10"/>
      <c r="M41" s="12"/>
    </row>
    <row r="42" spans="1:13" x14ac:dyDescent="0.2">
      <c r="A42" s="9" t="str">
        <f>IF('K3'!A42="", "",'K3'!A42)</f>
        <v/>
      </c>
      <c r="B42" s="25" t="str">
        <f>IF('K3'!A42="", "",'K3'!E42)</f>
        <v/>
      </c>
      <c r="C42" s="37" t="str">
        <f>IF('K3'!A42="", "",'K3'!F42)</f>
        <v/>
      </c>
      <c r="D42" s="35"/>
      <c r="E42" s="25"/>
      <c r="F42" s="10"/>
      <c r="G42" s="11"/>
      <c r="H42" s="25"/>
      <c r="I42" s="10"/>
      <c r="J42" s="12"/>
      <c r="K42" s="26"/>
      <c r="L42" s="10"/>
      <c r="M42" s="12"/>
    </row>
    <row r="43" spans="1:13" x14ac:dyDescent="0.2">
      <c r="A43" s="9" t="str">
        <f>IF('K3'!A43="", "",'K3'!A43)</f>
        <v/>
      </c>
      <c r="B43" s="25" t="str">
        <f>IF('K3'!A43="", "",'K3'!E43)</f>
        <v/>
      </c>
      <c r="C43" s="37" t="str">
        <f>IF('K3'!A43="", "",'K3'!F43)</f>
        <v/>
      </c>
      <c r="D43" s="35"/>
      <c r="E43" s="25"/>
      <c r="F43" s="10"/>
      <c r="G43" s="11"/>
      <c r="H43" s="25"/>
      <c r="I43" s="10"/>
      <c r="J43" s="12"/>
      <c r="K43" s="26"/>
      <c r="L43" s="10"/>
      <c r="M43" s="12"/>
    </row>
    <row r="44" spans="1:13" x14ac:dyDescent="0.2">
      <c r="A44" s="9" t="str">
        <f>IF('K3'!A44="", "",'K3'!A44)</f>
        <v/>
      </c>
      <c r="B44" s="25" t="str">
        <f>IF('K3'!A44="", "",'K3'!E44)</f>
        <v/>
      </c>
      <c r="C44" s="37" t="str">
        <f>IF('K3'!A44="", "",'K3'!F44)</f>
        <v/>
      </c>
      <c r="D44" s="35"/>
      <c r="E44" s="25"/>
      <c r="F44" s="10"/>
      <c r="G44" s="11"/>
      <c r="H44" s="25"/>
      <c r="I44" s="10"/>
      <c r="J44" s="12"/>
      <c r="K44" s="26"/>
      <c r="L44" s="10"/>
      <c r="M44" s="12"/>
    </row>
    <row r="45" spans="1:13" x14ac:dyDescent="0.2">
      <c r="A45" s="9" t="str">
        <f>IF('K3'!A45="", "",'K3'!A45)</f>
        <v/>
      </c>
      <c r="B45" s="25" t="str">
        <f>IF('K3'!A45="", "",'K3'!E45)</f>
        <v/>
      </c>
      <c r="C45" s="37" t="str">
        <f>IF('K3'!A45="", "",'K3'!F45)</f>
        <v/>
      </c>
      <c r="D45" s="35"/>
      <c r="E45" s="25"/>
      <c r="F45" s="10"/>
      <c r="G45" s="11"/>
      <c r="H45" s="25"/>
      <c r="I45" s="10"/>
      <c r="J45" s="12"/>
      <c r="K45" s="26"/>
      <c r="L45" s="10"/>
      <c r="M45" s="12"/>
    </row>
    <row r="46" spans="1:13" x14ac:dyDescent="0.2">
      <c r="A46" s="9" t="str">
        <f>IF('K3'!A46="", "",'K3'!A46)</f>
        <v/>
      </c>
      <c r="B46" s="25" t="str">
        <f>IF('K3'!A46="", "",'K3'!E46)</f>
        <v/>
      </c>
      <c r="C46" s="37" t="str">
        <f>IF('K3'!A46="", "",'K3'!F46)</f>
        <v/>
      </c>
      <c r="D46" s="35"/>
      <c r="E46" s="25"/>
      <c r="F46" s="10"/>
      <c r="G46" s="11"/>
      <c r="H46" s="25"/>
      <c r="I46" s="10"/>
      <c r="J46" s="12"/>
      <c r="K46" s="26"/>
      <c r="L46" s="10"/>
      <c r="M46" s="12"/>
    </row>
    <row r="47" spans="1:13" x14ac:dyDescent="0.2">
      <c r="A47" s="9" t="str">
        <f>IF('K3'!A47="", "",'K3'!A47)</f>
        <v/>
      </c>
      <c r="B47" s="25" t="str">
        <f>IF('K3'!A47="", "",'K3'!E47)</f>
        <v/>
      </c>
      <c r="C47" s="37" t="str">
        <f>IF('K3'!A47="", "",'K3'!F47)</f>
        <v/>
      </c>
      <c r="D47" s="35"/>
      <c r="E47" s="25"/>
      <c r="F47" s="10"/>
      <c r="G47" s="11"/>
      <c r="H47" s="25"/>
      <c r="I47" s="10"/>
      <c r="J47" s="12"/>
      <c r="K47" s="26"/>
      <c r="L47" s="10"/>
      <c r="M47" s="12"/>
    </row>
    <row r="48" spans="1:13" x14ac:dyDescent="0.2">
      <c r="A48" s="9" t="str">
        <f>IF('K3'!A48="", "",'K3'!A48)</f>
        <v/>
      </c>
      <c r="B48" s="25" t="str">
        <f>IF('K3'!A48="", "",'K3'!E48)</f>
        <v/>
      </c>
      <c r="C48" s="37" t="str">
        <f>IF('K3'!A48="", "",'K3'!F48)</f>
        <v/>
      </c>
      <c r="D48" s="35"/>
      <c r="E48" s="25"/>
      <c r="F48" s="10"/>
      <c r="G48" s="11"/>
      <c r="H48" s="25"/>
      <c r="I48" s="10"/>
      <c r="J48" s="12"/>
      <c r="K48" s="26"/>
      <c r="L48" s="10"/>
      <c r="M48" s="12"/>
    </row>
    <row r="49" spans="1:13" x14ac:dyDescent="0.2">
      <c r="A49" s="9" t="str">
        <f>IF('K3'!A49="", "",'K3'!A49)</f>
        <v/>
      </c>
      <c r="B49" s="25" t="str">
        <f>IF('K3'!A49="", "",'K3'!E49)</f>
        <v/>
      </c>
      <c r="C49" s="37" t="str">
        <f>IF('K3'!A49="", "",'K3'!F49)</f>
        <v/>
      </c>
      <c r="D49" s="35"/>
      <c r="E49" s="25"/>
      <c r="F49" s="10"/>
      <c r="G49" s="11"/>
      <c r="H49" s="25"/>
      <c r="I49" s="10"/>
      <c r="J49" s="12"/>
      <c r="K49" s="26"/>
      <c r="L49" s="10"/>
      <c r="M49" s="12"/>
    </row>
    <row r="50" spans="1:13" x14ac:dyDescent="0.2">
      <c r="A50" s="9" t="str">
        <f>IF('K3'!A50="", "",'K3'!A50)</f>
        <v/>
      </c>
      <c r="B50" s="25" t="str">
        <f>IF('K3'!A50="", "",'K3'!E50)</f>
        <v/>
      </c>
      <c r="C50" s="37" t="str">
        <f>IF('K3'!A50="", "",'K3'!F50)</f>
        <v/>
      </c>
      <c r="D50" s="35"/>
      <c r="E50" s="25"/>
      <c r="F50" s="10"/>
      <c r="G50" s="11"/>
      <c r="H50" s="25"/>
      <c r="I50" s="10"/>
      <c r="J50" s="12"/>
      <c r="K50" s="26"/>
      <c r="L50" s="10"/>
      <c r="M50" s="12"/>
    </row>
    <row r="51" spans="1:13" x14ac:dyDescent="0.2">
      <c r="A51" s="9" t="str">
        <f>IF('K3'!A51="", "",'K3'!A51)</f>
        <v/>
      </c>
      <c r="B51" s="25" t="str">
        <f>IF('K3'!A51="", "",'K3'!E51)</f>
        <v/>
      </c>
      <c r="C51" s="37" t="str">
        <f>IF('K3'!A51="", "",'K3'!F51)</f>
        <v/>
      </c>
      <c r="D51" s="35"/>
      <c r="E51" s="25"/>
      <c r="F51" s="10"/>
      <c r="G51" s="11"/>
      <c r="H51" s="25"/>
      <c r="I51" s="10"/>
      <c r="J51" s="12"/>
      <c r="K51" s="26"/>
      <c r="L51" s="10"/>
      <c r="M51" s="12"/>
    </row>
    <row r="52" spans="1:13" x14ac:dyDescent="0.2">
      <c r="A52" s="9" t="str">
        <f>IF('K3'!A52="", "",'K3'!A52)</f>
        <v/>
      </c>
      <c r="B52" s="25" t="str">
        <f>IF('K3'!A52="", "",'K3'!E52)</f>
        <v/>
      </c>
      <c r="C52" s="37" t="str">
        <f>IF('K3'!A52="", "",'K3'!F52)</f>
        <v/>
      </c>
      <c r="D52" s="35"/>
      <c r="E52" s="25"/>
      <c r="F52" s="10"/>
      <c r="G52" s="11"/>
      <c r="H52" s="25"/>
      <c r="I52" s="10"/>
      <c r="J52" s="12"/>
      <c r="K52" s="26"/>
      <c r="L52" s="10"/>
      <c r="M52" s="12"/>
    </row>
    <row r="53" spans="1:13" x14ac:dyDescent="0.2">
      <c r="A53" s="9" t="str">
        <f>IF('K3'!A53="", "",'K3'!A53)</f>
        <v/>
      </c>
      <c r="B53" s="25" t="str">
        <f>IF('K3'!A53="", "",'K3'!E53)</f>
        <v/>
      </c>
      <c r="C53" s="37" t="str">
        <f>IF('K3'!A53="", "",'K3'!F53)</f>
        <v/>
      </c>
      <c r="D53" s="35"/>
      <c r="E53" s="25"/>
      <c r="F53" s="10"/>
      <c r="G53" s="11"/>
      <c r="H53" s="25"/>
      <c r="I53" s="10"/>
      <c r="J53" s="12"/>
      <c r="K53" s="26"/>
      <c r="L53" s="10"/>
      <c r="M53" s="12"/>
    </row>
    <row r="54" spans="1:13" x14ac:dyDescent="0.2">
      <c r="A54" s="9" t="str">
        <f>IF('K3'!A54="", "",'K3'!A54)</f>
        <v/>
      </c>
      <c r="B54" s="25" t="str">
        <f>IF('K3'!A54="", "",'K3'!E54)</f>
        <v/>
      </c>
      <c r="C54" s="37" t="str">
        <f>IF('K3'!A54="", "",'K3'!F54)</f>
        <v/>
      </c>
      <c r="D54" s="35"/>
      <c r="E54" s="25"/>
      <c r="F54" s="10"/>
      <c r="G54" s="11"/>
      <c r="H54" s="25"/>
      <c r="I54" s="10"/>
      <c r="J54" s="12"/>
      <c r="K54" s="26"/>
      <c r="L54" s="10"/>
      <c r="M54" s="12"/>
    </row>
    <row r="55" spans="1:13" x14ac:dyDescent="0.2">
      <c r="A55" s="9" t="str">
        <f>IF('K3'!A55="", "",'K3'!A55)</f>
        <v/>
      </c>
      <c r="B55" s="25" t="str">
        <f>IF('K3'!A55="", "",'K3'!E55)</f>
        <v/>
      </c>
      <c r="C55" s="37" t="str">
        <f>IF('K3'!A55="", "",'K3'!F55)</f>
        <v/>
      </c>
      <c r="D55" s="35"/>
      <c r="E55" s="25"/>
      <c r="F55" s="10"/>
      <c r="G55" s="11"/>
      <c r="H55" s="25"/>
      <c r="I55" s="10"/>
      <c r="J55" s="12"/>
      <c r="K55" s="26"/>
      <c r="L55" s="10"/>
      <c r="M55" s="12"/>
    </row>
    <row r="56" spans="1:13" x14ac:dyDescent="0.2">
      <c r="A56" s="9" t="str">
        <f>IF('K3'!A56="", "",'K3'!A56)</f>
        <v/>
      </c>
      <c r="B56" s="25" t="str">
        <f>IF('K3'!A56="", "",'K3'!E56)</f>
        <v/>
      </c>
      <c r="C56" s="37" t="str">
        <f>IF('K3'!A56="", "",'K3'!F56)</f>
        <v/>
      </c>
      <c r="D56" s="35"/>
      <c r="E56" s="25"/>
      <c r="F56" s="10"/>
      <c r="G56" s="11"/>
      <c r="H56" s="25"/>
      <c r="I56" s="10"/>
      <c r="J56" s="12"/>
      <c r="K56" s="26"/>
      <c r="L56" s="10"/>
      <c r="M56" s="12"/>
    </row>
    <row r="57" spans="1:13" x14ac:dyDescent="0.2">
      <c r="A57" s="9" t="str">
        <f>IF('K3'!A57="", "",'K3'!A57)</f>
        <v/>
      </c>
      <c r="B57" s="25" t="str">
        <f>IF('K3'!A57="", "",'K3'!E57)</f>
        <v/>
      </c>
      <c r="C57" s="37" t="str">
        <f>IF('K3'!A57="", "",'K3'!F57)</f>
        <v/>
      </c>
      <c r="D57" s="35"/>
      <c r="E57" s="25"/>
      <c r="F57" s="10"/>
      <c r="G57" s="11"/>
      <c r="H57" s="25"/>
      <c r="I57" s="10"/>
      <c r="J57" s="12"/>
      <c r="K57" s="26"/>
      <c r="L57" s="10"/>
      <c r="M57" s="12"/>
    </row>
    <row r="58" spans="1:13" x14ac:dyDescent="0.2">
      <c r="A58" s="9" t="str">
        <f>IF('K3'!A58="", "",'K3'!A58)</f>
        <v/>
      </c>
      <c r="B58" s="25" t="str">
        <f>IF('K3'!A58="", "",'K3'!E58)</f>
        <v/>
      </c>
      <c r="C58" s="37" t="str">
        <f>IF('K3'!A58="", "",'K3'!F58)</f>
        <v/>
      </c>
      <c r="D58" s="35"/>
      <c r="E58" s="25"/>
      <c r="F58" s="10"/>
      <c r="G58" s="11"/>
      <c r="H58" s="25"/>
      <c r="I58" s="10"/>
      <c r="J58" s="12"/>
      <c r="K58" s="26"/>
      <c r="L58" s="10"/>
      <c r="M58" s="12"/>
    </row>
    <row r="59" spans="1:13" x14ac:dyDescent="0.2">
      <c r="A59" s="9" t="str">
        <f>IF('K3'!A59="", "",'K3'!A59)</f>
        <v/>
      </c>
      <c r="B59" s="25" t="str">
        <f>IF('K3'!A59="", "",'K3'!E59)</f>
        <v/>
      </c>
      <c r="C59" s="37" t="str">
        <f>IF('K3'!A59="", "",'K3'!F59)</f>
        <v/>
      </c>
      <c r="D59" s="35"/>
      <c r="E59" s="25"/>
      <c r="F59" s="10"/>
      <c r="G59" s="11"/>
      <c r="H59" s="25"/>
      <c r="I59" s="10"/>
      <c r="J59" s="12"/>
      <c r="K59" s="26"/>
      <c r="L59" s="10"/>
      <c r="M59" s="12"/>
    </row>
    <row r="60" spans="1:13" x14ac:dyDescent="0.2">
      <c r="A60" s="9" t="str">
        <f>IF('K3'!A60="", "",'K3'!A60)</f>
        <v/>
      </c>
      <c r="B60" s="25" t="str">
        <f>IF('K3'!A60="", "",'K3'!E60)</f>
        <v/>
      </c>
      <c r="C60" s="37" t="str">
        <f>IF('K3'!A60="", "",'K3'!F60)</f>
        <v/>
      </c>
      <c r="D60" s="35"/>
      <c r="E60" s="25"/>
      <c r="F60" s="10"/>
      <c r="G60" s="11"/>
      <c r="H60" s="25"/>
      <c r="I60" s="10"/>
      <c r="J60" s="12"/>
      <c r="K60" s="26"/>
      <c r="L60" s="10"/>
      <c r="M60" s="12"/>
    </row>
    <row r="61" spans="1:13" x14ac:dyDescent="0.2">
      <c r="A61" s="9" t="str">
        <f>IF('K3'!A61="", "",'K3'!A61)</f>
        <v/>
      </c>
      <c r="B61" s="25" t="str">
        <f>IF('K3'!A61="", "",'K3'!E61)</f>
        <v/>
      </c>
      <c r="C61" s="37" t="str">
        <f>IF('K3'!A61="", "",'K3'!F61)</f>
        <v/>
      </c>
      <c r="D61" s="35"/>
      <c r="E61" s="25"/>
      <c r="F61" s="10"/>
      <c r="G61" s="11"/>
      <c r="H61" s="25"/>
      <c r="I61" s="10"/>
      <c r="J61" s="12"/>
      <c r="K61" s="26"/>
      <c r="L61" s="10"/>
      <c r="M61" s="12"/>
    </row>
    <row r="62" spans="1:13" x14ac:dyDescent="0.2">
      <c r="A62" s="9" t="str">
        <f>IF('K3'!A62="", "",'K3'!A62)</f>
        <v/>
      </c>
      <c r="B62" s="25" t="str">
        <f>IF('K3'!A62="", "",'K3'!E62)</f>
        <v/>
      </c>
      <c r="C62" s="37" t="str">
        <f>IF('K3'!A62="", "",'K3'!F62)</f>
        <v/>
      </c>
      <c r="D62" s="35"/>
      <c r="E62" s="25"/>
      <c r="F62" s="10"/>
      <c r="G62" s="11"/>
      <c r="H62" s="25"/>
      <c r="I62" s="10"/>
      <c r="J62" s="12"/>
      <c r="K62" s="26"/>
      <c r="L62" s="10"/>
      <c r="M62" s="12"/>
    </row>
    <row r="63" spans="1:13" x14ac:dyDescent="0.2">
      <c r="A63" s="9" t="str">
        <f>IF('K3'!A63="", "",'K3'!A63)</f>
        <v/>
      </c>
      <c r="B63" s="25" t="str">
        <f>IF('K3'!A63="", "",'K3'!E63)</f>
        <v/>
      </c>
      <c r="C63" s="37" t="str">
        <f>IF('K3'!A63="", "",'K3'!F63)</f>
        <v/>
      </c>
      <c r="D63" s="35"/>
      <c r="E63" s="25"/>
      <c r="F63" s="10"/>
      <c r="G63" s="11"/>
      <c r="H63" s="25"/>
      <c r="I63" s="10"/>
      <c r="J63" s="12"/>
      <c r="K63" s="26"/>
      <c r="L63" s="10"/>
      <c r="M63" s="12"/>
    </row>
    <row r="64" spans="1:13" x14ac:dyDescent="0.2">
      <c r="A64" s="9" t="str">
        <f>IF('K3'!A64="", "",'K3'!A64)</f>
        <v/>
      </c>
      <c r="B64" s="25" t="str">
        <f>IF('K3'!A64="", "",'K3'!E64)</f>
        <v/>
      </c>
      <c r="C64" s="37" t="str">
        <f>IF('K3'!A64="", "",'K3'!F64)</f>
        <v/>
      </c>
      <c r="D64" s="35"/>
      <c r="E64" s="25"/>
      <c r="F64" s="10"/>
      <c r="G64" s="11"/>
      <c r="H64" s="25"/>
      <c r="I64" s="10"/>
      <c r="J64" s="12"/>
      <c r="K64" s="26"/>
      <c r="L64" s="10"/>
      <c r="M64" s="12"/>
    </row>
    <row r="65" spans="1:13" x14ac:dyDescent="0.2">
      <c r="A65" s="9" t="str">
        <f>IF('K3'!A65="", "",'K3'!A65)</f>
        <v/>
      </c>
      <c r="B65" s="25" t="str">
        <f>IF('K3'!A65="", "",'K3'!E65)</f>
        <v/>
      </c>
      <c r="C65" s="37" t="str">
        <f>IF('K3'!A65="", "",'K3'!F65)</f>
        <v/>
      </c>
      <c r="D65" s="35"/>
      <c r="E65" s="25"/>
      <c r="F65" s="10"/>
      <c r="G65" s="11"/>
      <c r="H65" s="25"/>
      <c r="I65" s="10"/>
      <c r="J65" s="12"/>
      <c r="K65" s="26"/>
      <c r="L65" s="10"/>
      <c r="M65" s="12"/>
    </row>
    <row r="66" spans="1:13" x14ac:dyDescent="0.2">
      <c r="A66" s="9" t="str">
        <f>IF('K3'!A66="", "",'K3'!A66)</f>
        <v/>
      </c>
      <c r="B66" s="25" t="str">
        <f>IF('K3'!A66="", "",'K3'!E66)</f>
        <v/>
      </c>
      <c r="C66" s="37" t="str">
        <f>IF('K3'!A66="", "",'K3'!F66)</f>
        <v/>
      </c>
      <c r="D66" s="35"/>
      <c r="E66" s="25"/>
      <c r="F66" s="10"/>
      <c r="G66" s="11"/>
      <c r="H66" s="25"/>
      <c r="I66" s="10"/>
      <c r="J66" s="12"/>
      <c r="K66" s="26"/>
      <c r="L66" s="10"/>
      <c r="M66" s="12"/>
    </row>
    <row r="67" spans="1:13" x14ac:dyDescent="0.2">
      <c r="A67" s="9" t="str">
        <f>IF('K3'!A67="", "",'K3'!A67)</f>
        <v/>
      </c>
      <c r="B67" s="25" t="str">
        <f>IF('K3'!A67="", "",'K3'!E67)</f>
        <v/>
      </c>
      <c r="C67" s="37" t="str">
        <f>IF('K3'!A67="", "",'K3'!F67)</f>
        <v/>
      </c>
      <c r="D67" s="35"/>
      <c r="E67" s="25"/>
      <c r="F67" s="10"/>
      <c r="G67" s="11"/>
      <c r="H67" s="25"/>
      <c r="I67" s="10"/>
      <c r="J67" s="12"/>
      <c r="K67" s="26"/>
      <c r="L67" s="10"/>
      <c r="M67" s="12"/>
    </row>
    <row r="68" spans="1:13" x14ac:dyDescent="0.2">
      <c r="A68" s="9" t="str">
        <f>IF('K3'!A68="", "",'K3'!A68)</f>
        <v/>
      </c>
      <c r="B68" s="25" t="str">
        <f>IF('K3'!A68="", "",'K3'!E68)</f>
        <v/>
      </c>
      <c r="C68" s="37" t="str">
        <f>IF('K3'!A68="", "",'K3'!F68)</f>
        <v/>
      </c>
      <c r="D68" s="35"/>
      <c r="E68" s="25"/>
      <c r="F68" s="10"/>
      <c r="G68" s="11"/>
      <c r="H68" s="25"/>
      <c r="I68" s="10"/>
      <c r="J68" s="12"/>
      <c r="K68" s="26"/>
      <c r="L68" s="10"/>
      <c r="M68" s="12"/>
    </row>
    <row r="69" spans="1:13" x14ac:dyDescent="0.2">
      <c r="A69" s="9" t="str">
        <f>IF('K3'!A69="", "",'K3'!A69)</f>
        <v/>
      </c>
      <c r="B69" s="25" t="str">
        <f>IF('K3'!A69="", "",'K3'!E69)</f>
        <v/>
      </c>
      <c r="C69" s="37" t="str">
        <f>IF('K3'!A69="", "",'K3'!F69)</f>
        <v/>
      </c>
      <c r="D69" s="35"/>
      <c r="E69" s="25"/>
      <c r="F69" s="10"/>
      <c r="G69" s="11"/>
      <c r="H69" s="25"/>
      <c r="I69" s="10"/>
      <c r="J69" s="12"/>
      <c r="K69" s="26"/>
      <c r="L69" s="10"/>
      <c r="M69" s="12"/>
    </row>
    <row r="70" spans="1:13" x14ac:dyDescent="0.2">
      <c r="A70" s="9" t="str">
        <f>IF('K3'!A70="", "",'K3'!A70)</f>
        <v/>
      </c>
      <c r="B70" s="25" t="str">
        <f>IF('K3'!A70="", "",'K3'!E70)</f>
        <v/>
      </c>
      <c r="C70" s="37" t="str">
        <f>IF('K3'!A70="", "",'K3'!F70)</f>
        <v/>
      </c>
      <c r="D70" s="35"/>
      <c r="E70" s="25"/>
      <c r="F70" s="10"/>
      <c r="G70" s="11"/>
      <c r="H70" s="25"/>
      <c r="I70" s="10"/>
      <c r="J70" s="12"/>
      <c r="K70" s="26"/>
      <c r="L70" s="10"/>
      <c r="M70" s="12"/>
    </row>
    <row r="71" spans="1:13" x14ac:dyDescent="0.2">
      <c r="A71" s="9" t="str">
        <f>IF('K3'!A71="", "",'K3'!A71)</f>
        <v/>
      </c>
      <c r="B71" s="25" t="str">
        <f>IF('K3'!A71="", "",'K3'!E71)</f>
        <v/>
      </c>
      <c r="C71" s="37" t="str">
        <f>IF('K3'!A71="", "",'K3'!F71)</f>
        <v/>
      </c>
      <c r="D71" s="35"/>
      <c r="E71" s="25"/>
      <c r="F71" s="10"/>
      <c r="G71" s="11"/>
      <c r="H71" s="25"/>
      <c r="I71" s="10"/>
      <c r="J71" s="12"/>
      <c r="K71" s="26"/>
      <c r="L71" s="10"/>
      <c r="M71" s="12"/>
    </row>
    <row r="72" spans="1:13" x14ac:dyDescent="0.2">
      <c r="A72" s="9" t="str">
        <f>IF('K3'!A72="", "",'K3'!A72)</f>
        <v/>
      </c>
      <c r="B72" s="25" t="str">
        <f>IF('K3'!A72="", "",'K3'!E72)</f>
        <v/>
      </c>
      <c r="C72" s="37" t="str">
        <f>IF('K3'!A72="", "",'K3'!F72)</f>
        <v/>
      </c>
      <c r="D72" s="35"/>
      <c r="E72" s="25"/>
      <c r="F72" s="10"/>
      <c r="G72" s="11"/>
      <c r="H72" s="25"/>
      <c r="I72" s="10"/>
      <c r="J72" s="12"/>
      <c r="K72" s="26"/>
      <c r="L72" s="10"/>
      <c r="M72" s="12"/>
    </row>
    <row r="73" spans="1:13" x14ac:dyDescent="0.2">
      <c r="A73" s="9" t="str">
        <f>IF('K3'!A73="", "",'K3'!A73)</f>
        <v/>
      </c>
      <c r="B73" s="25" t="str">
        <f>IF('K3'!A73="", "",'K3'!E73)</f>
        <v/>
      </c>
      <c r="C73" s="37" t="str">
        <f>IF('K3'!A73="", "",'K3'!F73)</f>
        <v/>
      </c>
      <c r="D73" s="35"/>
      <c r="E73" s="25"/>
      <c r="F73" s="10"/>
      <c r="G73" s="11"/>
      <c r="H73" s="25"/>
      <c r="I73" s="10"/>
      <c r="J73" s="12"/>
      <c r="K73" s="26"/>
      <c r="L73" s="10"/>
      <c r="M73" s="12"/>
    </row>
    <row r="74" spans="1:13" x14ac:dyDescent="0.2">
      <c r="A74" s="9" t="str">
        <f>IF('K3'!A74="", "",'K3'!A74)</f>
        <v/>
      </c>
      <c r="B74" s="25" t="str">
        <f>IF('K3'!A74="", "",'K3'!E74)</f>
        <v/>
      </c>
      <c r="C74" s="37" t="str">
        <f>IF('K3'!A74="", "",'K3'!F74)</f>
        <v/>
      </c>
      <c r="D74" s="35"/>
      <c r="E74" s="25"/>
      <c r="F74" s="10"/>
      <c r="G74" s="11"/>
      <c r="H74" s="25"/>
      <c r="I74" s="10"/>
      <c r="J74" s="12"/>
      <c r="K74" s="26"/>
      <c r="L74" s="10"/>
      <c r="M74" s="12"/>
    </row>
    <row r="75" spans="1:13" x14ac:dyDescent="0.2">
      <c r="A75" s="9" t="str">
        <f>IF('K3'!A75="", "",'K3'!A75)</f>
        <v/>
      </c>
      <c r="B75" s="25" t="str">
        <f>IF('K3'!A75="", "",'K3'!E75)</f>
        <v/>
      </c>
      <c r="C75" s="37" t="str">
        <f>IF('K3'!A75="", "",'K3'!F75)</f>
        <v/>
      </c>
      <c r="D75" s="35"/>
      <c r="E75" s="25"/>
      <c r="F75" s="10"/>
      <c r="G75" s="11"/>
      <c r="H75" s="25"/>
      <c r="I75" s="10"/>
      <c r="J75" s="12"/>
      <c r="K75" s="26"/>
      <c r="L75" s="10"/>
      <c r="M75" s="12"/>
    </row>
    <row r="76" spans="1:13" x14ac:dyDescent="0.2">
      <c r="A76" s="9" t="str">
        <f>IF('K3'!A76="", "",'K3'!A76)</f>
        <v/>
      </c>
      <c r="B76" s="25" t="str">
        <f>IF('K3'!A76="", "",'K3'!E76)</f>
        <v/>
      </c>
      <c r="C76" s="37" t="str">
        <f>IF('K3'!A76="", "",'K3'!F76)</f>
        <v/>
      </c>
      <c r="D76" s="35"/>
      <c r="E76" s="25"/>
      <c r="F76" s="10"/>
      <c r="G76" s="11"/>
      <c r="H76" s="25"/>
      <c r="I76" s="10"/>
      <c r="J76" s="12"/>
      <c r="K76" s="26"/>
      <c r="L76" s="10"/>
      <c r="M76" s="12"/>
    </row>
    <row r="77" spans="1:13" x14ac:dyDescent="0.2">
      <c r="A77" s="9" t="str">
        <f>IF('K3'!A77="", "",'K3'!A77)</f>
        <v/>
      </c>
      <c r="B77" s="25" t="str">
        <f>IF('K3'!A77="", "",'K3'!E77)</f>
        <v/>
      </c>
      <c r="C77" s="37" t="str">
        <f>IF('K3'!A77="", "",'K3'!F77)</f>
        <v/>
      </c>
      <c r="D77" s="35"/>
      <c r="E77" s="25"/>
      <c r="F77" s="10"/>
      <c r="G77" s="11"/>
      <c r="H77" s="25"/>
      <c r="I77" s="10"/>
      <c r="J77" s="12"/>
      <c r="K77" s="26"/>
      <c r="L77" s="10"/>
      <c r="M77" s="12"/>
    </row>
    <row r="78" spans="1:13" x14ac:dyDescent="0.2">
      <c r="A78" s="9" t="str">
        <f>IF('K3'!A78="", "",'K3'!A78)</f>
        <v/>
      </c>
      <c r="B78" s="25" t="str">
        <f>IF('K3'!A78="", "",'K3'!E78)</f>
        <v/>
      </c>
      <c r="C78" s="37" t="str">
        <f>IF('K3'!A78="", "",'K3'!F78)</f>
        <v/>
      </c>
      <c r="D78" s="35"/>
      <c r="E78" s="25"/>
      <c r="F78" s="10"/>
      <c r="G78" s="11"/>
      <c r="H78" s="25"/>
      <c r="I78" s="10"/>
      <c r="J78" s="12"/>
      <c r="K78" s="26"/>
      <c r="L78" s="10"/>
      <c r="M78" s="12"/>
    </row>
    <row r="79" spans="1:13" x14ac:dyDescent="0.2">
      <c r="A79" s="9" t="str">
        <f>IF('K3'!A79="", "",'K3'!A79)</f>
        <v/>
      </c>
      <c r="B79" s="25" t="str">
        <f>IF('K3'!A79="", "",'K3'!E79)</f>
        <v/>
      </c>
      <c r="C79" s="37" t="str">
        <f>IF('K3'!A79="", "",'K3'!F79)</f>
        <v/>
      </c>
      <c r="D79" s="35"/>
      <c r="E79" s="25"/>
      <c r="F79" s="10"/>
      <c r="G79" s="11"/>
      <c r="H79" s="25"/>
      <c r="I79" s="10"/>
      <c r="J79" s="12"/>
      <c r="K79" s="26"/>
      <c r="L79" s="10"/>
      <c r="M79" s="12"/>
    </row>
    <row r="80" spans="1:13" x14ac:dyDescent="0.2">
      <c r="A80" s="9" t="str">
        <f>IF('K3'!A80="", "",'K3'!A80)</f>
        <v/>
      </c>
      <c r="B80" s="25" t="str">
        <f>IF('K3'!A80="", "",'K3'!E80)</f>
        <v/>
      </c>
      <c r="C80" s="37" t="str">
        <f>IF('K3'!A80="", "",'K3'!F80)</f>
        <v/>
      </c>
      <c r="D80" s="35"/>
      <c r="E80" s="25"/>
      <c r="F80" s="10"/>
      <c r="G80" s="11"/>
      <c r="H80" s="25"/>
      <c r="I80" s="10"/>
      <c r="J80" s="12"/>
      <c r="K80" s="26"/>
      <c r="L80" s="10"/>
      <c r="M80" s="12"/>
    </row>
    <row r="81" spans="1:13" x14ac:dyDescent="0.2">
      <c r="A81" s="9" t="str">
        <f>IF('K3'!A81="", "",'K3'!A81)</f>
        <v/>
      </c>
      <c r="B81" s="25" t="str">
        <f>IF('K3'!A81="", "",'K3'!E81)</f>
        <v/>
      </c>
      <c r="C81" s="37" t="str">
        <f>IF('K3'!A81="", "",'K3'!F81)</f>
        <v/>
      </c>
      <c r="D81" s="35"/>
      <c r="E81" s="25"/>
      <c r="F81" s="10"/>
      <c r="G81" s="11"/>
      <c r="H81" s="25"/>
      <c r="I81" s="10"/>
      <c r="J81" s="12"/>
      <c r="K81" s="26"/>
      <c r="L81" s="10"/>
      <c r="M81" s="12"/>
    </row>
    <row r="82" spans="1:13" x14ac:dyDescent="0.2">
      <c r="A82" s="9" t="str">
        <f>IF('K3'!A82="", "",'K3'!A82)</f>
        <v/>
      </c>
      <c r="B82" s="25" t="str">
        <f>IF('K3'!A82="", "",'K3'!E82)</f>
        <v/>
      </c>
      <c r="C82" s="37" t="str">
        <f>IF('K3'!A82="", "",'K3'!F82)</f>
        <v/>
      </c>
      <c r="D82" s="35"/>
      <c r="E82" s="25"/>
      <c r="F82" s="10"/>
      <c r="G82" s="11"/>
      <c r="H82" s="25"/>
      <c r="I82" s="10"/>
      <c r="J82" s="12"/>
      <c r="K82" s="26"/>
      <c r="L82" s="10"/>
      <c r="M82" s="12"/>
    </row>
    <row r="83" spans="1:13" x14ac:dyDescent="0.2">
      <c r="A83" s="9" t="str">
        <f>IF('K3'!A83="", "",'K3'!A83)</f>
        <v/>
      </c>
      <c r="B83" s="25" t="str">
        <f>IF('K3'!A83="", "",'K3'!E83)</f>
        <v/>
      </c>
      <c r="C83" s="37" t="str">
        <f>IF('K3'!A83="", "",'K3'!F83)</f>
        <v/>
      </c>
      <c r="D83" s="35"/>
      <c r="E83" s="25"/>
      <c r="F83" s="10"/>
      <c r="G83" s="11"/>
      <c r="H83" s="25"/>
      <c r="I83" s="10"/>
      <c r="J83" s="12"/>
      <c r="K83" s="26"/>
      <c r="L83" s="10"/>
      <c r="M83" s="12"/>
    </row>
    <row r="84" spans="1:13" x14ac:dyDescent="0.2">
      <c r="A84" s="9" t="str">
        <f>IF('K3'!A84="", "",'K3'!A84)</f>
        <v/>
      </c>
      <c r="B84" s="25" t="str">
        <f>IF('K3'!A84="", "",'K3'!E84)</f>
        <v/>
      </c>
      <c r="C84" s="37" t="str">
        <f>IF('K3'!A84="", "",'K3'!F84)</f>
        <v/>
      </c>
      <c r="D84" s="35"/>
      <c r="E84" s="25"/>
      <c r="F84" s="10"/>
      <c r="G84" s="11"/>
      <c r="H84" s="25"/>
      <c r="I84" s="10"/>
      <c r="J84" s="12"/>
      <c r="K84" s="26"/>
      <c r="L84" s="10"/>
      <c r="M84" s="12"/>
    </row>
    <row r="85" spans="1:13" x14ac:dyDescent="0.2">
      <c r="A85" s="9" t="str">
        <f>IF('K3'!A85="", "",'K3'!A85)</f>
        <v/>
      </c>
      <c r="B85" s="25" t="str">
        <f>IF('K3'!A85="", "",'K3'!E85)</f>
        <v/>
      </c>
      <c r="C85" s="37" t="str">
        <f>IF('K3'!A85="", "",'K3'!F85)</f>
        <v/>
      </c>
      <c r="D85" s="35"/>
      <c r="E85" s="25"/>
      <c r="F85" s="10"/>
      <c r="G85" s="11"/>
      <c r="H85" s="25"/>
      <c r="I85" s="10"/>
      <c r="J85" s="12"/>
      <c r="K85" s="26"/>
      <c r="L85" s="10"/>
      <c r="M85" s="12"/>
    </row>
    <row r="86" spans="1:13" x14ac:dyDescent="0.2">
      <c r="A86" s="9" t="str">
        <f>IF('K3'!A86="", "",'K3'!A86)</f>
        <v/>
      </c>
      <c r="B86" s="25" t="str">
        <f>IF('K3'!A86="", "",'K3'!E86)</f>
        <v/>
      </c>
      <c r="C86" s="37" t="str">
        <f>IF('K3'!A86="", "",'K3'!F86)</f>
        <v/>
      </c>
      <c r="D86" s="35"/>
      <c r="E86" s="25"/>
      <c r="F86" s="10"/>
      <c r="G86" s="11"/>
      <c r="H86" s="25"/>
      <c r="I86" s="10"/>
      <c r="J86" s="12"/>
      <c r="K86" s="26"/>
      <c r="L86" s="10"/>
      <c r="M86" s="12"/>
    </row>
    <row r="87" spans="1:13" x14ac:dyDescent="0.2">
      <c r="A87" s="9" t="str">
        <f>IF('K3'!A87="", "",'K3'!A87)</f>
        <v/>
      </c>
      <c r="B87" s="25" t="str">
        <f>IF('K3'!A87="", "",'K3'!E87)</f>
        <v/>
      </c>
      <c r="C87" s="37" t="str">
        <f>IF('K3'!A87="", "",'K3'!F87)</f>
        <v/>
      </c>
      <c r="D87" s="35"/>
      <c r="E87" s="25"/>
      <c r="F87" s="10"/>
      <c r="G87" s="11"/>
      <c r="H87" s="25"/>
      <c r="I87" s="10"/>
      <c r="J87" s="12"/>
      <c r="K87" s="26"/>
      <c r="L87" s="10"/>
      <c r="M87" s="12"/>
    </row>
    <row r="88" spans="1:13" x14ac:dyDescent="0.2">
      <c r="A88" s="9" t="str">
        <f>IF('K3'!A88="", "",'K3'!A88)</f>
        <v/>
      </c>
      <c r="B88" s="25" t="str">
        <f>IF('K3'!A88="", "",'K3'!E88)</f>
        <v/>
      </c>
      <c r="C88" s="37" t="str">
        <f>IF('K3'!A88="", "",'K3'!F88)</f>
        <v/>
      </c>
      <c r="D88" s="35"/>
      <c r="E88" s="25"/>
      <c r="F88" s="10"/>
      <c r="G88" s="11"/>
      <c r="H88" s="25"/>
      <c r="I88" s="10"/>
      <c r="J88" s="12"/>
      <c r="K88" s="26"/>
      <c r="L88" s="10"/>
      <c r="M88" s="12"/>
    </row>
    <row r="89" spans="1:13" x14ac:dyDescent="0.2">
      <c r="A89" s="9" t="str">
        <f>IF('K3'!A89="", "",'K3'!A89)</f>
        <v/>
      </c>
      <c r="B89" s="25" t="str">
        <f>IF('K3'!A89="", "",'K3'!E89)</f>
        <v/>
      </c>
      <c r="C89" s="37" t="str">
        <f>IF('K3'!A89="", "",'K3'!F89)</f>
        <v/>
      </c>
      <c r="D89" s="35"/>
      <c r="E89" s="25"/>
      <c r="F89" s="10"/>
      <c r="G89" s="11"/>
      <c r="H89" s="25"/>
      <c r="I89" s="10"/>
      <c r="J89" s="12"/>
      <c r="K89" s="26"/>
      <c r="L89" s="10"/>
      <c r="M89" s="12"/>
    </row>
    <row r="90" spans="1:13" x14ac:dyDescent="0.2">
      <c r="A90" s="9" t="str">
        <f>IF('K3'!A90="", "",'K3'!A90)</f>
        <v/>
      </c>
      <c r="B90" s="25" t="str">
        <f>IF('K3'!A90="", "",'K3'!E90)</f>
        <v/>
      </c>
      <c r="C90" s="37" t="str">
        <f>IF('K3'!A90="", "",'K3'!F90)</f>
        <v/>
      </c>
      <c r="D90" s="35"/>
      <c r="E90" s="25"/>
      <c r="F90" s="10"/>
      <c r="G90" s="11"/>
      <c r="H90" s="25"/>
      <c r="I90" s="10"/>
      <c r="J90" s="12"/>
      <c r="K90" s="26"/>
      <c r="L90" s="10"/>
      <c r="M90" s="12"/>
    </row>
    <row r="91" spans="1:13" x14ac:dyDescent="0.2">
      <c r="A91" s="9" t="str">
        <f>IF('K3'!A91="", "",'K3'!A91)</f>
        <v/>
      </c>
      <c r="B91" s="25" t="str">
        <f>IF('K3'!A91="", "",'K3'!E91)</f>
        <v/>
      </c>
      <c r="C91" s="37" t="str">
        <f>IF('K3'!A91="", "",'K3'!F91)</f>
        <v/>
      </c>
      <c r="D91" s="35"/>
      <c r="E91" s="25"/>
      <c r="F91" s="10"/>
      <c r="G91" s="11"/>
      <c r="H91" s="25"/>
      <c r="I91" s="10"/>
      <c r="J91" s="12"/>
      <c r="K91" s="26"/>
      <c r="L91" s="10"/>
      <c r="M91" s="12"/>
    </row>
    <row r="92" spans="1:13" x14ac:dyDescent="0.2">
      <c r="A92" s="9" t="str">
        <f>IF('K3'!A92="", "",'K3'!A92)</f>
        <v/>
      </c>
      <c r="B92" s="25" t="str">
        <f>IF('K3'!A92="", "",'K3'!E92)</f>
        <v/>
      </c>
      <c r="C92" s="37" t="str">
        <f>IF('K3'!A92="", "",'K3'!F92)</f>
        <v/>
      </c>
      <c r="D92" s="35"/>
      <c r="E92" s="25"/>
      <c r="F92" s="10"/>
      <c r="G92" s="11"/>
      <c r="H92" s="25"/>
      <c r="I92" s="10"/>
      <c r="J92" s="12"/>
      <c r="K92" s="26"/>
      <c r="L92" s="10"/>
      <c r="M92" s="12"/>
    </row>
    <row r="93" spans="1:13" x14ac:dyDescent="0.2">
      <c r="A93" s="9" t="str">
        <f>IF('K3'!A93="", "",'K3'!A93)</f>
        <v/>
      </c>
      <c r="B93" s="25" t="str">
        <f>IF('K3'!A93="", "",'K3'!E93)</f>
        <v/>
      </c>
      <c r="C93" s="37" t="str">
        <f>IF('K3'!A93="", "",'K3'!F93)</f>
        <v/>
      </c>
      <c r="D93" s="35"/>
      <c r="E93" s="25"/>
      <c r="F93" s="10"/>
      <c r="G93" s="11"/>
      <c r="H93" s="25"/>
      <c r="I93" s="10"/>
      <c r="J93" s="12"/>
      <c r="K93" s="26"/>
      <c r="L93" s="10"/>
      <c r="M93" s="12"/>
    </row>
    <row r="94" spans="1:13" x14ac:dyDescent="0.2">
      <c r="A94" s="9" t="str">
        <f>IF('K3'!A94="", "",'K3'!A94)</f>
        <v/>
      </c>
      <c r="B94" s="25" t="str">
        <f>IF('K3'!A94="", "",'K3'!E94)</f>
        <v/>
      </c>
      <c r="C94" s="37" t="str">
        <f>IF('K3'!A94="", "",'K3'!F94)</f>
        <v/>
      </c>
      <c r="D94" s="35"/>
      <c r="E94" s="25"/>
      <c r="F94" s="10"/>
      <c r="G94" s="11"/>
      <c r="H94" s="25"/>
      <c r="I94" s="10"/>
      <c r="J94" s="12"/>
      <c r="K94" s="26"/>
      <c r="L94" s="10"/>
      <c r="M94" s="12"/>
    </row>
    <row r="95" spans="1:13" x14ac:dyDescent="0.2">
      <c r="A95" s="9" t="str">
        <f>IF('K3'!A95="", "",'K3'!A95)</f>
        <v/>
      </c>
      <c r="B95" s="25" t="str">
        <f>IF('K3'!A95="", "",'K3'!E95)</f>
        <v/>
      </c>
      <c r="C95" s="37" t="str">
        <f>IF('K3'!A95="", "",'K3'!F95)</f>
        <v/>
      </c>
      <c r="D95" s="35"/>
      <c r="E95" s="25"/>
      <c r="F95" s="10"/>
      <c r="G95" s="11"/>
      <c r="H95" s="25"/>
      <c r="I95" s="10"/>
      <c r="J95" s="12"/>
      <c r="K95" s="26"/>
      <c r="L95" s="10"/>
      <c r="M95" s="12"/>
    </row>
    <row r="96" spans="1:13" x14ac:dyDescent="0.2">
      <c r="A96" s="9" t="str">
        <f>IF('K3'!A96="", "",'K3'!A96)</f>
        <v/>
      </c>
      <c r="B96" s="25" t="str">
        <f>IF('K3'!A96="", "",'K3'!E96)</f>
        <v/>
      </c>
      <c r="C96" s="37" t="str">
        <f>IF('K3'!A96="", "",'K3'!F96)</f>
        <v/>
      </c>
      <c r="D96" s="35"/>
      <c r="E96" s="25"/>
      <c r="F96" s="10"/>
      <c r="G96" s="11"/>
      <c r="H96" s="25"/>
      <c r="I96" s="10"/>
      <c r="J96" s="12"/>
      <c r="K96" s="26"/>
      <c r="L96" s="10"/>
      <c r="M96" s="12"/>
    </row>
    <row r="97" spans="1:13" x14ac:dyDescent="0.2">
      <c r="A97" s="9" t="str">
        <f>IF('K3'!A97="", "",'K3'!A97)</f>
        <v/>
      </c>
      <c r="B97" s="25" t="str">
        <f>IF('K3'!A97="", "",'K3'!E97)</f>
        <v/>
      </c>
      <c r="C97" s="37" t="str">
        <f>IF('K3'!A97="", "",'K3'!F97)</f>
        <v/>
      </c>
      <c r="D97" s="35"/>
      <c r="E97" s="25"/>
      <c r="F97" s="10"/>
      <c r="G97" s="11"/>
      <c r="H97" s="25"/>
      <c r="I97" s="10"/>
      <c r="J97" s="12"/>
      <c r="K97" s="26"/>
      <c r="L97" s="10"/>
      <c r="M97" s="12"/>
    </row>
    <row r="98" spans="1:13" x14ac:dyDescent="0.2">
      <c r="A98" s="9" t="str">
        <f>IF('K3'!A98="", "",'K3'!A98)</f>
        <v/>
      </c>
      <c r="B98" s="25" t="str">
        <f>IF('K3'!A98="", "",'K3'!E98)</f>
        <v/>
      </c>
      <c r="C98" s="37" t="str">
        <f>IF('K3'!A98="", "",'K3'!F98)</f>
        <v/>
      </c>
      <c r="D98" s="35"/>
      <c r="E98" s="25"/>
      <c r="F98" s="10"/>
      <c r="G98" s="11"/>
      <c r="H98" s="25"/>
      <c r="I98" s="10"/>
      <c r="J98" s="12"/>
      <c r="K98" s="26"/>
      <c r="L98" s="10"/>
      <c r="M98" s="12"/>
    </row>
    <row r="99" spans="1:13" x14ac:dyDescent="0.2">
      <c r="A99" s="9" t="str">
        <f>IF('K3'!A99="", "",'K3'!A99)</f>
        <v/>
      </c>
      <c r="B99" s="25" t="str">
        <f>IF('K3'!A99="", "",'K3'!E99)</f>
        <v/>
      </c>
      <c r="C99" s="37" t="str">
        <f>IF('K3'!A99="", "",'K3'!F99)</f>
        <v/>
      </c>
      <c r="D99" s="35"/>
      <c r="E99" s="25"/>
      <c r="F99" s="10"/>
      <c r="G99" s="11"/>
      <c r="H99" s="25"/>
      <c r="I99" s="10"/>
      <c r="J99" s="12"/>
      <c r="K99" s="26"/>
      <c r="L99" s="10"/>
      <c r="M99" s="12"/>
    </row>
    <row r="100" spans="1:13" x14ac:dyDescent="0.2">
      <c r="A100" s="9" t="str">
        <f>IF('K3'!A100="", "",'K3'!A100)</f>
        <v/>
      </c>
      <c r="B100" s="25" t="str">
        <f>IF('K3'!A100="", "",'K3'!E100)</f>
        <v/>
      </c>
      <c r="C100" s="37" t="str">
        <f>IF('K3'!A100="", "",'K3'!F100)</f>
        <v/>
      </c>
      <c r="D100" s="35"/>
      <c r="E100" s="25"/>
      <c r="F100" s="10"/>
      <c r="G100" s="11"/>
      <c r="H100" s="25"/>
      <c r="I100" s="10"/>
      <c r="J100" s="12"/>
      <c r="K100" s="26"/>
      <c r="L100" s="10"/>
      <c r="M100" s="12"/>
    </row>
    <row r="101" spans="1:13" x14ac:dyDescent="0.2">
      <c r="A101" s="9" t="str">
        <f>IF('K3'!A101="", "",'K3'!A101)</f>
        <v/>
      </c>
      <c r="B101" s="25" t="str">
        <f>IF('K3'!A101="", "",'K3'!E101)</f>
        <v/>
      </c>
      <c r="C101" s="37" t="str">
        <f>IF('K3'!A101="", "",'K3'!F101)</f>
        <v/>
      </c>
      <c r="D101" s="35"/>
      <c r="E101" s="25"/>
      <c r="F101" s="10"/>
      <c r="G101" s="11"/>
      <c r="H101" s="25"/>
      <c r="I101" s="10"/>
      <c r="J101" s="12"/>
      <c r="K101" s="26"/>
      <c r="L101" s="10"/>
      <c r="M101" s="12"/>
    </row>
    <row r="102" spans="1:13" x14ac:dyDescent="0.2">
      <c r="A102" s="9" t="str">
        <f>IF('K3'!A102="", "",'K3'!A102)</f>
        <v/>
      </c>
      <c r="B102" s="25" t="str">
        <f>IF('K3'!A102="", "",'K3'!E102)</f>
        <v/>
      </c>
      <c r="C102" s="37" t="str">
        <f>IF('K3'!A102="", "",'K3'!F102)</f>
        <v/>
      </c>
      <c r="D102" s="40"/>
      <c r="M102" s="12"/>
    </row>
    <row r="103" spans="1:13" x14ac:dyDescent="0.2">
      <c r="A103" s="9" t="str">
        <f>IF('K3'!A103="", "",'K3'!A103)</f>
        <v/>
      </c>
      <c r="B103" s="25" t="str">
        <f>IF('K3'!A103="", "",'K3'!E103)</f>
        <v/>
      </c>
      <c r="C103" s="37" t="str">
        <f>IF('K3'!A103="", "",'K3'!F103)</f>
        <v/>
      </c>
      <c r="D103" s="40"/>
    </row>
  </sheetData>
  <sheetProtection sheet="1" objects="1" scenarios="1" sort="0" autoFilter="0"/>
  <autoFilter ref="A3:C103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 enableFormatConditionsCalculation="0"/>
  <dimension ref="A1:M103"/>
  <sheetViews>
    <sheetView zoomScale="150" zoomScaleNormal="150" zoomScalePageLayoutView="185" workbookViewId="0">
      <selection activeCell="A3" sqref="A3"/>
    </sheetView>
  </sheetViews>
  <sheetFormatPr baseColWidth="10" defaultColWidth="8.83203125" defaultRowHeight="16" x14ac:dyDescent="0.2"/>
  <cols>
    <col min="1" max="1" width="31.83203125" style="15" bestFit="1" customWidth="1"/>
    <col min="2" max="2" width="11.5" style="1" bestFit="1" customWidth="1"/>
    <col min="3" max="3" width="17.6640625" style="1" customWidth="1"/>
    <col min="4" max="13" width="8.83203125" style="1"/>
    <col min="14" max="16384" width="8.83203125" style="15"/>
  </cols>
  <sheetData>
    <row r="1" spans="1:13" x14ac:dyDescent="0.2"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3" x14ac:dyDescent="0.2">
      <c r="A2" s="34" t="s">
        <v>35</v>
      </c>
      <c r="B2" s="30"/>
      <c r="C2" s="31"/>
      <c r="D2" s="11"/>
      <c r="E2" s="25"/>
      <c r="F2" s="10"/>
      <c r="G2" s="11"/>
      <c r="H2" s="25"/>
      <c r="I2" s="10"/>
      <c r="J2" s="12"/>
      <c r="K2" s="26"/>
      <c r="L2" s="10"/>
      <c r="M2" s="12"/>
    </row>
    <row r="3" spans="1:13" x14ac:dyDescent="0.2">
      <c r="A3" s="3" t="s">
        <v>11</v>
      </c>
      <c r="B3" s="4" t="s">
        <v>4</v>
      </c>
      <c r="C3" s="5" t="s">
        <v>5</v>
      </c>
      <c r="D3" s="11"/>
      <c r="E3" s="25"/>
      <c r="F3" s="10"/>
      <c r="G3" s="11"/>
      <c r="H3" s="25"/>
      <c r="I3" s="10"/>
      <c r="J3" s="12"/>
      <c r="K3" s="26"/>
      <c r="L3" s="10"/>
      <c r="M3" s="12"/>
    </row>
    <row r="4" spans="1:13" x14ac:dyDescent="0.2">
      <c r="A4" s="39" t="str">
        <f>IF('K3'!A4="", "",'K3'!A4)</f>
        <v>Andersen, Erlend</v>
      </c>
      <c r="B4" s="36">
        <f>IF('K3'!A4="", "",'K3'!H4)</f>
        <v>0</v>
      </c>
      <c r="C4" s="37" t="str">
        <f>IF('K3'!A4="", "",'K3'!I4)</f>
        <v>-</v>
      </c>
      <c r="D4" s="11"/>
      <c r="E4" s="25"/>
      <c r="F4" s="10"/>
      <c r="G4" s="11"/>
      <c r="H4" s="25"/>
      <c r="I4" s="10"/>
      <c r="J4" s="12"/>
      <c r="K4" s="26"/>
      <c r="L4" s="10"/>
      <c r="M4" s="12"/>
    </row>
    <row r="5" spans="1:13" x14ac:dyDescent="0.2">
      <c r="A5" s="39" t="str">
        <f>IF('K3'!A5="", "",'K3'!A5)</f>
        <v>Christensen, Christian Thon</v>
      </c>
      <c r="B5" s="36">
        <f>IF('K3'!A5="", "",'K3'!H5)</f>
        <v>0</v>
      </c>
      <c r="C5" s="37" t="str">
        <f>IF('K3'!A5="", "",'K3'!I5)</f>
        <v>-</v>
      </c>
      <c r="D5" s="11"/>
      <c r="E5" s="25"/>
      <c r="F5" s="10"/>
      <c r="G5" s="11"/>
      <c r="H5" s="25"/>
      <c r="I5" s="10"/>
      <c r="J5" s="12"/>
      <c r="K5" s="26"/>
      <c r="L5" s="10"/>
      <c r="M5" s="12"/>
    </row>
    <row r="6" spans="1:13" x14ac:dyDescent="0.2">
      <c r="A6" s="39" t="str">
        <f>IF('K3'!A6="", "",'K3'!A6)</f>
        <v>Eng, Anders Alme</v>
      </c>
      <c r="B6" s="36">
        <f>IF('K3'!A6="", "",'K3'!H6)</f>
        <v>0</v>
      </c>
      <c r="C6" s="37" t="str">
        <f>IF('K3'!A6="", "",'K3'!I6)</f>
        <v>-</v>
      </c>
      <c r="D6" s="11"/>
      <c r="E6" s="25"/>
      <c r="F6" s="10"/>
      <c r="G6" s="11"/>
      <c r="H6" s="25"/>
      <c r="I6" s="10"/>
      <c r="J6" s="12"/>
      <c r="K6" s="26"/>
      <c r="L6" s="10"/>
      <c r="M6" s="12"/>
    </row>
    <row r="7" spans="1:13" x14ac:dyDescent="0.2">
      <c r="A7" s="39" t="str">
        <f>IF('K3'!A7="", "",'K3'!A7)</f>
        <v>Lundby, Jakob</v>
      </c>
      <c r="B7" s="36">
        <f>IF('K3'!A7="", "",'K3'!H7)</f>
        <v>0</v>
      </c>
      <c r="C7" s="37" t="str">
        <f>IF('K3'!A7="", "",'K3'!I7)</f>
        <v>-</v>
      </c>
      <c r="D7" s="11"/>
      <c r="E7" s="25"/>
      <c r="F7" s="10"/>
      <c r="G7" s="11"/>
      <c r="H7" s="25"/>
      <c r="I7" s="10"/>
      <c r="J7" s="12"/>
      <c r="K7" s="26"/>
      <c r="L7" s="10"/>
      <c r="M7" s="12"/>
    </row>
    <row r="8" spans="1:13" x14ac:dyDescent="0.2">
      <c r="A8" s="39" t="str">
        <f>IF('K3'!A8="", "",'K3'!A8)</f>
        <v>Sømoen, Brage</v>
      </c>
      <c r="B8" s="36">
        <f>IF('K3'!A8="", "",'K3'!H8)</f>
        <v>0</v>
      </c>
      <c r="C8" s="37" t="str">
        <f>IF('K3'!A8="", "",'K3'!I8)</f>
        <v>-</v>
      </c>
      <c r="D8" s="11"/>
      <c r="E8" s="25"/>
      <c r="F8" s="10"/>
      <c r="G8" s="11"/>
      <c r="H8" s="25"/>
      <c r="I8" s="10"/>
      <c r="J8" s="12"/>
      <c r="K8" s="26"/>
      <c r="L8" s="10"/>
      <c r="M8" s="12"/>
    </row>
    <row r="9" spans="1:13" x14ac:dyDescent="0.2">
      <c r="A9" s="39" t="str">
        <f>IF('K3'!A9="", "",'K3'!A9)</f>
        <v>Thon, Vegard</v>
      </c>
      <c r="B9" s="36">
        <f>IF('K3'!A9="", "",'K3'!H9)</f>
        <v>0</v>
      </c>
      <c r="C9" s="37" t="str">
        <f>IF('K3'!A9="", "",'K3'!I9)</f>
        <v>-</v>
      </c>
      <c r="D9" s="11"/>
      <c r="E9" s="25"/>
      <c r="F9" s="10"/>
      <c r="G9" s="11"/>
      <c r="H9" s="25"/>
      <c r="I9" s="10"/>
      <c r="J9" s="12"/>
      <c r="K9" s="26"/>
      <c r="L9" s="10"/>
      <c r="M9" s="12"/>
    </row>
    <row r="10" spans="1:13" x14ac:dyDescent="0.2">
      <c r="A10" s="39" t="str">
        <f>IF('K3'!A10="", "",'K3'!A10)</f>
        <v>Tollehaug, Per Ingvar</v>
      </c>
      <c r="B10" s="36">
        <f>IF('K3'!A10="", "",'K3'!H10)</f>
        <v>0</v>
      </c>
      <c r="C10" s="37" t="str">
        <f>IF('K3'!A10="", "",'K3'!I10)</f>
        <v>-</v>
      </c>
      <c r="D10" s="11"/>
      <c r="E10" s="25"/>
      <c r="F10" s="10"/>
      <c r="G10" s="11"/>
      <c r="H10" s="25"/>
      <c r="I10" s="10"/>
      <c r="J10" s="12"/>
      <c r="K10" s="26"/>
      <c r="L10" s="10"/>
      <c r="M10" s="12"/>
    </row>
    <row r="11" spans="1:13" x14ac:dyDescent="0.2">
      <c r="A11" s="39" t="str">
        <f>IF('K3'!A11="", "",'K3'!A11)</f>
        <v>Ulsrud, Herman Byfuglien</v>
      </c>
      <c r="B11" s="36">
        <f>IF('K3'!A11="", "",'K3'!H11)</f>
        <v>0</v>
      </c>
      <c r="C11" s="37" t="str">
        <f>IF('K3'!A11="", "",'K3'!I11)</f>
        <v>-</v>
      </c>
      <c r="D11" s="11"/>
      <c r="E11" s="25"/>
      <c r="F11" s="10"/>
      <c r="G11" s="11"/>
      <c r="H11" s="25"/>
      <c r="I11" s="10"/>
      <c r="J11" s="12"/>
      <c r="K11" s="26"/>
      <c r="L11" s="10"/>
      <c r="M11" s="12"/>
    </row>
    <row r="12" spans="1:13" x14ac:dyDescent="0.2">
      <c r="A12" s="39" t="str">
        <f>IF('K3'!A12="", "",'K3'!A12)</f>
        <v>Ragnhildsløkken, Oskar Lunde</v>
      </c>
      <c r="B12" s="36">
        <f>IF('K3'!A12="", "",'K3'!H12)</f>
        <v>0</v>
      </c>
      <c r="C12" s="37" t="str">
        <f>IF('K3'!A12="", "",'K3'!I12)</f>
        <v>-</v>
      </c>
      <c r="D12" s="11"/>
      <c r="E12" s="25"/>
      <c r="F12" s="10"/>
      <c r="G12" s="11"/>
      <c r="H12" s="25"/>
      <c r="I12" s="10"/>
      <c r="J12" s="12"/>
      <c r="K12" s="26"/>
      <c r="L12" s="10"/>
      <c r="M12" s="12"/>
    </row>
    <row r="13" spans="1:13" x14ac:dyDescent="0.2">
      <c r="A13" s="39" t="str">
        <f>IF('K3'!A13="", "",'K3'!A13)</f>
        <v>Dokken, Hans Kristian</v>
      </c>
      <c r="B13" s="36">
        <f>IF('K3'!A13="", "",'K3'!H13)</f>
        <v>0</v>
      </c>
      <c r="C13" s="37" t="str">
        <f>IF('K3'!A13="", "",'K3'!I13)</f>
        <v>-</v>
      </c>
      <c r="D13" s="11"/>
      <c r="E13" s="25"/>
      <c r="F13" s="10"/>
      <c r="G13" s="11"/>
      <c r="H13" s="25"/>
      <c r="I13" s="10"/>
      <c r="J13" s="12"/>
      <c r="K13" s="26"/>
      <c r="L13" s="10"/>
      <c r="M13" s="12"/>
    </row>
    <row r="14" spans="1:13" x14ac:dyDescent="0.2">
      <c r="A14" s="39" t="str">
        <f>IF('K3'!A14="", "",'K3'!A14)</f>
        <v/>
      </c>
      <c r="B14" s="36" t="str">
        <f>IF('K3'!A14="", "",'K3'!H14)</f>
        <v/>
      </c>
      <c r="C14" s="37" t="str">
        <f>IF('K3'!A14="", "",'K3'!I14)</f>
        <v/>
      </c>
      <c r="D14" s="11"/>
      <c r="E14" s="25"/>
      <c r="F14" s="10"/>
      <c r="G14" s="11"/>
      <c r="H14" s="25"/>
      <c r="I14" s="10"/>
      <c r="J14" s="12"/>
      <c r="K14" s="26"/>
      <c r="L14" s="10"/>
      <c r="M14" s="12"/>
    </row>
    <row r="15" spans="1:13" x14ac:dyDescent="0.2">
      <c r="A15" s="39" t="str">
        <f>IF('K3'!A15="", "",'K3'!A15)</f>
        <v/>
      </c>
      <c r="B15" s="36" t="str">
        <f>IF('K3'!A15="", "",'K3'!H15)</f>
        <v/>
      </c>
      <c r="C15" s="37" t="str">
        <f>IF('K3'!A15="", "",'K3'!I15)</f>
        <v/>
      </c>
      <c r="D15" s="11"/>
      <c r="E15" s="25"/>
      <c r="F15" s="10"/>
      <c r="G15" s="11"/>
      <c r="H15" s="25"/>
      <c r="I15" s="10"/>
      <c r="J15" s="12"/>
      <c r="K15" s="26"/>
      <c r="L15" s="10"/>
      <c r="M15" s="12"/>
    </row>
    <row r="16" spans="1:13" x14ac:dyDescent="0.2">
      <c r="A16" s="39" t="str">
        <f>IF('K3'!A16="", "",'K3'!A16)</f>
        <v/>
      </c>
      <c r="B16" s="36" t="str">
        <f>IF('K3'!A16="", "",'K3'!H16)</f>
        <v/>
      </c>
      <c r="C16" s="37" t="str">
        <f>IF('K3'!A16="", "",'K3'!I16)</f>
        <v/>
      </c>
      <c r="D16" s="11"/>
      <c r="E16" s="25"/>
      <c r="F16" s="10"/>
      <c r="G16" s="11"/>
      <c r="H16" s="25"/>
      <c r="I16" s="10"/>
      <c r="J16" s="12"/>
      <c r="K16" s="26"/>
      <c r="L16" s="10"/>
      <c r="M16" s="12"/>
    </row>
    <row r="17" spans="1:13" x14ac:dyDescent="0.2">
      <c r="A17" s="39" t="str">
        <f>IF('K3'!A17="", "",'K3'!A17)</f>
        <v/>
      </c>
      <c r="B17" s="36" t="str">
        <f>IF('K3'!A17="", "",'K3'!H17)</f>
        <v/>
      </c>
      <c r="C17" s="37" t="str">
        <f>IF('K3'!A17="", "",'K3'!I17)</f>
        <v/>
      </c>
      <c r="D17" s="11"/>
      <c r="E17" s="25"/>
      <c r="F17" s="10"/>
      <c r="G17" s="11"/>
      <c r="H17" s="25"/>
      <c r="I17" s="10"/>
      <c r="J17" s="12"/>
      <c r="K17" s="26"/>
      <c r="L17" s="10"/>
      <c r="M17" s="12"/>
    </row>
    <row r="18" spans="1:13" x14ac:dyDescent="0.2">
      <c r="A18" s="39" t="str">
        <f>IF('K3'!A18="", "",'K3'!A18)</f>
        <v/>
      </c>
      <c r="B18" s="36" t="str">
        <f>IF('K3'!A18="", "",'K3'!H18)</f>
        <v/>
      </c>
      <c r="C18" s="37" t="str">
        <f>IF('K3'!A18="", "",'K3'!I18)</f>
        <v/>
      </c>
      <c r="D18" s="11"/>
      <c r="E18" s="25"/>
      <c r="F18" s="10"/>
      <c r="G18" s="11"/>
      <c r="H18" s="25"/>
      <c r="I18" s="10"/>
      <c r="J18" s="12"/>
      <c r="K18" s="26"/>
      <c r="L18" s="10"/>
      <c r="M18" s="12"/>
    </row>
    <row r="19" spans="1:13" x14ac:dyDescent="0.2">
      <c r="A19" s="39" t="str">
        <f>IF('K3'!A19="", "",'K3'!A19)</f>
        <v/>
      </c>
      <c r="B19" s="36" t="str">
        <f>IF('K3'!A19="", "",'K3'!H19)</f>
        <v/>
      </c>
      <c r="C19" s="37" t="str">
        <f>IF('K3'!A19="", "",'K3'!I19)</f>
        <v/>
      </c>
      <c r="D19" s="11"/>
      <c r="E19" s="25"/>
      <c r="F19" s="10"/>
      <c r="G19" s="11"/>
      <c r="H19" s="25"/>
      <c r="I19" s="10"/>
      <c r="J19" s="12"/>
      <c r="K19" s="26"/>
      <c r="L19" s="10"/>
      <c r="M19" s="12"/>
    </row>
    <row r="20" spans="1:13" x14ac:dyDescent="0.2">
      <c r="A20" s="39" t="str">
        <f>IF('K3'!A20="", "",'K3'!A20)</f>
        <v/>
      </c>
      <c r="B20" s="36" t="str">
        <f>IF('K3'!A20="", "",'K3'!H20)</f>
        <v/>
      </c>
      <c r="C20" s="37" t="str">
        <f>IF('K3'!A20="", "",'K3'!I20)</f>
        <v/>
      </c>
      <c r="D20" s="11"/>
      <c r="E20" s="25"/>
      <c r="F20" s="10"/>
      <c r="G20" s="11"/>
      <c r="H20" s="25"/>
      <c r="I20" s="10"/>
      <c r="J20" s="12"/>
      <c r="K20" s="26"/>
      <c r="L20" s="10"/>
      <c r="M20" s="12"/>
    </row>
    <row r="21" spans="1:13" x14ac:dyDescent="0.2">
      <c r="A21" s="39" t="str">
        <f>IF('K3'!A21="", "",'K3'!A21)</f>
        <v/>
      </c>
      <c r="B21" s="36" t="str">
        <f>IF('K3'!A21="", "",'K3'!H21)</f>
        <v/>
      </c>
      <c r="C21" s="37" t="str">
        <f>IF('K3'!A21="", "",'K3'!I21)</f>
        <v/>
      </c>
      <c r="D21" s="11"/>
      <c r="E21" s="25"/>
      <c r="F21" s="10"/>
      <c r="G21" s="11"/>
      <c r="H21" s="25"/>
      <c r="I21" s="10"/>
      <c r="J21" s="12"/>
      <c r="K21" s="26"/>
      <c r="L21" s="10"/>
      <c r="M21" s="12"/>
    </row>
    <row r="22" spans="1:13" x14ac:dyDescent="0.2">
      <c r="A22" s="39" t="str">
        <f>IF('K3'!A22="", "",'K3'!A22)</f>
        <v/>
      </c>
      <c r="B22" s="36" t="str">
        <f>IF('K3'!A22="", "",'K3'!H22)</f>
        <v/>
      </c>
      <c r="C22" s="37" t="str">
        <f>IF('K3'!A22="", "",'K3'!I22)</f>
        <v/>
      </c>
      <c r="D22" s="11"/>
      <c r="E22" s="25"/>
      <c r="F22" s="10"/>
      <c r="G22" s="11"/>
      <c r="H22" s="25"/>
      <c r="I22" s="10"/>
      <c r="J22" s="12"/>
      <c r="K22" s="26"/>
      <c r="L22" s="10"/>
      <c r="M22" s="12"/>
    </row>
    <row r="23" spans="1:13" x14ac:dyDescent="0.2">
      <c r="A23" s="39" t="str">
        <f>IF('K3'!A23="", "",'K3'!A23)</f>
        <v/>
      </c>
      <c r="B23" s="36" t="str">
        <f>IF('K3'!A23="", "",'K3'!H23)</f>
        <v/>
      </c>
      <c r="C23" s="37" t="str">
        <f>IF('K3'!A23="", "",'K3'!I23)</f>
        <v/>
      </c>
      <c r="D23" s="11"/>
      <c r="E23" s="25"/>
      <c r="F23" s="10"/>
      <c r="G23" s="11"/>
      <c r="H23" s="25"/>
      <c r="I23" s="10"/>
      <c r="J23" s="12"/>
      <c r="K23" s="26"/>
      <c r="L23" s="10"/>
      <c r="M23" s="12"/>
    </row>
    <row r="24" spans="1:13" x14ac:dyDescent="0.2">
      <c r="A24" s="39" t="str">
        <f>IF('K3'!A24="", "",'K3'!A24)</f>
        <v/>
      </c>
      <c r="B24" s="36" t="str">
        <f>IF('K3'!A24="", "",'K3'!H24)</f>
        <v/>
      </c>
      <c r="C24" s="37" t="str">
        <f>IF('K3'!A24="", "",'K3'!I24)</f>
        <v/>
      </c>
      <c r="D24" s="11"/>
      <c r="E24" s="25"/>
      <c r="F24" s="10"/>
      <c r="G24" s="11"/>
      <c r="H24" s="25"/>
      <c r="I24" s="10"/>
      <c r="J24" s="12"/>
      <c r="K24" s="26"/>
      <c r="L24" s="10"/>
      <c r="M24" s="12"/>
    </row>
    <row r="25" spans="1:13" x14ac:dyDescent="0.2">
      <c r="A25" s="39" t="str">
        <f>IF('K3'!A25="", "",'K3'!A25)</f>
        <v/>
      </c>
      <c r="B25" s="36" t="str">
        <f>IF('K3'!A25="", "",'K3'!H25)</f>
        <v/>
      </c>
      <c r="C25" s="37" t="str">
        <f>IF('K3'!A25="", "",'K3'!I25)</f>
        <v/>
      </c>
      <c r="D25" s="11"/>
      <c r="E25" s="25"/>
      <c r="F25" s="10"/>
      <c r="G25" s="11"/>
      <c r="H25" s="25"/>
      <c r="I25" s="10"/>
      <c r="J25" s="12"/>
      <c r="K25" s="26"/>
      <c r="L25" s="10"/>
      <c r="M25" s="12"/>
    </row>
    <row r="26" spans="1:13" x14ac:dyDescent="0.2">
      <c r="A26" s="39" t="str">
        <f>IF('K3'!A26="", "",'K3'!A26)</f>
        <v/>
      </c>
      <c r="B26" s="36" t="str">
        <f>IF('K3'!A26="", "",'K3'!H26)</f>
        <v/>
      </c>
      <c r="C26" s="37" t="str">
        <f>IF('K3'!A26="", "",'K3'!I26)</f>
        <v/>
      </c>
      <c r="D26" s="11"/>
      <c r="E26" s="25"/>
      <c r="F26" s="10"/>
      <c r="G26" s="11"/>
      <c r="H26" s="25"/>
      <c r="I26" s="10"/>
      <c r="J26" s="12"/>
      <c r="K26" s="26"/>
      <c r="L26" s="10"/>
      <c r="M26" s="12"/>
    </row>
    <row r="27" spans="1:13" x14ac:dyDescent="0.2">
      <c r="A27" s="39" t="str">
        <f>IF('K3'!A27="", "",'K3'!A27)</f>
        <v/>
      </c>
      <c r="B27" s="36" t="str">
        <f>IF('K3'!A27="", "",'K3'!H27)</f>
        <v/>
      </c>
      <c r="C27" s="37" t="str">
        <f>IF('K3'!A27="", "",'K3'!I27)</f>
        <v/>
      </c>
      <c r="D27" s="11"/>
      <c r="E27" s="25"/>
      <c r="F27" s="10"/>
      <c r="G27" s="11"/>
      <c r="H27" s="25"/>
      <c r="I27" s="10"/>
      <c r="J27" s="12"/>
      <c r="K27" s="26"/>
      <c r="L27" s="10"/>
      <c r="M27" s="12"/>
    </row>
    <row r="28" spans="1:13" x14ac:dyDescent="0.2">
      <c r="A28" s="39" t="str">
        <f>IF('K3'!A28="", "",'K3'!A28)</f>
        <v/>
      </c>
      <c r="B28" s="36" t="str">
        <f>IF('K3'!A28="", "",'K3'!H28)</f>
        <v/>
      </c>
      <c r="C28" s="37" t="str">
        <f>IF('K3'!A28="", "",'K3'!I28)</f>
        <v/>
      </c>
      <c r="D28" s="11"/>
      <c r="E28" s="25"/>
      <c r="F28" s="10"/>
      <c r="G28" s="11"/>
      <c r="H28" s="25"/>
      <c r="I28" s="10"/>
      <c r="J28" s="12"/>
      <c r="K28" s="26"/>
      <c r="L28" s="10"/>
      <c r="M28" s="12"/>
    </row>
    <row r="29" spans="1:13" x14ac:dyDescent="0.2">
      <c r="A29" s="39" t="str">
        <f>IF('K3'!A29="", "",'K3'!A29)</f>
        <v/>
      </c>
      <c r="B29" s="36" t="str">
        <f>IF('K3'!A29="", "",'K3'!H29)</f>
        <v/>
      </c>
      <c r="C29" s="37" t="str">
        <f>IF('K3'!A29="", "",'K3'!I29)</f>
        <v/>
      </c>
      <c r="D29" s="11"/>
      <c r="E29" s="25"/>
      <c r="F29" s="10"/>
      <c r="G29" s="11"/>
      <c r="H29" s="25"/>
      <c r="I29" s="10"/>
      <c r="J29" s="12"/>
      <c r="K29" s="26"/>
      <c r="L29" s="10"/>
      <c r="M29" s="12"/>
    </row>
    <row r="30" spans="1:13" x14ac:dyDescent="0.2">
      <c r="A30" s="39" t="str">
        <f>IF('K3'!A30="", "",'K3'!A30)</f>
        <v/>
      </c>
      <c r="B30" s="36" t="str">
        <f>IF('K3'!A30="", "",'K3'!H30)</f>
        <v/>
      </c>
      <c r="C30" s="37" t="str">
        <f>IF('K3'!A30="", "",'K3'!I30)</f>
        <v/>
      </c>
      <c r="D30" s="11"/>
      <c r="E30" s="25"/>
      <c r="F30" s="10"/>
      <c r="G30" s="11"/>
      <c r="H30" s="25"/>
      <c r="I30" s="10"/>
      <c r="J30" s="12"/>
      <c r="K30" s="26"/>
      <c r="L30" s="10"/>
      <c r="M30" s="12"/>
    </row>
    <row r="31" spans="1:13" x14ac:dyDescent="0.2">
      <c r="A31" s="39" t="str">
        <f>IF('K3'!A31="", "",'K3'!A31)</f>
        <v/>
      </c>
      <c r="B31" s="36" t="str">
        <f>IF('K3'!A31="", "",'K3'!H31)</f>
        <v/>
      </c>
      <c r="C31" s="37" t="str">
        <f>IF('K3'!A31="", "",'K3'!I31)</f>
        <v/>
      </c>
      <c r="D31" s="11"/>
      <c r="E31" s="25"/>
      <c r="F31" s="10"/>
      <c r="G31" s="11"/>
      <c r="H31" s="25"/>
      <c r="I31" s="10"/>
      <c r="J31" s="12"/>
      <c r="K31" s="26"/>
      <c r="L31" s="10"/>
      <c r="M31" s="12"/>
    </row>
    <row r="32" spans="1:13" x14ac:dyDescent="0.2">
      <c r="A32" s="39" t="str">
        <f>IF('K3'!A32="", "",'K3'!A32)</f>
        <v/>
      </c>
      <c r="B32" s="36" t="str">
        <f>IF('K3'!A32="", "",'K3'!H32)</f>
        <v/>
      </c>
      <c r="C32" s="37" t="str">
        <f>IF('K3'!A32="", "",'K3'!I32)</f>
        <v/>
      </c>
      <c r="D32" s="11"/>
      <c r="E32" s="25"/>
      <c r="F32" s="10"/>
      <c r="G32" s="11"/>
      <c r="H32" s="25"/>
      <c r="I32" s="10"/>
      <c r="J32" s="12"/>
      <c r="K32" s="26"/>
      <c r="L32" s="10"/>
      <c r="M32" s="12"/>
    </row>
    <row r="33" spans="1:13" x14ac:dyDescent="0.2">
      <c r="A33" s="39" t="str">
        <f>IF('K3'!A33="", "",'K3'!A33)</f>
        <v/>
      </c>
      <c r="B33" s="36" t="str">
        <f>IF('K3'!A33="", "",'K3'!H33)</f>
        <v/>
      </c>
      <c r="C33" s="37" t="str">
        <f>IF('K3'!A33="", "",'K3'!I33)</f>
        <v/>
      </c>
      <c r="D33" s="11"/>
      <c r="E33" s="25"/>
      <c r="F33" s="10"/>
      <c r="G33" s="11"/>
      <c r="H33" s="25"/>
      <c r="I33" s="10"/>
      <c r="J33" s="12"/>
      <c r="K33" s="26"/>
      <c r="L33" s="10"/>
      <c r="M33" s="12"/>
    </row>
    <row r="34" spans="1:13" x14ac:dyDescent="0.2">
      <c r="A34" s="39" t="str">
        <f>IF('K3'!A34="", "",'K3'!A34)</f>
        <v/>
      </c>
      <c r="B34" s="36" t="str">
        <f>IF('K3'!A34="", "",'K3'!H34)</f>
        <v/>
      </c>
      <c r="C34" s="37" t="str">
        <f>IF('K3'!A34="", "",'K3'!I34)</f>
        <v/>
      </c>
      <c r="D34" s="11"/>
      <c r="E34" s="25"/>
      <c r="F34" s="10"/>
      <c r="G34" s="11"/>
      <c r="H34" s="25"/>
      <c r="I34" s="10"/>
      <c r="J34" s="12"/>
      <c r="K34" s="26"/>
      <c r="L34" s="10"/>
      <c r="M34" s="12"/>
    </row>
    <row r="35" spans="1:13" x14ac:dyDescent="0.2">
      <c r="A35" s="39" t="str">
        <f>IF('K3'!A35="", "",'K3'!A35)</f>
        <v/>
      </c>
      <c r="B35" s="36" t="str">
        <f>IF('K3'!A35="", "",'K3'!H35)</f>
        <v/>
      </c>
      <c r="C35" s="37" t="str">
        <f>IF('K3'!A35="", "",'K3'!I35)</f>
        <v/>
      </c>
      <c r="D35" s="11"/>
      <c r="E35" s="25"/>
      <c r="F35" s="10"/>
      <c r="G35" s="11"/>
      <c r="H35" s="25"/>
      <c r="I35" s="10"/>
      <c r="J35" s="12"/>
      <c r="K35" s="26"/>
      <c r="L35" s="10"/>
      <c r="M35" s="12"/>
    </row>
    <row r="36" spans="1:13" x14ac:dyDescent="0.2">
      <c r="A36" s="39" t="str">
        <f>IF('K3'!A36="", "",'K3'!A36)</f>
        <v/>
      </c>
      <c r="B36" s="36" t="str">
        <f>IF('K3'!A36="", "",'K3'!H36)</f>
        <v/>
      </c>
      <c r="C36" s="37" t="str">
        <f>IF('K3'!A36="", "",'K3'!I36)</f>
        <v/>
      </c>
      <c r="D36" s="11"/>
      <c r="E36" s="25"/>
      <c r="F36" s="10"/>
      <c r="G36" s="11"/>
      <c r="H36" s="25"/>
      <c r="I36" s="10"/>
      <c r="J36" s="12"/>
      <c r="K36" s="26"/>
      <c r="L36" s="10"/>
      <c r="M36" s="12"/>
    </row>
    <row r="37" spans="1:13" x14ac:dyDescent="0.2">
      <c r="A37" s="39" t="str">
        <f>IF('K3'!A37="", "",'K3'!A37)</f>
        <v/>
      </c>
      <c r="B37" s="36" t="str">
        <f>IF('K3'!A37="", "",'K3'!H37)</f>
        <v/>
      </c>
      <c r="C37" s="37" t="str">
        <f>IF('K3'!A37="", "",'K3'!I37)</f>
        <v/>
      </c>
      <c r="D37" s="11"/>
      <c r="E37" s="25"/>
      <c r="F37" s="10"/>
      <c r="G37" s="11"/>
      <c r="H37" s="25"/>
      <c r="I37" s="10"/>
      <c r="J37" s="12"/>
      <c r="K37" s="26"/>
      <c r="L37" s="10"/>
      <c r="M37" s="12"/>
    </row>
    <row r="38" spans="1:13" x14ac:dyDescent="0.2">
      <c r="A38" s="39" t="str">
        <f>IF('K3'!A38="", "",'K3'!A38)</f>
        <v/>
      </c>
      <c r="B38" s="36" t="str">
        <f>IF('K3'!A38="", "",'K3'!H38)</f>
        <v/>
      </c>
      <c r="C38" s="37" t="str">
        <f>IF('K3'!A38="", "",'K3'!I38)</f>
        <v/>
      </c>
      <c r="D38" s="11"/>
      <c r="E38" s="25"/>
      <c r="F38" s="10"/>
      <c r="G38" s="11"/>
      <c r="H38" s="25"/>
      <c r="I38" s="10"/>
      <c r="J38" s="12"/>
      <c r="K38" s="26"/>
      <c r="L38" s="10"/>
      <c r="M38" s="12"/>
    </row>
    <row r="39" spans="1:13" x14ac:dyDescent="0.2">
      <c r="A39" s="39" t="str">
        <f>IF('K3'!A39="", "",'K3'!A39)</f>
        <v/>
      </c>
      <c r="B39" s="36" t="str">
        <f>IF('K3'!A39="", "",'K3'!H39)</f>
        <v/>
      </c>
      <c r="C39" s="37" t="str">
        <f>IF('K3'!A39="", "",'K3'!I39)</f>
        <v/>
      </c>
      <c r="D39" s="11"/>
      <c r="E39" s="25"/>
      <c r="F39" s="10"/>
      <c r="G39" s="11"/>
      <c r="H39" s="25"/>
      <c r="I39" s="10"/>
      <c r="J39" s="12"/>
      <c r="K39" s="26"/>
      <c r="L39" s="10"/>
      <c r="M39" s="12"/>
    </row>
    <row r="40" spans="1:13" x14ac:dyDescent="0.2">
      <c r="A40" s="39" t="str">
        <f>IF('K3'!A40="", "",'K3'!A40)</f>
        <v/>
      </c>
      <c r="B40" s="36" t="str">
        <f>IF('K3'!A40="", "",'K3'!H40)</f>
        <v/>
      </c>
      <c r="C40" s="37" t="str">
        <f>IF('K3'!A40="", "",'K3'!I40)</f>
        <v/>
      </c>
      <c r="D40" s="11"/>
      <c r="E40" s="25"/>
      <c r="F40" s="10"/>
      <c r="G40" s="11"/>
      <c r="H40" s="25"/>
      <c r="I40" s="10"/>
      <c r="J40" s="12"/>
      <c r="K40" s="26"/>
      <c r="L40" s="10"/>
      <c r="M40" s="12"/>
    </row>
    <row r="41" spans="1:13" x14ac:dyDescent="0.2">
      <c r="A41" s="39" t="str">
        <f>IF('K3'!A41="", "",'K3'!A41)</f>
        <v/>
      </c>
      <c r="B41" s="36" t="str">
        <f>IF('K3'!A41="", "",'K3'!H41)</f>
        <v/>
      </c>
      <c r="C41" s="37" t="str">
        <f>IF('K3'!A41="", "",'K3'!I41)</f>
        <v/>
      </c>
      <c r="D41" s="11"/>
      <c r="E41" s="25"/>
      <c r="F41" s="10"/>
      <c r="G41" s="11"/>
      <c r="H41" s="25"/>
      <c r="I41" s="10"/>
      <c r="J41" s="12"/>
      <c r="K41" s="26"/>
      <c r="L41" s="10"/>
      <c r="M41" s="12"/>
    </row>
    <row r="42" spans="1:13" x14ac:dyDescent="0.2">
      <c r="A42" s="39" t="str">
        <f>IF('K3'!A42="", "",'K3'!A42)</f>
        <v/>
      </c>
      <c r="B42" s="36" t="str">
        <f>IF('K3'!A42="", "",'K3'!H42)</f>
        <v/>
      </c>
      <c r="C42" s="37" t="str">
        <f>IF('K3'!A42="", "",'K3'!I42)</f>
        <v/>
      </c>
      <c r="D42" s="11"/>
      <c r="E42" s="25"/>
      <c r="F42" s="10"/>
      <c r="G42" s="11"/>
      <c r="H42" s="25"/>
      <c r="I42" s="10"/>
      <c r="J42" s="12"/>
      <c r="K42" s="26"/>
      <c r="L42" s="10"/>
      <c r="M42" s="12"/>
    </row>
    <row r="43" spans="1:13" x14ac:dyDescent="0.2">
      <c r="A43" s="39" t="str">
        <f>IF('K3'!A43="", "",'K3'!A43)</f>
        <v/>
      </c>
      <c r="B43" s="36" t="str">
        <f>IF('K3'!A43="", "",'K3'!H43)</f>
        <v/>
      </c>
      <c r="C43" s="37" t="str">
        <f>IF('K3'!A43="", "",'K3'!I43)</f>
        <v/>
      </c>
      <c r="D43" s="11"/>
      <c r="E43" s="25"/>
      <c r="F43" s="10"/>
      <c r="G43" s="11"/>
      <c r="H43" s="25"/>
      <c r="I43" s="10"/>
      <c r="J43" s="12"/>
      <c r="K43" s="26"/>
      <c r="L43" s="10"/>
      <c r="M43" s="12"/>
    </row>
    <row r="44" spans="1:13" x14ac:dyDescent="0.2">
      <c r="A44" s="39" t="str">
        <f>IF('K3'!A44="", "",'K3'!A44)</f>
        <v/>
      </c>
      <c r="B44" s="36" t="str">
        <f>IF('K3'!A44="", "",'K3'!H44)</f>
        <v/>
      </c>
      <c r="C44" s="37" t="str">
        <f>IF('K3'!A44="", "",'K3'!I44)</f>
        <v/>
      </c>
      <c r="D44" s="11"/>
      <c r="E44" s="25"/>
      <c r="F44" s="10"/>
      <c r="G44" s="11"/>
      <c r="H44" s="25"/>
      <c r="I44" s="10"/>
      <c r="J44" s="12"/>
      <c r="K44" s="26"/>
      <c r="L44" s="10"/>
      <c r="M44" s="12"/>
    </row>
    <row r="45" spans="1:13" x14ac:dyDescent="0.2">
      <c r="A45" s="39" t="str">
        <f>IF('K3'!A45="", "",'K3'!A45)</f>
        <v/>
      </c>
      <c r="B45" s="36" t="str">
        <f>IF('K3'!A45="", "",'K3'!H45)</f>
        <v/>
      </c>
      <c r="C45" s="37" t="str">
        <f>IF('K3'!A45="", "",'K3'!I45)</f>
        <v/>
      </c>
      <c r="D45" s="11"/>
      <c r="E45" s="25"/>
      <c r="F45" s="10"/>
      <c r="G45" s="11"/>
      <c r="H45" s="25"/>
      <c r="I45" s="10"/>
      <c r="J45" s="12"/>
      <c r="K45" s="26"/>
      <c r="L45" s="10"/>
      <c r="M45" s="12"/>
    </row>
    <row r="46" spans="1:13" x14ac:dyDescent="0.2">
      <c r="A46" s="39" t="str">
        <f>IF('K3'!A46="", "",'K3'!A46)</f>
        <v/>
      </c>
      <c r="B46" s="36" t="str">
        <f>IF('K3'!A46="", "",'K3'!H46)</f>
        <v/>
      </c>
      <c r="C46" s="37" t="str">
        <f>IF('K3'!A46="", "",'K3'!I46)</f>
        <v/>
      </c>
      <c r="D46" s="11"/>
      <c r="E46" s="25"/>
      <c r="F46" s="10"/>
      <c r="G46" s="11"/>
      <c r="H46" s="25"/>
      <c r="I46" s="10"/>
      <c r="J46" s="12"/>
      <c r="K46" s="26"/>
      <c r="L46" s="10"/>
      <c r="M46" s="12"/>
    </row>
    <row r="47" spans="1:13" x14ac:dyDescent="0.2">
      <c r="A47" s="39" t="str">
        <f>IF('K3'!A47="", "",'K3'!A47)</f>
        <v/>
      </c>
      <c r="B47" s="36" t="str">
        <f>IF('K3'!A47="", "",'K3'!H47)</f>
        <v/>
      </c>
      <c r="C47" s="37" t="str">
        <f>IF('K3'!A47="", "",'K3'!I47)</f>
        <v/>
      </c>
      <c r="D47" s="11"/>
      <c r="E47" s="25"/>
      <c r="F47" s="10"/>
      <c r="G47" s="11"/>
      <c r="H47" s="25"/>
      <c r="I47" s="10"/>
      <c r="J47" s="12"/>
      <c r="K47" s="26"/>
      <c r="L47" s="10"/>
      <c r="M47" s="12"/>
    </row>
    <row r="48" spans="1:13" x14ac:dyDescent="0.2">
      <c r="A48" s="39" t="str">
        <f>IF('K3'!A48="", "",'K3'!A48)</f>
        <v/>
      </c>
      <c r="B48" s="36" t="str">
        <f>IF('K3'!A48="", "",'K3'!H48)</f>
        <v/>
      </c>
      <c r="C48" s="37" t="str">
        <f>IF('K3'!A48="", "",'K3'!I48)</f>
        <v/>
      </c>
      <c r="D48" s="11"/>
      <c r="E48" s="25"/>
      <c r="F48" s="10"/>
      <c r="G48" s="11"/>
      <c r="H48" s="25"/>
      <c r="I48" s="10"/>
      <c r="J48" s="12"/>
      <c r="K48" s="26"/>
      <c r="L48" s="10"/>
      <c r="M48" s="12"/>
    </row>
    <row r="49" spans="1:13" x14ac:dyDescent="0.2">
      <c r="A49" s="39" t="str">
        <f>IF('K3'!A49="", "",'K3'!A49)</f>
        <v/>
      </c>
      <c r="B49" s="36" t="str">
        <f>IF('K3'!A49="", "",'K3'!H49)</f>
        <v/>
      </c>
      <c r="C49" s="37" t="str">
        <f>IF('K3'!A49="", "",'K3'!I49)</f>
        <v/>
      </c>
      <c r="D49" s="11"/>
      <c r="E49" s="25"/>
      <c r="F49" s="10"/>
      <c r="G49" s="11"/>
      <c r="H49" s="25"/>
      <c r="I49" s="10"/>
      <c r="J49" s="12"/>
      <c r="K49" s="26"/>
      <c r="L49" s="10"/>
      <c r="M49" s="12"/>
    </row>
    <row r="50" spans="1:13" x14ac:dyDescent="0.2">
      <c r="A50" s="39" t="str">
        <f>IF('K3'!A50="", "",'K3'!A50)</f>
        <v/>
      </c>
      <c r="B50" s="36" t="str">
        <f>IF('K3'!A50="", "",'K3'!H50)</f>
        <v/>
      </c>
      <c r="C50" s="37" t="str">
        <f>IF('K3'!A50="", "",'K3'!I50)</f>
        <v/>
      </c>
      <c r="D50" s="11"/>
      <c r="E50" s="25"/>
      <c r="F50" s="10"/>
      <c r="G50" s="11"/>
      <c r="H50" s="25"/>
      <c r="I50" s="10"/>
      <c r="J50" s="12"/>
      <c r="K50" s="26"/>
      <c r="L50" s="10"/>
      <c r="M50" s="12"/>
    </row>
    <row r="51" spans="1:13" x14ac:dyDescent="0.2">
      <c r="A51" s="39" t="str">
        <f>IF('K3'!A51="", "",'K3'!A51)</f>
        <v/>
      </c>
      <c r="B51" s="36" t="str">
        <f>IF('K3'!A51="", "",'K3'!H51)</f>
        <v/>
      </c>
      <c r="C51" s="37" t="str">
        <f>IF('K3'!A51="", "",'K3'!I51)</f>
        <v/>
      </c>
      <c r="D51" s="11"/>
      <c r="E51" s="25"/>
      <c r="F51" s="10"/>
      <c r="G51" s="11"/>
      <c r="H51" s="25"/>
      <c r="I51" s="10"/>
      <c r="J51" s="12"/>
      <c r="K51" s="26"/>
      <c r="L51" s="10"/>
      <c r="M51" s="12"/>
    </row>
    <row r="52" spans="1:13" x14ac:dyDescent="0.2">
      <c r="A52" s="39" t="str">
        <f>IF('K3'!A52="", "",'K3'!A52)</f>
        <v/>
      </c>
      <c r="B52" s="36" t="str">
        <f>IF('K3'!A52="", "",'K3'!H52)</f>
        <v/>
      </c>
      <c r="C52" s="37" t="str">
        <f>IF('K3'!A52="", "",'K3'!I52)</f>
        <v/>
      </c>
      <c r="D52" s="11"/>
      <c r="E52" s="25"/>
      <c r="F52" s="10"/>
      <c r="G52" s="11"/>
      <c r="H52" s="25"/>
      <c r="I52" s="10"/>
      <c r="J52" s="12"/>
      <c r="K52" s="26"/>
      <c r="L52" s="10"/>
      <c r="M52" s="12"/>
    </row>
    <row r="53" spans="1:13" x14ac:dyDescent="0.2">
      <c r="A53" s="39" t="str">
        <f>IF('K3'!A53="", "",'K3'!A53)</f>
        <v/>
      </c>
      <c r="B53" s="36" t="str">
        <f>IF('K3'!A53="", "",'K3'!H53)</f>
        <v/>
      </c>
      <c r="C53" s="37" t="str">
        <f>IF('K3'!A53="", "",'K3'!I53)</f>
        <v/>
      </c>
      <c r="D53" s="11"/>
      <c r="E53" s="25"/>
      <c r="F53" s="10"/>
      <c r="G53" s="11"/>
      <c r="H53" s="25"/>
      <c r="I53" s="10"/>
      <c r="J53" s="12"/>
      <c r="K53" s="26"/>
      <c r="L53" s="10"/>
      <c r="M53" s="12"/>
    </row>
    <row r="54" spans="1:13" x14ac:dyDescent="0.2">
      <c r="A54" s="39" t="str">
        <f>IF('K3'!A54="", "",'K3'!A54)</f>
        <v/>
      </c>
      <c r="B54" s="36" t="str">
        <f>IF('K3'!A54="", "",'K3'!H54)</f>
        <v/>
      </c>
      <c r="C54" s="37" t="str">
        <f>IF('K3'!A54="", "",'K3'!I54)</f>
        <v/>
      </c>
      <c r="D54" s="11"/>
      <c r="E54" s="25"/>
      <c r="F54" s="10"/>
      <c r="G54" s="11"/>
      <c r="H54" s="25"/>
      <c r="I54" s="10"/>
      <c r="J54" s="12"/>
      <c r="K54" s="26"/>
      <c r="L54" s="10"/>
      <c r="M54" s="12"/>
    </row>
    <row r="55" spans="1:13" x14ac:dyDescent="0.2">
      <c r="A55" s="39" t="str">
        <f>IF('K3'!A55="", "",'K3'!A55)</f>
        <v/>
      </c>
      <c r="B55" s="36" t="str">
        <f>IF('K3'!A55="", "",'K3'!H55)</f>
        <v/>
      </c>
      <c r="C55" s="37" t="str">
        <f>IF('K3'!A55="", "",'K3'!I55)</f>
        <v/>
      </c>
      <c r="D55" s="11"/>
      <c r="E55" s="25"/>
      <c r="F55" s="10"/>
      <c r="G55" s="11"/>
      <c r="H55" s="25"/>
      <c r="I55" s="10"/>
      <c r="J55" s="12"/>
      <c r="K55" s="26"/>
      <c r="L55" s="10"/>
      <c r="M55" s="12"/>
    </row>
    <row r="56" spans="1:13" x14ac:dyDescent="0.2">
      <c r="A56" s="39" t="str">
        <f>IF('K3'!A56="", "",'K3'!A56)</f>
        <v/>
      </c>
      <c r="B56" s="36" t="str">
        <f>IF('K3'!A56="", "",'K3'!H56)</f>
        <v/>
      </c>
      <c r="C56" s="37" t="str">
        <f>IF('K3'!A56="", "",'K3'!I56)</f>
        <v/>
      </c>
      <c r="D56" s="11"/>
      <c r="E56" s="25"/>
      <c r="F56" s="10"/>
      <c r="G56" s="11"/>
      <c r="H56" s="25"/>
      <c r="I56" s="10"/>
      <c r="J56" s="12"/>
      <c r="K56" s="26"/>
      <c r="L56" s="10"/>
      <c r="M56" s="12"/>
    </row>
    <row r="57" spans="1:13" x14ac:dyDescent="0.2">
      <c r="A57" s="39" t="str">
        <f>IF('K3'!A57="", "",'K3'!A57)</f>
        <v/>
      </c>
      <c r="B57" s="36" t="str">
        <f>IF('K3'!A57="", "",'K3'!H57)</f>
        <v/>
      </c>
      <c r="C57" s="37" t="str">
        <f>IF('K3'!A57="", "",'K3'!I57)</f>
        <v/>
      </c>
      <c r="D57" s="11"/>
      <c r="E57" s="25"/>
      <c r="F57" s="10"/>
      <c r="G57" s="11"/>
      <c r="H57" s="25"/>
      <c r="I57" s="10"/>
      <c r="J57" s="12"/>
      <c r="K57" s="26"/>
      <c r="L57" s="10"/>
      <c r="M57" s="12"/>
    </row>
    <row r="58" spans="1:13" x14ac:dyDescent="0.2">
      <c r="A58" s="39" t="str">
        <f>IF('K3'!A58="", "",'K3'!A58)</f>
        <v/>
      </c>
      <c r="B58" s="36" t="str">
        <f>IF('K3'!A58="", "",'K3'!H58)</f>
        <v/>
      </c>
      <c r="C58" s="37" t="str">
        <f>IF('K3'!A58="", "",'K3'!I58)</f>
        <v/>
      </c>
      <c r="D58" s="11"/>
      <c r="E58" s="25"/>
      <c r="F58" s="10"/>
      <c r="G58" s="11"/>
      <c r="H58" s="25"/>
      <c r="I58" s="10"/>
      <c r="J58" s="12"/>
      <c r="K58" s="26"/>
      <c r="L58" s="10"/>
      <c r="M58" s="12"/>
    </row>
    <row r="59" spans="1:13" x14ac:dyDescent="0.2">
      <c r="A59" s="39" t="str">
        <f>IF('K3'!A59="", "",'K3'!A59)</f>
        <v/>
      </c>
      <c r="B59" s="36" t="str">
        <f>IF('K3'!A59="", "",'K3'!H59)</f>
        <v/>
      </c>
      <c r="C59" s="37" t="str">
        <f>IF('K3'!A59="", "",'K3'!I59)</f>
        <v/>
      </c>
      <c r="D59" s="11"/>
      <c r="E59" s="25"/>
      <c r="F59" s="10"/>
      <c r="G59" s="11"/>
      <c r="H59" s="25"/>
      <c r="I59" s="10"/>
      <c r="J59" s="12"/>
      <c r="K59" s="26"/>
      <c r="L59" s="10"/>
      <c r="M59" s="12"/>
    </row>
    <row r="60" spans="1:13" x14ac:dyDescent="0.2">
      <c r="A60" s="39" t="str">
        <f>IF('K3'!A60="", "",'K3'!A60)</f>
        <v/>
      </c>
      <c r="B60" s="36" t="str">
        <f>IF('K3'!A60="", "",'K3'!H60)</f>
        <v/>
      </c>
      <c r="C60" s="37" t="str">
        <f>IF('K3'!A60="", "",'K3'!I60)</f>
        <v/>
      </c>
      <c r="D60" s="11"/>
      <c r="E60" s="25"/>
      <c r="F60" s="10"/>
      <c r="G60" s="11"/>
      <c r="H60" s="25"/>
      <c r="I60" s="10"/>
      <c r="J60" s="12"/>
      <c r="K60" s="26"/>
      <c r="L60" s="10"/>
      <c r="M60" s="12"/>
    </row>
    <row r="61" spans="1:13" x14ac:dyDescent="0.2">
      <c r="A61" s="39" t="str">
        <f>IF('K3'!A61="", "",'K3'!A61)</f>
        <v/>
      </c>
      <c r="B61" s="36" t="str">
        <f>IF('K3'!A61="", "",'K3'!H61)</f>
        <v/>
      </c>
      <c r="C61" s="37" t="str">
        <f>IF('K3'!A61="", "",'K3'!I61)</f>
        <v/>
      </c>
      <c r="D61" s="11"/>
      <c r="E61" s="25"/>
      <c r="F61" s="10"/>
      <c r="G61" s="11"/>
      <c r="H61" s="25"/>
      <c r="I61" s="10"/>
      <c r="J61" s="12"/>
      <c r="K61" s="26"/>
      <c r="L61" s="10"/>
      <c r="M61" s="12"/>
    </row>
    <row r="62" spans="1:13" x14ac:dyDescent="0.2">
      <c r="A62" s="39" t="str">
        <f>IF('K3'!A62="", "",'K3'!A62)</f>
        <v/>
      </c>
      <c r="B62" s="36" t="str">
        <f>IF('K3'!A62="", "",'K3'!H62)</f>
        <v/>
      </c>
      <c r="C62" s="37" t="str">
        <f>IF('K3'!A62="", "",'K3'!I62)</f>
        <v/>
      </c>
      <c r="D62" s="11"/>
      <c r="E62" s="25"/>
      <c r="F62" s="10"/>
      <c r="G62" s="11"/>
      <c r="H62" s="25"/>
      <c r="I62" s="10"/>
      <c r="J62" s="12"/>
      <c r="K62" s="26"/>
      <c r="L62" s="10"/>
      <c r="M62" s="12"/>
    </row>
    <row r="63" spans="1:13" x14ac:dyDescent="0.2">
      <c r="A63" s="39" t="str">
        <f>IF('K3'!A63="", "",'K3'!A63)</f>
        <v/>
      </c>
      <c r="B63" s="36" t="str">
        <f>IF('K3'!A63="", "",'K3'!H63)</f>
        <v/>
      </c>
      <c r="C63" s="37" t="str">
        <f>IF('K3'!A63="", "",'K3'!I63)</f>
        <v/>
      </c>
      <c r="D63" s="11"/>
      <c r="E63" s="25"/>
      <c r="F63" s="10"/>
      <c r="G63" s="11"/>
      <c r="H63" s="25"/>
      <c r="I63" s="10"/>
      <c r="J63" s="12"/>
      <c r="K63" s="26"/>
      <c r="L63" s="10"/>
      <c r="M63" s="12"/>
    </row>
    <row r="64" spans="1:13" x14ac:dyDescent="0.2">
      <c r="A64" s="39" t="str">
        <f>IF('K3'!A64="", "",'K3'!A64)</f>
        <v/>
      </c>
      <c r="B64" s="36" t="str">
        <f>IF('K3'!A64="", "",'K3'!H64)</f>
        <v/>
      </c>
      <c r="C64" s="37" t="str">
        <f>IF('K3'!A64="", "",'K3'!I64)</f>
        <v/>
      </c>
      <c r="D64" s="11"/>
      <c r="E64" s="25"/>
      <c r="F64" s="10"/>
      <c r="G64" s="11"/>
      <c r="H64" s="25"/>
      <c r="I64" s="10"/>
      <c r="J64" s="12"/>
      <c r="K64" s="26"/>
      <c r="L64" s="10"/>
      <c r="M64" s="12"/>
    </row>
    <row r="65" spans="1:13" x14ac:dyDescent="0.2">
      <c r="A65" s="39" t="str">
        <f>IF('K3'!A65="", "",'K3'!A65)</f>
        <v/>
      </c>
      <c r="B65" s="36" t="str">
        <f>IF('K3'!A65="", "",'K3'!H65)</f>
        <v/>
      </c>
      <c r="C65" s="37" t="str">
        <f>IF('K3'!A65="", "",'K3'!I65)</f>
        <v/>
      </c>
      <c r="D65" s="11"/>
      <c r="E65" s="25"/>
      <c r="F65" s="10"/>
      <c r="G65" s="11"/>
      <c r="H65" s="25"/>
      <c r="I65" s="10"/>
      <c r="J65" s="12"/>
      <c r="K65" s="26"/>
      <c r="L65" s="10"/>
      <c r="M65" s="12"/>
    </row>
    <row r="66" spans="1:13" x14ac:dyDescent="0.2">
      <c r="A66" s="39" t="str">
        <f>IF('K3'!A66="", "",'K3'!A66)</f>
        <v/>
      </c>
      <c r="B66" s="36" t="str">
        <f>IF('K3'!A66="", "",'K3'!H66)</f>
        <v/>
      </c>
      <c r="C66" s="37" t="str">
        <f>IF('K3'!A66="", "",'K3'!I66)</f>
        <v/>
      </c>
      <c r="D66" s="11"/>
      <c r="E66" s="25"/>
      <c r="F66" s="10"/>
      <c r="G66" s="11"/>
      <c r="H66" s="25"/>
      <c r="I66" s="10"/>
      <c r="J66" s="12"/>
      <c r="K66" s="26"/>
      <c r="L66" s="10"/>
      <c r="M66" s="12"/>
    </row>
    <row r="67" spans="1:13" x14ac:dyDescent="0.2">
      <c r="A67" s="39" t="str">
        <f>IF('K3'!A67="", "",'K3'!A67)</f>
        <v/>
      </c>
      <c r="B67" s="36" t="str">
        <f>IF('K3'!A67="", "",'K3'!H67)</f>
        <v/>
      </c>
      <c r="C67" s="37" t="str">
        <f>IF('K3'!A67="", "",'K3'!I67)</f>
        <v/>
      </c>
      <c r="D67" s="11"/>
      <c r="E67" s="25"/>
      <c r="F67" s="10"/>
      <c r="G67" s="11"/>
      <c r="H67" s="25"/>
      <c r="I67" s="10"/>
      <c r="J67" s="12"/>
      <c r="K67" s="26"/>
      <c r="L67" s="10"/>
      <c r="M67" s="12"/>
    </row>
    <row r="68" spans="1:13" x14ac:dyDescent="0.2">
      <c r="A68" s="39" t="str">
        <f>IF('K3'!A68="", "",'K3'!A68)</f>
        <v/>
      </c>
      <c r="B68" s="36" t="str">
        <f>IF('K3'!A68="", "",'K3'!H68)</f>
        <v/>
      </c>
      <c r="C68" s="37" t="str">
        <f>IF('K3'!A68="", "",'K3'!I68)</f>
        <v/>
      </c>
      <c r="D68" s="11"/>
      <c r="E68" s="25"/>
      <c r="F68" s="10"/>
      <c r="G68" s="11"/>
      <c r="H68" s="25"/>
      <c r="I68" s="10"/>
      <c r="J68" s="12"/>
      <c r="K68" s="26"/>
      <c r="L68" s="10"/>
      <c r="M68" s="12"/>
    </row>
    <row r="69" spans="1:13" x14ac:dyDescent="0.2">
      <c r="A69" s="39" t="str">
        <f>IF('K3'!A69="", "",'K3'!A69)</f>
        <v/>
      </c>
      <c r="B69" s="36" t="str">
        <f>IF('K3'!A69="", "",'K3'!H69)</f>
        <v/>
      </c>
      <c r="C69" s="37" t="str">
        <f>IF('K3'!A69="", "",'K3'!I69)</f>
        <v/>
      </c>
      <c r="D69" s="11"/>
      <c r="E69" s="25"/>
      <c r="F69" s="10"/>
      <c r="G69" s="11"/>
      <c r="H69" s="25"/>
      <c r="I69" s="10"/>
      <c r="J69" s="12"/>
      <c r="K69" s="26"/>
      <c r="L69" s="10"/>
      <c r="M69" s="12"/>
    </row>
    <row r="70" spans="1:13" x14ac:dyDescent="0.2">
      <c r="A70" s="39" t="str">
        <f>IF('K3'!A70="", "",'K3'!A70)</f>
        <v/>
      </c>
      <c r="B70" s="36" t="str">
        <f>IF('K3'!A70="", "",'K3'!H70)</f>
        <v/>
      </c>
      <c r="C70" s="37" t="str">
        <f>IF('K3'!A70="", "",'K3'!I70)</f>
        <v/>
      </c>
      <c r="D70" s="11"/>
      <c r="E70" s="25"/>
      <c r="F70" s="10"/>
      <c r="G70" s="11"/>
      <c r="H70" s="25"/>
      <c r="I70" s="10"/>
      <c r="J70" s="12"/>
      <c r="K70" s="26"/>
      <c r="L70" s="10"/>
      <c r="M70" s="12"/>
    </row>
    <row r="71" spans="1:13" x14ac:dyDescent="0.2">
      <c r="A71" s="39" t="str">
        <f>IF('K3'!A71="", "",'K3'!A71)</f>
        <v/>
      </c>
      <c r="B71" s="36" t="str">
        <f>IF('K3'!A71="", "",'K3'!H71)</f>
        <v/>
      </c>
      <c r="C71" s="37" t="str">
        <f>IF('K3'!A71="", "",'K3'!I71)</f>
        <v/>
      </c>
      <c r="D71" s="11"/>
      <c r="E71" s="25"/>
      <c r="F71" s="10"/>
      <c r="G71" s="11"/>
      <c r="H71" s="25"/>
      <c r="I71" s="10"/>
      <c r="J71" s="12"/>
      <c r="K71" s="26"/>
      <c r="L71" s="10"/>
      <c r="M71" s="12"/>
    </row>
    <row r="72" spans="1:13" x14ac:dyDescent="0.2">
      <c r="A72" s="39" t="str">
        <f>IF('K3'!A72="", "",'K3'!A72)</f>
        <v/>
      </c>
      <c r="B72" s="36" t="str">
        <f>IF('K3'!A72="", "",'K3'!H72)</f>
        <v/>
      </c>
      <c r="C72" s="37" t="str">
        <f>IF('K3'!A72="", "",'K3'!I72)</f>
        <v/>
      </c>
      <c r="D72" s="11"/>
      <c r="E72" s="25"/>
      <c r="F72" s="10"/>
      <c r="G72" s="11"/>
      <c r="H72" s="25"/>
      <c r="I72" s="10"/>
      <c r="J72" s="12"/>
      <c r="K72" s="26"/>
      <c r="L72" s="10"/>
      <c r="M72" s="12"/>
    </row>
    <row r="73" spans="1:13" x14ac:dyDescent="0.2">
      <c r="A73" s="39" t="str">
        <f>IF('K3'!A73="", "",'K3'!A73)</f>
        <v/>
      </c>
      <c r="B73" s="36" t="str">
        <f>IF('K3'!A73="", "",'K3'!H73)</f>
        <v/>
      </c>
      <c r="C73" s="37" t="str">
        <f>IF('K3'!A73="", "",'K3'!I73)</f>
        <v/>
      </c>
      <c r="D73" s="11"/>
      <c r="E73" s="25"/>
      <c r="F73" s="10"/>
      <c r="G73" s="11"/>
      <c r="H73" s="25"/>
      <c r="I73" s="10"/>
      <c r="J73" s="12"/>
      <c r="K73" s="26"/>
      <c r="L73" s="10"/>
      <c r="M73" s="12"/>
    </row>
    <row r="74" spans="1:13" x14ac:dyDescent="0.2">
      <c r="A74" s="39" t="str">
        <f>IF('K3'!A74="", "",'K3'!A74)</f>
        <v/>
      </c>
      <c r="B74" s="36" t="str">
        <f>IF('K3'!A74="", "",'K3'!H74)</f>
        <v/>
      </c>
      <c r="C74" s="37" t="str">
        <f>IF('K3'!A74="", "",'K3'!I74)</f>
        <v/>
      </c>
      <c r="D74" s="11"/>
      <c r="E74" s="25"/>
      <c r="F74" s="10"/>
      <c r="G74" s="11"/>
      <c r="H74" s="25"/>
      <c r="I74" s="10"/>
      <c r="J74" s="12"/>
      <c r="K74" s="26"/>
      <c r="L74" s="10"/>
      <c r="M74" s="12"/>
    </row>
    <row r="75" spans="1:13" x14ac:dyDescent="0.2">
      <c r="A75" s="39" t="str">
        <f>IF('K3'!A75="", "",'K3'!A75)</f>
        <v/>
      </c>
      <c r="B75" s="36" t="str">
        <f>IF('K3'!A75="", "",'K3'!H75)</f>
        <v/>
      </c>
      <c r="C75" s="37" t="str">
        <f>IF('K3'!A75="", "",'K3'!I75)</f>
        <v/>
      </c>
      <c r="D75" s="11"/>
      <c r="E75" s="25"/>
      <c r="F75" s="10"/>
      <c r="G75" s="11"/>
      <c r="H75" s="25"/>
      <c r="I75" s="10"/>
      <c r="J75" s="12"/>
      <c r="K75" s="26"/>
      <c r="L75" s="10"/>
      <c r="M75" s="12"/>
    </row>
    <row r="76" spans="1:13" x14ac:dyDescent="0.2">
      <c r="A76" s="39" t="str">
        <f>IF('K3'!A76="", "",'K3'!A76)</f>
        <v/>
      </c>
      <c r="B76" s="36" t="str">
        <f>IF('K3'!A76="", "",'K3'!H76)</f>
        <v/>
      </c>
      <c r="C76" s="37" t="str">
        <f>IF('K3'!A76="", "",'K3'!I76)</f>
        <v/>
      </c>
      <c r="D76" s="11"/>
      <c r="E76" s="25"/>
      <c r="F76" s="10"/>
      <c r="G76" s="11"/>
      <c r="H76" s="25"/>
      <c r="I76" s="10"/>
      <c r="J76" s="12"/>
      <c r="K76" s="26"/>
      <c r="L76" s="10"/>
      <c r="M76" s="12"/>
    </row>
    <row r="77" spans="1:13" x14ac:dyDescent="0.2">
      <c r="A77" s="39" t="str">
        <f>IF('K3'!A77="", "",'K3'!A77)</f>
        <v/>
      </c>
      <c r="B77" s="36" t="str">
        <f>IF('K3'!A77="", "",'K3'!H77)</f>
        <v/>
      </c>
      <c r="C77" s="37" t="str">
        <f>IF('K3'!A77="", "",'K3'!I77)</f>
        <v/>
      </c>
      <c r="D77" s="11"/>
      <c r="E77" s="25"/>
      <c r="F77" s="10"/>
      <c r="G77" s="11"/>
      <c r="H77" s="25"/>
      <c r="I77" s="10"/>
      <c r="J77" s="12"/>
      <c r="K77" s="26"/>
      <c r="L77" s="10"/>
      <c r="M77" s="12"/>
    </row>
    <row r="78" spans="1:13" x14ac:dyDescent="0.2">
      <c r="A78" s="39" t="str">
        <f>IF('K3'!A78="", "",'K3'!A78)</f>
        <v/>
      </c>
      <c r="B78" s="36" t="str">
        <f>IF('K3'!A78="", "",'K3'!H78)</f>
        <v/>
      </c>
      <c r="C78" s="37" t="str">
        <f>IF('K3'!A78="", "",'K3'!I78)</f>
        <v/>
      </c>
      <c r="D78" s="11"/>
      <c r="E78" s="25"/>
      <c r="F78" s="10"/>
      <c r="G78" s="11"/>
      <c r="H78" s="25"/>
      <c r="I78" s="10"/>
      <c r="J78" s="12"/>
      <c r="K78" s="26"/>
      <c r="L78" s="10"/>
      <c r="M78" s="12"/>
    </row>
    <row r="79" spans="1:13" x14ac:dyDescent="0.2">
      <c r="A79" s="39" t="str">
        <f>IF('K3'!A79="", "",'K3'!A79)</f>
        <v/>
      </c>
      <c r="B79" s="36" t="str">
        <f>IF('K3'!A79="", "",'K3'!H79)</f>
        <v/>
      </c>
      <c r="C79" s="37" t="str">
        <f>IF('K3'!A79="", "",'K3'!I79)</f>
        <v/>
      </c>
      <c r="D79" s="11"/>
      <c r="E79" s="25"/>
      <c r="F79" s="10"/>
      <c r="G79" s="11"/>
      <c r="H79" s="25"/>
      <c r="I79" s="10"/>
      <c r="J79" s="12"/>
      <c r="K79" s="26"/>
      <c r="L79" s="10"/>
      <c r="M79" s="12"/>
    </row>
    <row r="80" spans="1:13" x14ac:dyDescent="0.2">
      <c r="A80" s="39" t="str">
        <f>IF('K3'!A80="", "",'K3'!A80)</f>
        <v/>
      </c>
      <c r="B80" s="36" t="str">
        <f>IF('K3'!A80="", "",'K3'!H80)</f>
        <v/>
      </c>
      <c r="C80" s="37" t="str">
        <f>IF('K3'!A80="", "",'K3'!I80)</f>
        <v/>
      </c>
      <c r="D80" s="11"/>
      <c r="E80" s="25"/>
      <c r="F80" s="10"/>
      <c r="G80" s="11"/>
      <c r="H80" s="25"/>
      <c r="I80" s="10"/>
      <c r="J80" s="12"/>
      <c r="K80" s="26"/>
      <c r="L80" s="10"/>
      <c r="M80" s="12"/>
    </row>
    <row r="81" spans="1:13" x14ac:dyDescent="0.2">
      <c r="A81" s="39" t="str">
        <f>IF('K3'!A81="", "",'K3'!A81)</f>
        <v/>
      </c>
      <c r="B81" s="36" t="str">
        <f>IF('K3'!A81="", "",'K3'!H81)</f>
        <v/>
      </c>
      <c r="C81" s="37" t="str">
        <f>IF('K3'!A81="", "",'K3'!I81)</f>
        <v/>
      </c>
      <c r="D81" s="11"/>
      <c r="E81" s="25"/>
      <c r="F81" s="10"/>
      <c r="G81" s="11"/>
      <c r="H81" s="25"/>
      <c r="I81" s="10"/>
      <c r="J81" s="12"/>
      <c r="K81" s="26"/>
      <c r="L81" s="10"/>
      <c r="M81" s="12"/>
    </row>
    <row r="82" spans="1:13" x14ac:dyDescent="0.2">
      <c r="A82" s="39" t="str">
        <f>IF('K3'!A82="", "",'K3'!A82)</f>
        <v/>
      </c>
      <c r="B82" s="36" t="str">
        <f>IF('K3'!A82="", "",'K3'!H82)</f>
        <v/>
      </c>
      <c r="C82" s="37" t="str">
        <f>IF('K3'!A82="", "",'K3'!I82)</f>
        <v/>
      </c>
      <c r="D82" s="11"/>
      <c r="E82" s="25"/>
      <c r="F82" s="10"/>
      <c r="G82" s="11"/>
      <c r="H82" s="25"/>
      <c r="I82" s="10"/>
      <c r="J82" s="12"/>
      <c r="K82" s="26"/>
      <c r="L82" s="10"/>
      <c r="M82" s="12"/>
    </row>
    <row r="83" spans="1:13" x14ac:dyDescent="0.2">
      <c r="A83" s="39" t="str">
        <f>IF('K3'!A83="", "",'K3'!A83)</f>
        <v/>
      </c>
      <c r="B83" s="36" t="str">
        <f>IF('K3'!A83="", "",'K3'!H83)</f>
        <v/>
      </c>
      <c r="C83" s="37" t="str">
        <f>IF('K3'!A83="", "",'K3'!I83)</f>
        <v/>
      </c>
      <c r="D83" s="11"/>
      <c r="E83" s="25"/>
      <c r="F83" s="10"/>
      <c r="G83" s="11"/>
      <c r="H83" s="25"/>
      <c r="I83" s="10"/>
      <c r="J83" s="12"/>
      <c r="K83" s="26"/>
      <c r="L83" s="10"/>
      <c r="M83" s="12"/>
    </row>
    <row r="84" spans="1:13" x14ac:dyDescent="0.2">
      <c r="A84" s="39" t="str">
        <f>IF('K3'!A84="", "",'K3'!A84)</f>
        <v/>
      </c>
      <c r="B84" s="36" t="str">
        <f>IF('K3'!A84="", "",'K3'!H84)</f>
        <v/>
      </c>
      <c r="C84" s="37" t="str">
        <f>IF('K3'!A84="", "",'K3'!I84)</f>
        <v/>
      </c>
      <c r="D84" s="11"/>
      <c r="E84" s="25"/>
      <c r="F84" s="10"/>
      <c r="G84" s="11"/>
      <c r="H84" s="25"/>
      <c r="I84" s="10"/>
      <c r="J84" s="12"/>
      <c r="K84" s="26"/>
      <c r="L84" s="10"/>
      <c r="M84" s="12"/>
    </row>
    <row r="85" spans="1:13" x14ac:dyDescent="0.2">
      <c r="A85" s="39" t="str">
        <f>IF('K3'!A85="", "",'K3'!A85)</f>
        <v/>
      </c>
      <c r="B85" s="36" t="str">
        <f>IF('K3'!A85="", "",'K3'!H85)</f>
        <v/>
      </c>
      <c r="C85" s="37" t="str">
        <f>IF('K3'!A85="", "",'K3'!I85)</f>
        <v/>
      </c>
      <c r="D85" s="11"/>
      <c r="E85" s="25"/>
      <c r="F85" s="10"/>
      <c r="G85" s="11"/>
      <c r="H85" s="25"/>
      <c r="I85" s="10"/>
      <c r="J85" s="12"/>
      <c r="K85" s="26"/>
      <c r="L85" s="10"/>
      <c r="M85" s="12"/>
    </row>
    <row r="86" spans="1:13" x14ac:dyDescent="0.2">
      <c r="A86" s="39" t="str">
        <f>IF('K3'!A86="", "",'K3'!A86)</f>
        <v/>
      </c>
      <c r="B86" s="36" t="str">
        <f>IF('K3'!A86="", "",'K3'!H86)</f>
        <v/>
      </c>
      <c r="C86" s="37" t="str">
        <f>IF('K3'!A86="", "",'K3'!I86)</f>
        <v/>
      </c>
      <c r="D86" s="11"/>
      <c r="E86" s="25"/>
      <c r="F86" s="10"/>
      <c r="G86" s="11"/>
      <c r="H86" s="25"/>
      <c r="I86" s="10"/>
      <c r="J86" s="12"/>
      <c r="K86" s="26"/>
      <c r="L86" s="10"/>
      <c r="M86" s="12"/>
    </row>
    <row r="87" spans="1:13" x14ac:dyDescent="0.2">
      <c r="A87" s="39" t="str">
        <f>IF('K3'!A87="", "",'K3'!A87)</f>
        <v/>
      </c>
      <c r="B87" s="36" t="str">
        <f>IF('K3'!A87="", "",'K3'!H87)</f>
        <v/>
      </c>
      <c r="C87" s="37" t="str">
        <f>IF('K3'!A87="", "",'K3'!I87)</f>
        <v/>
      </c>
      <c r="D87" s="11"/>
      <c r="E87" s="25"/>
      <c r="F87" s="10"/>
      <c r="G87" s="11"/>
      <c r="H87" s="25"/>
      <c r="I87" s="10"/>
      <c r="J87" s="12"/>
      <c r="K87" s="26"/>
      <c r="L87" s="10"/>
      <c r="M87" s="12"/>
    </row>
    <row r="88" spans="1:13" x14ac:dyDescent="0.2">
      <c r="A88" s="39" t="str">
        <f>IF('K3'!A88="", "",'K3'!A88)</f>
        <v/>
      </c>
      <c r="B88" s="36" t="str">
        <f>IF('K3'!A88="", "",'K3'!H88)</f>
        <v/>
      </c>
      <c r="C88" s="37" t="str">
        <f>IF('K3'!A88="", "",'K3'!I88)</f>
        <v/>
      </c>
      <c r="D88" s="11"/>
      <c r="E88" s="25"/>
      <c r="F88" s="10"/>
      <c r="G88" s="11"/>
      <c r="H88" s="25"/>
      <c r="I88" s="10"/>
      <c r="J88" s="12"/>
      <c r="K88" s="26"/>
      <c r="L88" s="10"/>
      <c r="M88" s="12"/>
    </row>
    <row r="89" spans="1:13" x14ac:dyDescent="0.2">
      <c r="A89" s="39" t="str">
        <f>IF('K3'!A89="", "",'K3'!A89)</f>
        <v/>
      </c>
      <c r="B89" s="36" t="str">
        <f>IF('K3'!A89="", "",'K3'!H89)</f>
        <v/>
      </c>
      <c r="C89" s="37" t="str">
        <f>IF('K3'!A89="", "",'K3'!I89)</f>
        <v/>
      </c>
      <c r="D89" s="11"/>
      <c r="E89" s="25"/>
      <c r="F89" s="10"/>
      <c r="G89" s="11"/>
      <c r="H89" s="25"/>
      <c r="I89" s="10"/>
      <c r="J89" s="12"/>
      <c r="K89" s="26"/>
      <c r="L89" s="10"/>
      <c r="M89" s="12"/>
    </row>
    <row r="90" spans="1:13" x14ac:dyDescent="0.2">
      <c r="A90" s="39" t="str">
        <f>IF('K3'!A90="", "",'K3'!A90)</f>
        <v/>
      </c>
      <c r="B90" s="36" t="str">
        <f>IF('K3'!A90="", "",'K3'!H90)</f>
        <v/>
      </c>
      <c r="C90" s="37" t="str">
        <f>IF('K3'!A90="", "",'K3'!I90)</f>
        <v/>
      </c>
      <c r="D90" s="11"/>
      <c r="E90" s="25"/>
      <c r="F90" s="10"/>
      <c r="G90" s="11"/>
      <c r="H90" s="25"/>
      <c r="I90" s="10"/>
      <c r="J90" s="12"/>
      <c r="K90" s="26"/>
      <c r="L90" s="10"/>
      <c r="M90" s="12"/>
    </row>
    <row r="91" spans="1:13" x14ac:dyDescent="0.2">
      <c r="A91" s="39" t="str">
        <f>IF('K3'!A91="", "",'K3'!A91)</f>
        <v/>
      </c>
      <c r="B91" s="36" t="str">
        <f>IF('K3'!A91="", "",'K3'!H91)</f>
        <v/>
      </c>
      <c r="C91" s="37" t="str">
        <f>IF('K3'!A91="", "",'K3'!I91)</f>
        <v/>
      </c>
      <c r="D91" s="11"/>
      <c r="E91" s="25"/>
      <c r="F91" s="10"/>
      <c r="G91" s="11"/>
      <c r="H91" s="25"/>
      <c r="I91" s="10"/>
      <c r="J91" s="12"/>
      <c r="K91" s="26"/>
      <c r="L91" s="10"/>
      <c r="M91" s="12"/>
    </row>
    <row r="92" spans="1:13" x14ac:dyDescent="0.2">
      <c r="A92" s="39" t="str">
        <f>IF('K3'!A92="", "",'K3'!A92)</f>
        <v/>
      </c>
      <c r="B92" s="36" t="str">
        <f>IF('K3'!A92="", "",'K3'!H92)</f>
        <v/>
      </c>
      <c r="C92" s="37" t="str">
        <f>IF('K3'!A92="", "",'K3'!I92)</f>
        <v/>
      </c>
      <c r="D92" s="11"/>
      <c r="E92" s="25"/>
      <c r="F92" s="10"/>
      <c r="G92" s="11"/>
      <c r="H92" s="25"/>
      <c r="I92" s="10"/>
      <c r="J92" s="12"/>
      <c r="K92" s="26"/>
      <c r="L92" s="10"/>
      <c r="M92" s="12"/>
    </row>
    <row r="93" spans="1:13" x14ac:dyDescent="0.2">
      <c r="A93" s="39" t="str">
        <f>IF('K3'!A93="", "",'K3'!A93)</f>
        <v/>
      </c>
      <c r="B93" s="36" t="str">
        <f>IF('K3'!A93="", "",'K3'!H93)</f>
        <v/>
      </c>
      <c r="C93" s="37" t="str">
        <f>IF('K3'!A93="", "",'K3'!I93)</f>
        <v/>
      </c>
      <c r="D93" s="11"/>
      <c r="E93" s="25"/>
      <c r="F93" s="10"/>
      <c r="G93" s="11"/>
      <c r="H93" s="25"/>
      <c r="I93" s="10"/>
      <c r="J93" s="12"/>
      <c r="K93" s="26"/>
      <c r="L93" s="10"/>
      <c r="M93" s="12"/>
    </row>
    <row r="94" spans="1:13" x14ac:dyDescent="0.2">
      <c r="A94" s="39" t="str">
        <f>IF('K3'!A94="", "",'K3'!A94)</f>
        <v/>
      </c>
      <c r="B94" s="36" t="str">
        <f>IF('K3'!A94="", "",'K3'!H94)</f>
        <v/>
      </c>
      <c r="C94" s="37" t="str">
        <f>IF('K3'!A94="", "",'K3'!I94)</f>
        <v/>
      </c>
      <c r="D94" s="11"/>
      <c r="E94" s="25"/>
      <c r="F94" s="10"/>
      <c r="G94" s="11"/>
      <c r="H94" s="25"/>
      <c r="I94" s="10"/>
      <c r="J94" s="12"/>
      <c r="K94" s="26"/>
      <c r="L94" s="10"/>
      <c r="M94" s="12"/>
    </row>
    <row r="95" spans="1:13" x14ac:dyDescent="0.2">
      <c r="A95" s="39" t="str">
        <f>IF('K3'!A95="", "",'K3'!A95)</f>
        <v/>
      </c>
      <c r="B95" s="36" t="str">
        <f>IF('K3'!A95="", "",'K3'!H95)</f>
        <v/>
      </c>
      <c r="C95" s="37" t="str">
        <f>IF('K3'!A95="", "",'K3'!I95)</f>
        <v/>
      </c>
      <c r="D95" s="11"/>
      <c r="E95" s="25"/>
      <c r="F95" s="10"/>
      <c r="G95" s="11"/>
      <c r="H95" s="25"/>
      <c r="I95" s="10"/>
      <c r="J95" s="12"/>
      <c r="K95" s="26"/>
      <c r="L95" s="10"/>
      <c r="M95" s="12"/>
    </row>
    <row r="96" spans="1:13" x14ac:dyDescent="0.2">
      <c r="A96" s="39" t="str">
        <f>IF('K3'!A96="", "",'K3'!A96)</f>
        <v/>
      </c>
      <c r="B96" s="36" t="str">
        <f>IF('K3'!A96="", "",'K3'!H96)</f>
        <v/>
      </c>
      <c r="C96" s="37" t="str">
        <f>IF('K3'!A96="", "",'K3'!I96)</f>
        <v/>
      </c>
      <c r="D96" s="11"/>
      <c r="E96" s="25"/>
      <c r="F96" s="10"/>
      <c r="G96" s="11"/>
      <c r="H96" s="25"/>
      <c r="I96" s="10"/>
      <c r="J96" s="12"/>
      <c r="K96" s="26"/>
      <c r="L96" s="10"/>
      <c r="M96" s="12"/>
    </row>
    <row r="97" spans="1:13" x14ac:dyDescent="0.2">
      <c r="A97" s="39" t="str">
        <f>IF('K3'!A97="", "",'K3'!A97)</f>
        <v/>
      </c>
      <c r="B97" s="36" t="str">
        <f>IF('K3'!A97="", "",'K3'!H97)</f>
        <v/>
      </c>
      <c r="C97" s="37" t="str">
        <f>IF('K3'!A97="", "",'K3'!I97)</f>
        <v/>
      </c>
      <c r="D97" s="11"/>
      <c r="E97" s="25"/>
      <c r="F97" s="10"/>
      <c r="G97" s="11"/>
      <c r="H97" s="25"/>
      <c r="I97" s="10"/>
      <c r="J97" s="12"/>
      <c r="K97" s="26"/>
      <c r="L97" s="10"/>
      <c r="M97" s="12"/>
    </row>
    <row r="98" spans="1:13" x14ac:dyDescent="0.2">
      <c r="A98" s="39" t="str">
        <f>IF('K3'!A98="", "",'K3'!A98)</f>
        <v/>
      </c>
      <c r="B98" s="36" t="str">
        <f>IF('K3'!A98="", "",'K3'!H98)</f>
        <v/>
      </c>
      <c r="C98" s="37" t="str">
        <f>IF('K3'!A98="", "",'K3'!I98)</f>
        <v/>
      </c>
      <c r="D98" s="11"/>
      <c r="E98" s="25"/>
      <c r="F98" s="10"/>
      <c r="G98" s="11"/>
      <c r="H98" s="25"/>
      <c r="I98" s="10"/>
      <c r="J98" s="12"/>
      <c r="K98" s="26"/>
      <c r="L98" s="10"/>
      <c r="M98" s="12"/>
    </row>
    <row r="99" spans="1:13" x14ac:dyDescent="0.2">
      <c r="A99" s="39" t="str">
        <f>IF('K3'!A99="", "",'K3'!A99)</f>
        <v/>
      </c>
      <c r="B99" s="36" t="str">
        <f>IF('K3'!A99="", "",'K3'!H99)</f>
        <v/>
      </c>
      <c r="C99" s="37" t="str">
        <f>IF('K3'!A99="", "",'K3'!I99)</f>
        <v/>
      </c>
      <c r="D99" s="11"/>
      <c r="E99" s="25"/>
      <c r="F99" s="10"/>
      <c r="G99" s="11"/>
      <c r="H99" s="25"/>
      <c r="I99" s="10"/>
      <c r="J99" s="12"/>
      <c r="K99" s="26"/>
      <c r="L99" s="10"/>
      <c r="M99" s="12"/>
    </row>
    <row r="100" spans="1:13" x14ac:dyDescent="0.2">
      <c r="A100" s="39" t="str">
        <f>IF('K3'!A100="", "",'K3'!A100)</f>
        <v/>
      </c>
      <c r="B100" s="36" t="str">
        <f>IF('K3'!A100="", "",'K3'!H100)</f>
        <v/>
      </c>
      <c r="C100" s="37" t="str">
        <f>IF('K3'!A100="", "",'K3'!I100)</f>
        <v/>
      </c>
      <c r="D100" s="11"/>
      <c r="E100" s="25"/>
      <c r="F100" s="10"/>
      <c r="G100" s="11"/>
      <c r="H100" s="25"/>
      <c r="I100" s="10"/>
      <c r="J100" s="12"/>
      <c r="K100" s="26"/>
      <c r="L100" s="10"/>
      <c r="M100" s="12"/>
    </row>
    <row r="101" spans="1:13" x14ac:dyDescent="0.2">
      <c r="A101" s="39" t="str">
        <f>IF('K3'!A101="", "",'K3'!A101)</f>
        <v/>
      </c>
      <c r="B101" s="36" t="str">
        <f>IF('K3'!A101="", "",'K3'!H101)</f>
        <v/>
      </c>
      <c r="C101" s="37" t="str">
        <f>IF('K3'!A101="", "",'K3'!I101)</f>
        <v/>
      </c>
      <c r="D101" s="11"/>
      <c r="E101" s="25"/>
      <c r="F101" s="10"/>
      <c r="G101" s="11"/>
      <c r="H101" s="25"/>
      <c r="I101" s="10"/>
      <c r="J101" s="12"/>
      <c r="K101" s="26"/>
      <c r="L101" s="10"/>
      <c r="M101" s="12"/>
    </row>
    <row r="102" spans="1:13" x14ac:dyDescent="0.2">
      <c r="A102" s="39" t="str">
        <f>IF('K3'!A102="", "",'K3'!A102)</f>
        <v/>
      </c>
      <c r="B102" s="36" t="str">
        <f>IF('K3'!A102="", "",'K3'!H102)</f>
        <v/>
      </c>
      <c r="C102" s="37" t="str">
        <f>IF('K3'!A102="", "",'K3'!I102)</f>
        <v/>
      </c>
      <c r="M102" s="12"/>
    </row>
    <row r="103" spans="1:13" x14ac:dyDescent="0.2">
      <c r="A103" s="39" t="str">
        <f>IF('K3'!A103="", "",'K3'!A103)</f>
        <v/>
      </c>
      <c r="B103" s="36" t="str">
        <f>IF('K3'!A103="", "",'K3'!H103)</f>
        <v/>
      </c>
      <c r="C103" s="37" t="str">
        <f>IF('K3'!A103="", "",'K3'!I103)</f>
        <v/>
      </c>
    </row>
  </sheetData>
  <sheetProtection sheet="1" objects="1" scenarios="1" sort="0" autoFilter="0"/>
  <autoFilter ref="A3:C103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 enableFormatConditionsCalculation="0"/>
  <dimension ref="A1:S304"/>
  <sheetViews>
    <sheetView tabSelected="1" zoomScale="150" zoomScaleNormal="150" zoomScalePageLayoutView="174" workbookViewId="0">
      <selection activeCell="A2" sqref="A2"/>
    </sheetView>
  </sheetViews>
  <sheetFormatPr baseColWidth="10" defaultColWidth="8.83203125" defaultRowHeight="16" x14ac:dyDescent="0.2"/>
  <cols>
    <col min="1" max="1" width="22.83203125" bestFit="1" customWidth="1"/>
    <col min="2" max="2" width="0" style="14" hidden="1" customWidth="1"/>
    <col min="3" max="3" width="8.83203125" style="14"/>
    <col min="4" max="5" width="8.83203125" style="15"/>
    <col min="6" max="6" width="0" style="14" hidden="1" customWidth="1"/>
    <col min="7" max="8" width="8.83203125" style="14"/>
    <col min="9" max="9" width="8.83203125" style="15"/>
    <col min="10" max="10" width="0" style="14" hidden="1" customWidth="1"/>
    <col min="11" max="12" width="8.83203125" style="14"/>
    <col min="13" max="13" width="8.83203125" style="15"/>
    <col min="14" max="14" width="0" style="14" hidden="1" customWidth="1"/>
    <col min="15" max="15" width="12.83203125" style="14" customWidth="1"/>
    <col min="16" max="16" width="10.83203125" style="14" customWidth="1"/>
    <col min="17" max="17" width="12.6640625" customWidth="1"/>
  </cols>
  <sheetData>
    <row r="1" spans="1:17" x14ac:dyDescent="0.2">
      <c r="B1"/>
      <c r="C1"/>
      <c r="D1"/>
      <c r="E1"/>
      <c r="F1"/>
      <c r="G1"/>
      <c r="H1"/>
      <c r="I1"/>
      <c r="J1"/>
      <c r="K1"/>
      <c r="L1"/>
      <c r="M1"/>
      <c r="N1"/>
      <c r="O1"/>
      <c r="P1"/>
    </row>
    <row r="2" spans="1:17" x14ac:dyDescent="0.2">
      <c r="B2"/>
      <c r="C2" s="45" t="s">
        <v>7</v>
      </c>
      <c r="D2" s="45"/>
      <c r="E2" s="45"/>
      <c r="F2" s="16"/>
      <c r="G2" s="45" t="s">
        <v>8</v>
      </c>
      <c r="H2" s="45"/>
      <c r="I2" s="45"/>
      <c r="J2" s="16"/>
      <c r="K2" s="45" t="s">
        <v>9</v>
      </c>
      <c r="L2" s="45"/>
      <c r="M2" s="45"/>
      <c r="N2" s="16"/>
      <c r="O2" s="45" t="s">
        <v>10</v>
      </c>
      <c r="P2" s="45"/>
      <c r="Q2" s="45"/>
    </row>
    <row r="3" spans="1:17" x14ac:dyDescent="0.2">
      <c r="A3" s="17" t="s">
        <v>11</v>
      </c>
      <c r="B3" s="18" t="s">
        <v>7</v>
      </c>
      <c r="C3" s="18" t="str">
        <f>IF(A4=0,"",B3)</f>
        <v>Dag 1</v>
      </c>
      <c r="D3" s="17" t="s">
        <v>12</v>
      </c>
      <c r="E3" s="17" t="s">
        <v>13</v>
      </c>
      <c r="F3" s="18" t="s">
        <v>8</v>
      </c>
      <c r="G3" s="18" t="s">
        <v>8</v>
      </c>
      <c r="H3" s="18" t="s">
        <v>14</v>
      </c>
      <c r="I3" s="17" t="s">
        <v>15</v>
      </c>
      <c r="J3" s="18" t="s">
        <v>9</v>
      </c>
      <c r="K3" s="18" t="s">
        <v>9</v>
      </c>
      <c r="L3" s="18" t="s">
        <v>16</v>
      </c>
      <c r="M3" s="17" t="s">
        <v>17</v>
      </c>
      <c r="N3" s="18" t="s">
        <v>18</v>
      </c>
      <c r="O3" s="18" t="s">
        <v>22</v>
      </c>
      <c r="P3" s="18" t="s">
        <v>23</v>
      </c>
      <c r="Q3" s="18" t="s">
        <v>19</v>
      </c>
    </row>
    <row r="4" spans="1:17" x14ac:dyDescent="0.2">
      <c r="A4" t="str">
        <f>IF('K3'!A7="", "",'K3'!A7)</f>
        <v>Lundby, Jakob</v>
      </c>
      <c r="B4" s="19">
        <f>IF('K3'!B7="", "",'K3'!B7)</f>
        <v>1.689814814814815E-3</v>
      </c>
      <c r="C4" s="20">
        <f t="shared" ref="C4:C67" si="0">IF(A4="","",B4)</f>
        <v>1.689814814814815E-3</v>
      </c>
      <c r="D4" s="23">
        <f>IF(A4="","",IFERROR(VLOOKUP(E4,Poengskala!$A$2:$B$134,2),"-"))</f>
        <v>80</v>
      </c>
      <c r="E4" s="23">
        <f t="shared" ref="E4:E67" si="1">IF(A4="","",IFERROR(RANK(C4,C:C,1),"-"))</f>
        <v>2</v>
      </c>
      <c r="F4" s="19" t="str">
        <f>IF('K3'!E7="", "", 'K3'!E7)</f>
        <v/>
      </c>
      <c r="G4" s="21" t="str">
        <f t="shared" ref="G4:G67" si="2">IF(F4="","",F4)</f>
        <v/>
      </c>
      <c r="H4" s="23" t="str">
        <f>IF(A4="","",IFERROR(VLOOKUP(I4,Poengskala!$A$2:$B$134,2),"-"))</f>
        <v>-</v>
      </c>
      <c r="I4" s="23" t="str">
        <f t="shared" ref="I4:I67" si="3">IF(A4="","",IFERROR(RANK(G4,G:G,1),"-"))</f>
        <v>-</v>
      </c>
      <c r="J4" s="19" t="str">
        <f>IF('K3'!H7="", "", 'K3'!H7)</f>
        <v/>
      </c>
      <c r="K4" s="29" t="str">
        <f t="shared" ref="K4:K67" si="4">IF(J4="","",J4)</f>
        <v/>
      </c>
      <c r="L4" s="23" t="str">
        <f>IF(A4="","",IFERROR(VLOOKUP(M4,Poengskala!$A$2:$B$134,2),"-"))</f>
        <v>-</v>
      </c>
      <c r="M4" s="23" t="str">
        <f t="shared" ref="M4:M67" si="5">IF(A4="","",IFERROR(RANK(K4,K:K,1),"-"))</f>
        <v>-</v>
      </c>
      <c r="N4" s="27">
        <f>IF('K3'!K7="", "", 'K3'!K7)</f>
        <v>1.689814814814815E-3</v>
      </c>
      <c r="O4" s="28">
        <f t="shared" ref="O4:O67" si="6">IF(A4="","",N4)</f>
        <v>1.689814814814815E-3</v>
      </c>
      <c r="P4" s="22" t="str">
        <f>IF(A4="", "",IFERROR(IF(D4+H4+L4=0,"",D4+H4+L4),"-"))</f>
        <v>-</v>
      </c>
      <c r="Q4" s="23" t="str">
        <f t="shared" ref="Q4:Q67" si="7">IF(A4="","", IFERROR(RANK(P4,P:P,0),"-"))</f>
        <v>-</v>
      </c>
    </row>
    <row r="5" spans="1:17" x14ac:dyDescent="0.2">
      <c r="A5" s="15" t="str">
        <f>IF('K3'!A6="", "",'K3'!A6)</f>
        <v>Eng, Anders Alme</v>
      </c>
      <c r="B5" s="19">
        <f>IF('K3'!B6="", "",'K3'!B6)</f>
        <v>1.9444444444444442E-3</v>
      </c>
      <c r="C5" s="20">
        <f t="shared" si="0"/>
        <v>1.9444444444444442E-3</v>
      </c>
      <c r="D5" s="23">
        <f>IF(A5="","",IFERROR(VLOOKUP(E5,Poengskala!$A$2:$B$134,2),"-"))</f>
        <v>26</v>
      </c>
      <c r="E5" s="23">
        <f t="shared" si="1"/>
        <v>10</v>
      </c>
      <c r="F5" s="19" t="str">
        <f>IF('K3'!E6="", "", 'K3'!E6)</f>
        <v/>
      </c>
      <c r="G5" s="21" t="str">
        <f t="shared" si="2"/>
        <v/>
      </c>
      <c r="H5" s="23" t="str">
        <f>IF(A5="","",IFERROR(VLOOKUP(I5,Poengskala!$A$2:$B$134,2),"-"))</f>
        <v>-</v>
      </c>
      <c r="I5" s="23" t="str">
        <f t="shared" si="3"/>
        <v>-</v>
      </c>
      <c r="J5" s="19" t="str">
        <f>IF('K3'!H6="", "", 'K3'!H6)</f>
        <v/>
      </c>
      <c r="K5" s="29" t="str">
        <f t="shared" si="4"/>
        <v/>
      </c>
      <c r="L5" s="23" t="str">
        <f>IF(A5="","",IFERROR(VLOOKUP(M5,Poengskala!$A$2:$B$134,2),"-"))</f>
        <v>-</v>
      </c>
      <c r="M5" s="23" t="str">
        <f t="shared" si="5"/>
        <v>-</v>
      </c>
      <c r="N5" s="27">
        <f>IF('K3'!K6="", "", 'K3'!K6)</f>
        <v>1.9444444444444442E-3</v>
      </c>
      <c r="O5" s="28">
        <f t="shared" si="6"/>
        <v>1.9444444444444442E-3</v>
      </c>
      <c r="P5" s="23" t="str">
        <f t="shared" ref="P5:P68" si="8">IF(A5="", "",IFERROR(IF(D5+H5+L5=0,"",D5+H5+L5),"-"))</f>
        <v>-</v>
      </c>
      <c r="Q5" s="23" t="str">
        <f t="shared" si="7"/>
        <v>-</v>
      </c>
    </row>
    <row r="6" spans="1:17" x14ac:dyDescent="0.2">
      <c r="A6" s="15" t="str">
        <f>IF('K2'!A7="", "",'K2'!A7)</f>
        <v>Ringli, Martin Jørstad</v>
      </c>
      <c r="B6" s="19">
        <f>IF('K2'!B7="", "",'K2'!B7)</f>
        <v>1.8750000000000001E-3</v>
      </c>
      <c r="C6" s="20">
        <f t="shared" si="0"/>
        <v>1.8750000000000001E-3</v>
      </c>
      <c r="D6" s="23">
        <f>IF(A6="","",IFERROR(VLOOKUP(E6,Poengskala!$A$2:$B$134,2),"-"))</f>
        <v>29</v>
      </c>
      <c r="E6" s="23">
        <f t="shared" si="1"/>
        <v>9</v>
      </c>
      <c r="F6" s="19" t="str">
        <f>IF('K2'!E7="", "", 'K2'!E7)</f>
        <v/>
      </c>
      <c r="G6" s="21" t="str">
        <f t="shared" si="2"/>
        <v/>
      </c>
      <c r="H6" s="23" t="str">
        <f>IF(A6="","",IFERROR(VLOOKUP(I6,Poengskala!$A$2:$B$134,2),"-"))</f>
        <v>-</v>
      </c>
      <c r="I6" s="23" t="str">
        <f t="shared" si="3"/>
        <v>-</v>
      </c>
      <c r="J6" s="19" t="str">
        <f>IF('K2'!H7="", "", 'K2'!H7)</f>
        <v/>
      </c>
      <c r="K6" s="29" t="str">
        <f t="shared" si="4"/>
        <v/>
      </c>
      <c r="L6" s="23" t="str">
        <f>IF(A6="","",IFERROR(VLOOKUP(M6,Poengskala!$A$2:$B$134,2),"-"))</f>
        <v>-</v>
      </c>
      <c r="M6" s="23" t="str">
        <f t="shared" si="5"/>
        <v>-</v>
      </c>
      <c r="N6" s="27">
        <f>IF('K2'!K7="", "", 'K2'!K7)</f>
        <v>1.8750000000000001E-3</v>
      </c>
      <c r="O6" s="28">
        <f t="shared" si="6"/>
        <v>1.8750000000000001E-3</v>
      </c>
      <c r="P6" s="23" t="str">
        <f t="shared" si="8"/>
        <v>-</v>
      </c>
      <c r="Q6" s="23" t="str">
        <f t="shared" si="7"/>
        <v>-</v>
      </c>
    </row>
    <row r="7" spans="1:17" x14ac:dyDescent="0.2">
      <c r="A7" s="15" t="str">
        <f>IF('K1'!A4="", "",'K1'!A4)</f>
        <v>Evensen, Magnus Moslet</v>
      </c>
      <c r="B7" s="19">
        <f>IF('K1'!B4="", "",'K1'!B4)</f>
        <v>2.3842592592592591E-3</v>
      </c>
      <c r="C7" s="20">
        <f t="shared" si="0"/>
        <v>2.3842592592592591E-3</v>
      </c>
      <c r="D7" s="23">
        <f>IF(A7="","",IFERROR(VLOOKUP(E7,Poengskala!$A$2:$B$134,2),"-"))</f>
        <v>16</v>
      </c>
      <c r="E7" s="23">
        <f t="shared" si="1"/>
        <v>15</v>
      </c>
      <c r="F7" s="19" t="str">
        <f>IF('K1'!E4="", "", 'K1'!E4)</f>
        <v/>
      </c>
      <c r="G7" s="21" t="str">
        <f t="shared" si="2"/>
        <v/>
      </c>
      <c r="H7" s="23" t="str">
        <f>IF(A7="","",IFERROR(VLOOKUP(I7,Poengskala!$A$2:$B$134,2),"-"))</f>
        <v>-</v>
      </c>
      <c r="I7" s="23" t="str">
        <f t="shared" si="3"/>
        <v>-</v>
      </c>
      <c r="J7" s="19" t="str">
        <f>IF('K1'!H4="", "", 'K1'!H4)</f>
        <v/>
      </c>
      <c r="K7" s="29" t="str">
        <f t="shared" si="4"/>
        <v/>
      </c>
      <c r="L7" s="23" t="str">
        <f>IF(A7="","",IFERROR(VLOOKUP(M7,Poengskala!$A$2:$B$134,2),"-"))</f>
        <v>-</v>
      </c>
      <c r="M7" s="23" t="str">
        <f t="shared" si="5"/>
        <v>-</v>
      </c>
      <c r="N7" s="27">
        <f>IF('K1'!K4="", "", 'K1'!K4)</f>
        <v>2.3842592592592591E-3</v>
      </c>
      <c r="O7" s="28">
        <f t="shared" si="6"/>
        <v>2.3842592592592591E-3</v>
      </c>
      <c r="P7" s="23" t="str">
        <f t="shared" si="8"/>
        <v>-</v>
      </c>
      <c r="Q7" s="23" t="str">
        <f t="shared" si="7"/>
        <v>-</v>
      </c>
    </row>
    <row r="8" spans="1:17" x14ac:dyDescent="0.2">
      <c r="A8" s="15" t="str">
        <f>IF('K1'!A8="", "",'K1'!A8)</f>
        <v/>
      </c>
      <c r="B8" s="19" t="str">
        <f>IF('K1'!B8="", "",'K1'!B8)</f>
        <v/>
      </c>
      <c r="C8" s="20" t="str">
        <f t="shared" si="0"/>
        <v/>
      </c>
      <c r="D8" s="23" t="str">
        <f>IF(A8="","",IFERROR(VLOOKUP(E8,Poengskala!$A$2:$B$134,2),"-"))</f>
        <v/>
      </c>
      <c r="E8" s="23" t="str">
        <f t="shared" si="1"/>
        <v/>
      </c>
      <c r="F8" s="19" t="str">
        <f>IF('K1'!E8="", "", 'K1'!E8)</f>
        <v/>
      </c>
      <c r="G8" s="21" t="str">
        <f t="shared" si="2"/>
        <v/>
      </c>
      <c r="H8" s="23" t="str">
        <f>IF(A8="","",IFERROR(VLOOKUP(I8,Poengskala!$A$2:$B$134,2),"-"))</f>
        <v/>
      </c>
      <c r="I8" s="23" t="str">
        <f t="shared" si="3"/>
        <v/>
      </c>
      <c r="J8" s="19" t="str">
        <f>IF('K1'!H8="", "", 'K1'!H8)</f>
        <v/>
      </c>
      <c r="K8" s="29" t="str">
        <f t="shared" si="4"/>
        <v/>
      </c>
      <c r="L8" s="23" t="str">
        <f>IF(A8="","",IFERROR(VLOOKUP(M8,Poengskala!$A$2:$B$134,2),"-"))</f>
        <v/>
      </c>
      <c r="M8" s="23" t="str">
        <f t="shared" si="5"/>
        <v/>
      </c>
      <c r="N8" s="27" t="str">
        <f>IF('K1'!K8="", "", 'K1'!K8)</f>
        <v/>
      </c>
      <c r="O8" s="28" t="str">
        <f t="shared" si="6"/>
        <v/>
      </c>
      <c r="P8" s="23" t="str">
        <f t="shared" si="8"/>
        <v/>
      </c>
      <c r="Q8" s="23" t="str">
        <f t="shared" si="7"/>
        <v/>
      </c>
    </row>
    <row r="9" spans="1:17" x14ac:dyDescent="0.2">
      <c r="A9" s="15" t="str">
        <f>IF('K1'!A9="", "",'K1'!A9)</f>
        <v/>
      </c>
      <c r="B9" s="19" t="str">
        <f>IF('K1'!B9="", "",'K1'!B9)</f>
        <v/>
      </c>
      <c r="C9" s="20" t="str">
        <f t="shared" si="0"/>
        <v/>
      </c>
      <c r="D9" s="23" t="str">
        <f>IF(A9="","",IFERROR(VLOOKUP(E9,Poengskala!$A$2:$B$134,2),"-"))</f>
        <v/>
      </c>
      <c r="E9" s="23" t="str">
        <f t="shared" si="1"/>
        <v/>
      </c>
      <c r="F9" s="19" t="str">
        <f>IF('K1'!E9="", "", 'K1'!E9)</f>
        <v/>
      </c>
      <c r="G9" s="21" t="str">
        <f t="shared" si="2"/>
        <v/>
      </c>
      <c r="H9" s="23" t="str">
        <f>IF(A9="","",IFERROR(VLOOKUP(I9,Poengskala!$A$2:$B$134,2),"-"))</f>
        <v/>
      </c>
      <c r="I9" s="23" t="str">
        <f t="shared" si="3"/>
        <v/>
      </c>
      <c r="J9" s="19" t="str">
        <f>IF('K1'!H9="", "", 'K1'!H9)</f>
        <v/>
      </c>
      <c r="K9" s="29" t="str">
        <f t="shared" si="4"/>
        <v/>
      </c>
      <c r="L9" s="23" t="str">
        <f>IF(A9="","",IFERROR(VLOOKUP(M9,Poengskala!$A$2:$B$134,2),"-"))</f>
        <v/>
      </c>
      <c r="M9" s="23" t="str">
        <f t="shared" si="5"/>
        <v/>
      </c>
      <c r="N9" s="27" t="str">
        <f>IF('K1'!K9="", "", 'K1'!K9)</f>
        <v/>
      </c>
      <c r="O9" s="28" t="str">
        <f t="shared" si="6"/>
        <v/>
      </c>
      <c r="P9" s="23" t="str">
        <f t="shared" si="8"/>
        <v/>
      </c>
      <c r="Q9" s="23" t="str">
        <f t="shared" si="7"/>
        <v/>
      </c>
    </row>
    <row r="10" spans="1:17" x14ac:dyDescent="0.2">
      <c r="A10" s="15" t="str">
        <f>IF('K1'!A10="", "",'K1'!A10)</f>
        <v/>
      </c>
      <c r="B10" s="19" t="str">
        <f>IF('K1'!B10="", "",'K1'!B10)</f>
        <v/>
      </c>
      <c r="C10" s="20" t="str">
        <f t="shared" si="0"/>
        <v/>
      </c>
      <c r="D10" s="23" t="str">
        <f>IF(A10="","",IFERROR(VLOOKUP(E10,Poengskala!$A$2:$B$134,2),"-"))</f>
        <v/>
      </c>
      <c r="E10" s="23" t="str">
        <f t="shared" si="1"/>
        <v/>
      </c>
      <c r="F10" s="19" t="str">
        <f>IF('K1'!E10="", "", 'K1'!E10)</f>
        <v/>
      </c>
      <c r="G10" s="21" t="str">
        <f t="shared" si="2"/>
        <v/>
      </c>
      <c r="H10" s="23" t="str">
        <f>IF(A10="","",IFERROR(VLOOKUP(I10,Poengskala!$A$2:$B$134,2),"-"))</f>
        <v/>
      </c>
      <c r="I10" s="23" t="str">
        <f t="shared" si="3"/>
        <v/>
      </c>
      <c r="J10" s="19" t="str">
        <f>IF('K1'!H10="", "", 'K1'!H10)</f>
        <v/>
      </c>
      <c r="K10" s="29" t="str">
        <f t="shared" si="4"/>
        <v/>
      </c>
      <c r="L10" s="23" t="str">
        <f>IF(A10="","",IFERROR(VLOOKUP(M10,Poengskala!$A$2:$B$134,2),"-"))</f>
        <v/>
      </c>
      <c r="M10" s="23" t="str">
        <f t="shared" si="5"/>
        <v/>
      </c>
      <c r="N10" s="27" t="str">
        <f>IF('K1'!K10="", "", 'K1'!K10)</f>
        <v/>
      </c>
      <c r="O10" s="28" t="str">
        <f t="shared" si="6"/>
        <v/>
      </c>
      <c r="P10" s="23" t="str">
        <f t="shared" si="8"/>
        <v/>
      </c>
      <c r="Q10" s="23" t="str">
        <f t="shared" si="7"/>
        <v/>
      </c>
    </row>
    <row r="11" spans="1:17" x14ac:dyDescent="0.2">
      <c r="A11" s="15" t="str">
        <f>IF('K1'!A11="", "",'K1'!A11)</f>
        <v/>
      </c>
      <c r="B11" s="19" t="str">
        <f>IF('K1'!B11="", "",'K1'!B11)</f>
        <v/>
      </c>
      <c r="C11" s="20" t="str">
        <f t="shared" si="0"/>
        <v/>
      </c>
      <c r="D11" s="23" t="str">
        <f>IF(A11="","",IFERROR(VLOOKUP(E11,Poengskala!$A$2:$B$134,2),"-"))</f>
        <v/>
      </c>
      <c r="E11" s="23" t="str">
        <f t="shared" si="1"/>
        <v/>
      </c>
      <c r="F11" s="19" t="str">
        <f>IF('K1'!E11="", "", 'K1'!E11)</f>
        <v/>
      </c>
      <c r="G11" s="21" t="str">
        <f t="shared" si="2"/>
        <v/>
      </c>
      <c r="H11" s="23" t="str">
        <f>IF(A11="","",IFERROR(VLOOKUP(I11,Poengskala!$A$2:$B$134,2),"-"))</f>
        <v/>
      </c>
      <c r="I11" s="23" t="str">
        <f t="shared" si="3"/>
        <v/>
      </c>
      <c r="J11" s="19" t="str">
        <f>IF('K1'!H11="", "", 'K1'!H11)</f>
        <v/>
      </c>
      <c r="K11" s="29" t="str">
        <f t="shared" si="4"/>
        <v/>
      </c>
      <c r="L11" s="23" t="str">
        <f>IF(A11="","",IFERROR(VLOOKUP(M11,Poengskala!$A$2:$B$134,2),"-"))</f>
        <v/>
      </c>
      <c r="M11" s="23" t="str">
        <f t="shared" si="5"/>
        <v/>
      </c>
      <c r="N11" s="27" t="str">
        <f>IF('K1'!K11="", "", 'K1'!K11)</f>
        <v/>
      </c>
      <c r="O11" s="28" t="str">
        <f t="shared" si="6"/>
        <v/>
      </c>
      <c r="P11" s="23" t="str">
        <f t="shared" si="8"/>
        <v/>
      </c>
      <c r="Q11" s="23" t="str">
        <f t="shared" si="7"/>
        <v/>
      </c>
    </row>
    <row r="12" spans="1:17" x14ac:dyDescent="0.2">
      <c r="A12" s="15" t="str">
        <f>IF('K1'!A12="", "",'K1'!A12)</f>
        <v/>
      </c>
      <c r="B12" s="19" t="str">
        <f>IF('K1'!B12="", "",'K1'!B12)</f>
        <v/>
      </c>
      <c r="C12" s="20" t="str">
        <f t="shared" si="0"/>
        <v/>
      </c>
      <c r="D12" s="23" t="str">
        <f>IF(A12="","",IFERROR(VLOOKUP(E12,Poengskala!$A$2:$B$134,2),"-"))</f>
        <v/>
      </c>
      <c r="E12" s="23" t="str">
        <f t="shared" si="1"/>
        <v/>
      </c>
      <c r="F12" s="19" t="str">
        <f>IF('K1'!E12="", "", 'K1'!E12)</f>
        <v/>
      </c>
      <c r="G12" s="21" t="str">
        <f t="shared" si="2"/>
        <v/>
      </c>
      <c r="H12" s="23" t="str">
        <f>IF(A12="","",IFERROR(VLOOKUP(I12,Poengskala!$A$2:$B$134,2),"-"))</f>
        <v/>
      </c>
      <c r="I12" s="23" t="str">
        <f t="shared" si="3"/>
        <v/>
      </c>
      <c r="J12" s="19" t="str">
        <f>IF('K1'!H12="", "", 'K1'!H12)</f>
        <v/>
      </c>
      <c r="K12" s="29" t="str">
        <f t="shared" si="4"/>
        <v/>
      </c>
      <c r="L12" s="23" t="str">
        <f>IF(A12="","",IFERROR(VLOOKUP(M12,Poengskala!$A$2:$B$134,2),"-"))</f>
        <v/>
      </c>
      <c r="M12" s="23" t="str">
        <f t="shared" si="5"/>
        <v/>
      </c>
      <c r="N12" s="27" t="str">
        <f>IF('K1'!K12="", "", 'K1'!K12)</f>
        <v/>
      </c>
      <c r="O12" s="28" t="str">
        <f t="shared" si="6"/>
        <v/>
      </c>
      <c r="P12" s="23" t="str">
        <f t="shared" si="8"/>
        <v/>
      </c>
      <c r="Q12" s="23" t="str">
        <f t="shared" si="7"/>
        <v/>
      </c>
    </row>
    <row r="13" spans="1:17" x14ac:dyDescent="0.2">
      <c r="A13" s="15" t="str">
        <f>IF('K1'!A13="", "",'K1'!A13)</f>
        <v/>
      </c>
      <c r="B13" s="19" t="str">
        <f>IF('K1'!B13="", "",'K1'!B13)</f>
        <v/>
      </c>
      <c r="C13" s="20" t="str">
        <f t="shared" si="0"/>
        <v/>
      </c>
      <c r="D13" s="23" t="str">
        <f>IF(A13="","",IFERROR(VLOOKUP(E13,Poengskala!$A$2:$B$134,2),"-"))</f>
        <v/>
      </c>
      <c r="E13" s="23" t="str">
        <f t="shared" si="1"/>
        <v/>
      </c>
      <c r="F13" s="19" t="str">
        <f>IF('K1'!E13="", "", 'K1'!E13)</f>
        <v/>
      </c>
      <c r="G13" s="21" t="str">
        <f t="shared" si="2"/>
        <v/>
      </c>
      <c r="H13" s="23" t="str">
        <f>IF(A13="","",IFERROR(VLOOKUP(I13,Poengskala!$A$2:$B$134,2),"-"))</f>
        <v/>
      </c>
      <c r="I13" s="23" t="str">
        <f t="shared" si="3"/>
        <v/>
      </c>
      <c r="J13" s="19" t="str">
        <f>IF('K1'!H13="", "", 'K1'!H13)</f>
        <v/>
      </c>
      <c r="K13" s="29" t="str">
        <f t="shared" si="4"/>
        <v/>
      </c>
      <c r="L13" s="23" t="str">
        <f>IF(A13="","",IFERROR(VLOOKUP(M13,Poengskala!$A$2:$B$134,2),"-"))</f>
        <v/>
      </c>
      <c r="M13" s="23" t="str">
        <f t="shared" si="5"/>
        <v/>
      </c>
      <c r="N13" s="27" t="str">
        <f>IF('K1'!K13="", "", 'K1'!K13)</f>
        <v/>
      </c>
      <c r="O13" s="28" t="str">
        <f t="shared" si="6"/>
        <v/>
      </c>
      <c r="P13" s="23" t="str">
        <f t="shared" si="8"/>
        <v/>
      </c>
      <c r="Q13" s="23" t="str">
        <f t="shared" si="7"/>
        <v/>
      </c>
    </row>
    <row r="14" spans="1:17" x14ac:dyDescent="0.2">
      <c r="A14" s="15" t="str">
        <f>IF('K1'!A14="", "",'K1'!A14)</f>
        <v/>
      </c>
      <c r="B14" s="19" t="str">
        <f>IF('K1'!B14="", "",'K1'!B14)</f>
        <v/>
      </c>
      <c r="C14" s="20" t="str">
        <f t="shared" si="0"/>
        <v/>
      </c>
      <c r="D14" s="23" t="str">
        <f>IF(A14="","",IFERROR(VLOOKUP(E14,Poengskala!$A$2:$B$134,2),"-"))</f>
        <v/>
      </c>
      <c r="E14" s="23" t="str">
        <f t="shared" si="1"/>
        <v/>
      </c>
      <c r="F14" s="19" t="str">
        <f>IF('K1'!E14="", "", 'K1'!E14)</f>
        <v/>
      </c>
      <c r="G14" s="21" t="str">
        <f t="shared" si="2"/>
        <v/>
      </c>
      <c r="H14" s="23" t="str">
        <f>IF(A14="","",IFERROR(VLOOKUP(I14,Poengskala!$A$2:$B$134,2),"-"))</f>
        <v/>
      </c>
      <c r="I14" s="23" t="str">
        <f t="shared" si="3"/>
        <v/>
      </c>
      <c r="J14" s="19" t="str">
        <f>IF('K1'!H14="", "", 'K1'!H14)</f>
        <v/>
      </c>
      <c r="K14" s="29" t="str">
        <f t="shared" si="4"/>
        <v/>
      </c>
      <c r="L14" s="23" t="str">
        <f>IF(A14="","",IFERROR(VLOOKUP(M14,Poengskala!$A$2:$B$134,2),"-"))</f>
        <v/>
      </c>
      <c r="M14" s="23" t="str">
        <f t="shared" si="5"/>
        <v/>
      </c>
      <c r="N14" s="27" t="str">
        <f>IF('K1'!K14="", "", 'K1'!K14)</f>
        <v/>
      </c>
      <c r="O14" s="28" t="str">
        <f t="shared" si="6"/>
        <v/>
      </c>
      <c r="P14" s="23" t="str">
        <f t="shared" si="8"/>
        <v/>
      </c>
      <c r="Q14" s="23" t="str">
        <f t="shared" si="7"/>
        <v/>
      </c>
    </row>
    <row r="15" spans="1:17" x14ac:dyDescent="0.2">
      <c r="A15" s="15" t="str">
        <f>IF('K1'!A15="", "",'K1'!A15)</f>
        <v/>
      </c>
      <c r="B15" s="19" t="str">
        <f>IF('K1'!B15="", "",'K1'!B15)</f>
        <v/>
      </c>
      <c r="C15" s="20" t="str">
        <f t="shared" si="0"/>
        <v/>
      </c>
      <c r="D15" s="23" t="str">
        <f>IF(A15="","",IFERROR(VLOOKUP(E15,Poengskala!$A$2:$B$134,2),"-"))</f>
        <v/>
      </c>
      <c r="E15" s="23" t="str">
        <f t="shared" si="1"/>
        <v/>
      </c>
      <c r="F15" s="19" t="str">
        <f>IF('K1'!E15="", "", 'K1'!E15)</f>
        <v/>
      </c>
      <c r="G15" s="21" t="str">
        <f t="shared" si="2"/>
        <v/>
      </c>
      <c r="H15" s="23" t="str">
        <f>IF(A15="","",IFERROR(VLOOKUP(I15,Poengskala!$A$2:$B$134,2),"-"))</f>
        <v/>
      </c>
      <c r="I15" s="23" t="str">
        <f t="shared" si="3"/>
        <v/>
      </c>
      <c r="J15" s="19" t="str">
        <f>IF('K1'!H15="", "", 'K1'!H15)</f>
        <v/>
      </c>
      <c r="K15" s="29" t="str">
        <f t="shared" si="4"/>
        <v/>
      </c>
      <c r="L15" s="23" t="str">
        <f>IF(A15="","",IFERROR(VLOOKUP(M15,Poengskala!$A$2:$B$134,2),"-"))</f>
        <v/>
      </c>
      <c r="M15" s="23" t="str">
        <f t="shared" si="5"/>
        <v/>
      </c>
      <c r="N15" s="27" t="str">
        <f>IF('K1'!K15="", "", 'K1'!K15)</f>
        <v/>
      </c>
      <c r="O15" s="28" t="str">
        <f t="shared" si="6"/>
        <v/>
      </c>
      <c r="P15" s="23" t="str">
        <f t="shared" si="8"/>
        <v/>
      </c>
      <c r="Q15" s="23" t="str">
        <f t="shared" si="7"/>
        <v/>
      </c>
    </row>
    <row r="16" spans="1:17" x14ac:dyDescent="0.2">
      <c r="A16" s="15" t="str">
        <f>IF('K1'!A16="", "",'K1'!A16)</f>
        <v/>
      </c>
      <c r="B16" s="19" t="str">
        <f>IF('K1'!B16="", "",'K1'!B16)</f>
        <v/>
      </c>
      <c r="C16" s="20" t="str">
        <f t="shared" si="0"/>
        <v/>
      </c>
      <c r="D16" s="23" t="str">
        <f>IF(A16="","",IFERROR(VLOOKUP(E16,Poengskala!$A$2:$B$134,2),"-"))</f>
        <v/>
      </c>
      <c r="E16" s="23" t="str">
        <f t="shared" si="1"/>
        <v/>
      </c>
      <c r="F16" s="19" t="str">
        <f>IF('K1'!E16="", "", 'K1'!E16)</f>
        <v/>
      </c>
      <c r="G16" s="21" t="str">
        <f t="shared" si="2"/>
        <v/>
      </c>
      <c r="H16" s="23" t="str">
        <f>IF(A16="","",IFERROR(VLOOKUP(I16,Poengskala!$A$2:$B$134,2),"-"))</f>
        <v/>
      </c>
      <c r="I16" s="23" t="str">
        <f t="shared" si="3"/>
        <v/>
      </c>
      <c r="J16" s="19" t="str">
        <f>IF('K1'!H16="", "", 'K1'!H16)</f>
        <v/>
      </c>
      <c r="K16" s="29" t="str">
        <f t="shared" si="4"/>
        <v/>
      </c>
      <c r="L16" s="23" t="str">
        <f>IF(A16="","",IFERROR(VLOOKUP(M16,Poengskala!$A$2:$B$134,2),"-"))</f>
        <v/>
      </c>
      <c r="M16" s="23" t="str">
        <f t="shared" si="5"/>
        <v/>
      </c>
      <c r="N16" s="27" t="str">
        <f>IF('K1'!K16="", "", 'K1'!K16)</f>
        <v/>
      </c>
      <c r="O16" s="28" t="str">
        <f t="shared" si="6"/>
        <v/>
      </c>
      <c r="P16" s="23" t="str">
        <f t="shared" si="8"/>
        <v/>
      </c>
      <c r="Q16" s="23" t="str">
        <f t="shared" si="7"/>
        <v/>
      </c>
    </row>
    <row r="17" spans="1:17" x14ac:dyDescent="0.2">
      <c r="A17" s="15" t="str">
        <f>IF('K1'!A17="", "",'K1'!A17)</f>
        <v/>
      </c>
      <c r="B17" s="19" t="str">
        <f>IF('K1'!B17="", "",'K1'!B17)</f>
        <v/>
      </c>
      <c r="C17" s="20" t="str">
        <f t="shared" si="0"/>
        <v/>
      </c>
      <c r="D17" s="23" t="str">
        <f>IF(A17="","",IFERROR(VLOOKUP(E17,Poengskala!$A$2:$B$134,2),"-"))</f>
        <v/>
      </c>
      <c r="E17" s="23" t="str">
        <f t="shared" si="1"/>
        <v/>
      </c>
      <c r="F17" s="19" t="str">
        <f>IF('K1'!E17="", "", 'K1'!E17)</f>
        <v/>
      </c>
      <c r="G17" s="21" t="str">
        <f t="shared" si="2"/>
        <v/>
      </c>
      <c r="H17" s="23" t="str">
        <f>IF(A17="","",IFERROR(VLOOKUP(I17,Poengskala!$A$2:$B$134,2),"-"))</f>
        <v/>
      </c>
      <c r="I17" s="23" t="str">
        <f t="shared" si="3"/>
        <v/>
      </c>
      <c r="J17" s="19" t="str">
        <f>IF('K1'!H17="", "", 'K1'!H17)</f>
        <v/>
      </c>
      <c r="K17" s="29" t="str">
        <f t="shared" si="4"/>
        <v/>
      </c>
      <c r="L17" s="23" t="str">
        <f>IF(A17="","",IFERROR(VLOOKUP(M17,Poengskala!$A$2:$B$134,2),"-"))</f>
        <v/>
      </c>
      <c r="M17" s="23" t="str">
        <f t="shared" si="5"/>
        <v/>
      </c>
      <c r="N17" s="27" t="str">
        <f>IF('K1'!K17="", "", 'K1'!K17)</f>
        <v/>
      </c>
      <c r="O17" s="28" t="str">
        <f t="shared" si="6"/>
        <v/>
      </c>
      <c r="P17" s="23" t="str">
        <f t="shared" si="8"/>
        <v/>
      </c>
      <c r="Q17" s="23" t="str">
        <f t="shared" si="7"/>
        <v/>
      </c>
    </row>
    <row r="18" spans="1:17" x14ac:dyDescent="0.2">
      <c r="A18" s="15" t="str">
        <f>IF('K1'!A18="", "",'K1'!A18)</f>
        <v/>
      </c>
      <c r="B18" s="19" t="str">
        <f>IF('K1'!B18="", "",'K1'!B18)</f>
        <v/>
      </c>
      <c r="C18" s="20" t="str">
        <f t="shared" si="0"/>
        <v/>
      </c>
      <c r="D18" s="23" t="str">
        <f>IF(A18="","",IFERROR(VLOOKUP(E18,Poengskala!$A$2:$B$134,2),"-"))</f>
        <v/>
      </c>
      <c r="E18" s="23" t="str">
        <f t="shared" si="1"/>
        <v/>
      </c>
      <c r="F18" s="19" t="str">
        <f>IF('K1'!E18="", "", 'K1'!E18)</f>
        <v/>
      </c>
      <c r="G18" s="21" t="str">
        <f t="shared" si="2"/>
        <v/>
      </c>
      <c r="H18" s="23" t="str">
        <f>IF(A18="","",IFERROR(VLOOKUP(I18,Poengskala!$A$2:$B$134,2),"-"))</f>
        <v/>
      </c>
      <c r="I18" s="23" t="str">
        <f t="shared" si="3"/>
        <v/>
      </c>
      <c r="J18" s="19" t="str">
        <f>IF('K1'!H18="", "", 'K1'!H18)</f>
        <v/>
      </c>
      <c r="K18" s="29" t="str">
        <f t="shared" si="4"/>
        <v/>
      </c>
      <c r="L18" s="23" t="str">
        <f>IF(A18="","",IFERROR(VLOOKUP(M18,Poengskala!$A$2:$B$134,2),"-"))</f>
        <v/>
      </c>
      <c r="M18" s="23" t="str">
        <f t="shared" si="5"/>
        <v/>
      </c>
      <c r="N18" s="27" t="str">
        <f>IF('K1'!K18="", "", 'K1'!K18)</f>
        <v/>
      </c>
      <c r="O18" s="28" t="str">
        <f t="shared" si="6"/>
        <v/>
      </c>
      <c r="P18" s="23" t="str">
        <f t="shared" si="8"/>
        <v/>
      </c>
      <c r="Q18" s="23" t="str">
        <f t="shared" si="7"/>
        <v/>
      </c>
    </row>
    <row r="19" spans="1:17" x14ac:dyDescent="0.2">
      <c r="A19" s="15" t="str">
        <f>IF('K1'!A19="", "",'K1'!A19)</f>
        <v/>
      </c>
      <c r="B19" s="19" t="str">
        <f>IF('K1'!B19="", "",'K1'!B19)</f>
        <v/>
      </c>
      <c r="C19" s="20" t="str">
        <f t="shared" si="0"/>
        <v/>
      </c>
      <c r="D19" s="23" t="str">
        <f>IF(A19="","",IFERROR(VLOOKUP(E19,Poengskala!$A$2:$B$134,2),"-"))</f>
        <v/>
      </c>
      <c r="E19" s="23" t="str">
        <f t="shared" si="1"/>
        <v/>
      </c>
      <c r="F19" s="19" t="str">
        <f>IF('K1'!E19="", "", 'K1'!E19)</f>
        <v/>
      </c>
      <c r="G19" s="21" t="str">
        <f t="shared" si="2"/>
        <v/>
      </c>
      <c r="H19" s="23" t="str">
        <f>IF(A19="","",IFERROR(VLOOKUP(I19,Poengskala!$A$2:$B$134,2),"-"))</f>
        <v/>
      </c>
      <c r="I19" s="23" t="str">
        <f t="shared" si="3"/>
        <v/>
      </c>
      <c r="J19" s="19" t="str">
        <f>IF('K1'!H19="", "", 'K1'!H19)</f>
        <v/>
      </c>
      <c r="K19" s="29" t="str">
        <f t="shared" si="4"/>
        <v/>
      </c>
      <c r="L19" s="23" t="str">
        <f>IF(A19="","",IFERROR(VLOOKUP(M19,Poengskala!$A$2:$B$134,2),"-"))</f>
        <v/>
      </c>
      <c r="M19" s="23" t="str">
        <f t="shared" si="5"/>
        <v/>
      </c>
      <c r="N19" s="27" t="str">
        <f>IF('K1'!K19="", "", 'K1'!K19)</f>
        <v/>
      </c>
      <c r="O19" s="28" t="str">
        <f t="shared" si="6"/>
        <v/>
      </c>
      <c r="P19" s="23" t="str">
        <f t="shared" si="8"/>
        <v/>
      </c>
      <c r="Q19" s="23" t="str">
        <f t="shared" si="7"/>
        <v/>
      </c>
    </row>
    <row r="20" spans="1:17" x14ac:dyDescent="0.2">
      <c r="A20" s="15" t="str">
        <f>IF('K1'!A20="", "",'K1'!A20)</f>
        <v/>
      </c>
      <c r="B20" s="19" t="str">
        <f>IF('K1'!B20="", "",'K1'!B20)</f>
        <v/>
      </c>
      <c r="C20" s="20" t="str">
        <f t="shared" si="0"/>
        <v/>
      </c>
      <c r="D20" s="23" t="str">
        <f>IF(A20="","",IFERROR(VLOOKUP(E20,Poengskala!$A$2:$B$134,2),"-"))</f>
        <v/>
      </c>
      <c r="E20" s="23" t="str">
        <f t="shared" si="1"/>
        <v/>
      </c>
      <c r="F20" s="19" t="str">
        <f>IF('K1'!E20="", "", 'K1'!E20)</f>
        <v/>
      </c>
      <c r="G20" s="21" t="str">
        <f t="shared" si="2"/>
        <v/>
      </c>
      <c r="H20" s="23" t="str">
        <f>IF(A20="","",IFERROR(VLOOKUP(I20,Poengskala!$A$2:$B$134,2),"-"))</f>
        <v/>
      </c>
      <c r="I20" s="23" t="str">
        <f t="shared" si="3"/>
        <v/>
      </c>
      <c r="J20" s="19" t="str">
        <f>IF('K1'!H20="", "", 'K1'!H20)</f>
        <v/>
      </c>
      <c r="K20" s="29" t="str">
        <f t="shared" si="4"/>
        <v/>
      </c>
      <c r="L20" s="23" t="str">
        <f>IF(A20="","",IFERROR(VLOOKUP(M20,Poengskala!$A$2:$B$134,2),"-"))</f>
        <v/>
      </c>
      <c r="M20" s="23" t="str">
        <f t="shared" si="5"/>
        <v/>
      </c>
      <c r="N20" s="27" t="str">
        <f>IF('K1'!K20="", "", 'K1'!K20)</f>
        <v/>
      </c>
      <c r="O20" s="28" t="str">
        <f t="shared" si="6"/>
        <v/>
      </c>
      <c r="P20" s="23" t="str">
        <f t="shared" si="8"/>
        <v/>
      </c>
      <c r="Q20" s="23" t="str">
        <f t="shared" si="7"/>
        <v/>
      </c>
    </row>
    <row r="21" spans="1:17" x14ac:dyDescent="0.2">
      <c r="A21" s="15" t="str">
        <f>IF('K1'!A21="", "",'K1'!A21)</f>
        <v/>
      </c>
      <c r="B21" s="19" t="str">
        <f>IF('K1'!B21="", "",'K1'!B21)</f>
        <v/>
      </c>
      <c r="C21" s="20" t="str">
        <f t="shared" si="0"/>
        <v/>
      </c>
      <c r="D21" s="23" t="str">
        <f>IF(A21="","",IFERROR(VLOOKUP(E21,Poengskala!$A$2:$B$134,2),"-"))</f>
        <v/>
      </c>
      <c r="E21" s="23" t="str">
        <f t="shared" si="1"/>
        <v/>
      </c>
      <c r="F21" s="19" t="str">
        <f>IF('K1'!E21="", "", 'K1'!E21)</f>
        <v/>
      </c>
      <c r="G21" s="21" t="str">
        <f t="shared" si="2"/>
        <v/>
      </c>
      <c r="H21" s="23" t="str">
        <f>IF(A21="","",IFERROR(VLOOKUP(I21,Poengskala!$A$2:$B$134,2),"-"))</f>
        <v/>
      </c>
      <c r="I21" s="23" t="str">
        <f t="shared" si="3"/>
        <v/>
      </c>
      <c r="J21" s="19" t="str">
        <f>IF('K1'!H21="", "", 'K1'!H21)</f>
        <v/>
      </c>
      <c r="K21" s="29" t="str">
        <f t="shared" si="4"/>
        <v/>
      </c>
      <c r="L21" s="23" t="str">
        <f>IF(A21="","",IFERROR(VLOOKUP(M21,Poengskala!$A$2:$B$134,2),"-"))</f>
        <v/>
      </c>
      <c r="M21" s="23" t="str">
        <f t="shared" si="5"/>
        <v/>
      </c>
      <c r="N21" s="27" t="str">
        <f>IF('K1'!K21="", "", 'K1'!K21)</f>
        <v/>
      </c>
      <c r="O21" s="28" t="str">
        <f t="shared" si="6"/>
        <v/>
      </c>
      <c r="P21" s="23" t="str">
        <f t="shared" si="8"/>
        <v/>
      </c>
      <c r="Q21" s="23" t="str">
        <f t="shared" si="7"/>
        <v/>
      </c>
    </row>
    <row r="22" spans="1:17" x14ac:dyDescent="0.2">
      <c r="A22" s="15" t="str">
        <f>IF('K1'!A22="", "",'K1'!A22)</f>
        <v/>
      </c>
      <c r="B22" s="19" t="str">
        <f>IF('K1'!B22="", "",'K1'!B22)</f>
        <v/>
      </c>
      <c r="C22" s="20" t="str">
        <f t="shared" si="0"/>
        <v/>
      </c>
      <c r="D22" s="23" t="str">
        <f>IF(A22="","",IFERROR(VLOOKUP(E22,Poengskala!$A$2:$B$134,2),"-"))</f>
        <v/>
      </c>
      <c r="E22" s="23" t="str">
        <f t="shared" si="1"/>
        <v/>
      </c>
      <c r="F22" s="19" t="str">
        <f>IF('K1'!E22="", "", 'K1'!E22)</f>
        <v/>
      </c>
      <c r="G22" s="21" t="str">
        <f t="shared" si="2"/>
        <v/>
      </c>
      <c r="H22" s="23" t="str">
        <f>IF(A22="","",IFERROR(VLOOKUP(I22,Poengskala!$A$2:$B$134,2),"-"))</f>
        <v/>
      </c>
      <c r="I22" s="23" t="str">
        <f t="shared" si="3"/>
        <v/>
      </c>
      <c r="J22" s="19" t="str">
        <f>IF('K1'!H22="", "", 'K1'!H22)</f>
        <v/>
      </c>
      <c r="K22" s="29" t="str">
        <f t="shared" si="4"/>
        <v/>
      </c>
      <c r="L22" s="23" t="str">
        <f>IF(A22="","",IFERROR(VLOOKUP(M22,Poengskala!$A$2:$B$134,2),"-"))</f>
        <v/>
      </c>
      <c r="M22" s="23" t="str">
        <f t="shared" si="5"/>
        <v/>
      </c>
      <c r="N22" s="27" t="str">
        <f>IF('K1'!K22="", "", 'K1'!K22)</f>
        <v/>
      </c>
      <c r="O22" s="28" t="str">
        <f t="shared" si="6"/>
        <v/>
      </c>
      <c r="P22" s="23" t="str">
        <f t="shared" si="8"/>
        <v/>
      </c>
      <c r="Q22" s="23" t="str">
        <f t="shared" si="7"/>
        <v/>
      </c>
    </row>
    <row r="23" spans="1:17" x14ac:dyDescent="0.2">
      <c r="A23" s="15" t="str">
        <f>IF('K1'!A23="", "",'K1'!A23)</f>
        <v/>
      </c>
      <c r="B23" s="19" t="str">
        <f>IF('K1'!B23="", "",'K1'!B23)</f>
        <v/>
      </c>
      <c r="C23" s="20" t="str">
        <f t="shared" si="0"/>
        <v/>
      </c>
      <c r="D23" s="23" t="str">
        <f>IF(A23="","",IFERROR(VLOOKUP(E23,Poengskala!$A$2:$B$134,2),"-"))</f>
        <v/>
      </c>
      <c r="E23" s="23" t="str">
        <f t="shared" si="1"/>
        <v/>
      </c>
      <c r="F23" s="19" t="str">
        <f>IF('K1'!E23="", "", 'K1'!E23)</f>
        <v/>
      </c>
      <c r="G23" s="21" t="str">
        <f t="shared" si="2"/>
        <v/>
      </c>
      <c r="H23" s="23" t="str">
        <f>IF(A23="","",IFERROR(VLOOKUP(I23,Poengskala!$A$2:$B$134,2),"-"))</f>
        <v/>
      </c>
      <c r="I23" s="23" t="str">
        <f t="shared" si="3"/>
        <v/>
      </c>
      <c r="J23" s="19" t="str">
        <f>IF('K1'!H23="", "", 'K1'!H23)</f>
        <v/>
      </c>
      <c r="K23" s="29" t="str">
        <f t="shared" si="4"/>
        <v/>
      </c>
      <c r="L23" s="23" t="str">
        <f>IF(A23="","",IFERROR(VLOOKUP(M23,Poengskala!$A$2:$B$134,2),"-"))</f>
        <v/>
      </c>
      <c r="M23" s="23" t="str">
        <f t="shared" si="5"/>
        <v/>
      </c>
      <c r="N23" s="27" t="str">
        <f>IF('K1'!K23="", "", 'K1'!K23)</f>
        <v/>
      </c>
      <c r="O23" s="28" t="str">
        <f t="shared" si="6"/>
        <v/>
      </c>
      <c r="P23" s="23" t="str">
        <f t="shared" si="8"/>
        <v/>
      </c>
      <c r="Q23" s="23" t="str">
        <f t="shared" si="7"/>
        <v/>
      </c>
    </row>
    <row r="24" spans="1:17" x14ac:dyDescent="0.2">
      <c r="A24" s="15" t="str">
        <f>IF('K1'!A24="", "",'K1'!A24)</f>
        <v/>
      </c>
      <c r="B24" s="19" t="str">
        <f>IF('K1'!B24="", "",'K1'!B24)</f>
        <v/>
      </c>
      <c r="C24" s="20" t="str">
        <f t="shared" si="0"/>
        <v/>
      </c>
      <c r="D24" s="23" t="str">
        <f>IF(A24="","",IFERROR(VLOOKUP(E24,Poengskala!$A$2:$B$134,2),"-"))</f>
        <v/>
      </c>
      <c r="E24" s="23" t="str">
        <f t="shared" si="1"/>
        <v/>
      </c>
      <c r="F24" s="19" t="str">
        <f>IF('K1'!E24="", "", 'K1'!E24)</f>
        <v/>
      </c>
      <c r="G24" s="21" t="str">
        <f t="shared" si="2"/>
        <v/>
      </c>
      <c r="H24" s="23" t="str">
        <f>IF(A24="","",IFERROR(VLOOKUP(I24,Poengskala!$A$2:$B$134,2),"-"))</f>
        <v/>
      </c>
      <c r="I24" s="23" t="str">
        <f t="shared" si="3"/>
        <v/>
      </c>
      <c r="J24" s="19" t="str">
        <f>IF('K1'!H24="", "", 'K1'!H24)</f>
        <v/>
      </c>
      <c r="K24" s="29" t="str">
        <f t="shared" si="4"/>
        <v/>
      </c>
      <c r="L24" s="23" t="str">
        <f>IF(A24="","",IFERROR(VLOOKUP(M24,Poengskala!$A$2:$B$134,2),"-"))</f>
        <v/>
      </c>
      <c r="M24" s="23" t="str">
        <f t="shared" si="5"/>
        <v/>
      </c>
      <c r="N24" s="27" t="str">
        <f>IF('K1'!K24="", "", 'K1'!K24)</f>
        <v/>
      </c>
      <c r="O24" s="28" t="str">
        <f t="shared" si="6"/>
        <v/>
      </c>
      <c r="P24" s="23" t="str">
        <f t="shared" si="8"/>
        <v/>
      </c>
      <c r="Q24" s="23" t="str">
        <f t="shared" si="7"/>
        <v/>
      </c>
    </row>
    <row r="25" spans="1:17" x14ac:dyDescent="0.2">
      <c r="A25" s="15" t="str">
        <f>IF('K1'!A25="", "",'K1'!A25)</f>
        <v/>
      </c>
      <c r="B25" s="19" t="str">
        <f>IF('K1'!B25="", "",'K1'!B25)</f>
        <v/>
      </c>
      <c r="C25" s="20" t="str">
        <f t="shared" si="0"/>
        <v/>
      </c>
      <c r="D25" s="23" t="str">
        <f>IF(A25="","",IFERROR(VLOOKUP(E25,Poengskala!$A$2:$B$134,2),"-"))</f>
        <v/>
      </c>
      <c r="E25" s="23" t="str">
        <f t="shared" si="1"/>
        <v/>
      </c>
      <c r="F25" s="19" t="str">
        <f>IF('K1'!E25="", "", 'K1'!E25)</f>
        <v/>
      </c>
      <c r="G25" s="21" t="str">
        <f t="shared" si="2"/>
        <v/>
      </c>
      <c r="H25" s="23" t="str">
        <f>IF(A25="","",IFERROR(VLOOKUP(I25,Poengskala!$A$2:$B$134,2),"-"))</f>
        <v/>
      </c>
      <c r="I25" s="23" t="str">
        <f t="shared" si="3"/>
        <v/>
      </c>
      <c r="J25" s="19" t="str">
        <f>IF('K1'!H25="", "", 'K1'!H25)</f>
        <v/>
      </c>
      <c r="K25" s="29" t="str">
        <f t="shared" si="4"/>
        <v/>
      </c>
      <c r="L25" s="23" t="str">
        <f>IF(A25="","",IFERROR(VLOOKUP(M25,Poengskala!$A$2:$B$134,2),"-"))</f>
        <v/>
      </c>
      <c r="M25" s="23" t="str">
        <f t="shared" si="5"/>
        <v/>
      </c>
      <c r="N25" s="27" t="str">
        <f>IF('K1'!K25="", "", 'K1'!K25)</f>
        <v/>
      </c>
      <c r="O25" s="28" t="str">
        <f t="shared" si="6"/>
        <v/>
      </c>
      <c r="P25" s="23" t="str">
        <f t="shared" si="8"/>
        <v/>
      </c>
      <c r="Q25" s="23" t="str">
        <f t="shared" si="7"/>
        <v/>
      </c>
    </row>
    <row r="26" spans="1:17" x14ac:dyDescent="0.2">
      <c r="A26" s="15" t="str">
        <f>IF('K1'!A26="", "",'K1'!A26)</f>
        <v/>
      </c>
      <c r="B26" s="19" t="str">
        <f>IF('K1'!B26="", "",'K1'!B26)</f>
        <v/>
      </c>
      <c r="C26" s="20" t="str">
        <f t="shared" si="0"/>
        <v/>
      </c>
      <c r="D26" s="23" t="str">
        <f>IF(A26="","",IFERROR(VLOOKUP(E26,Poengskala!$A$2:$B$134,2),"-"))</f>
        <v/>
      </c>
      <c r="E26" s="23" t="str">
        <f t="shared" si="1"/>
        <v/>
      </c>
      <c r="F26" s="19" t="str">
        <f>IF('K1'!E26="", "", 'K1'!E26)</f>
        <v/>
      </c>
      <c r="G26" s="21" t="str">
        <f t="shared" si="2"/>
        <v/>
      </c>
      <c r="H26" s="23" t="str">
        <f>IF(A26="","",IFERROR(VLOOKUP(I26,Poengskala!$A$2:$B$134,2),"-"))</f>
        <v/>
      </c>
      <c r="I26" s="23" t="str">
        <f t="shared" si="3"/>
        <v/>
      </c>
      <c r="J26" s="19" t="str">
        <f>IF('K1'!H26="", "", 'K1'!H26)</f>
        <v/>
      </c>
      <c r="K26" s="29" t="str">
        <f t="shared" si="4"/>
        <v/>
      </c>
      <c r="L26" s="23" t="str">
        <f>IF(A26="","",IFERROR(VLOOKUP(M26,Poengskala!$A$2:$B$134,2),"-"))</f>
        <v/>
      </c>
      <c r="M26" s="23" t="str">
        <f t="shared" si="5"/>
        <v/>
      </c>
      <c r="N26" s="27" t="str">
        <f>IF('K1'!K26="", "", 'K1'!K26)</f>
        <v/>
      </c>
      <c r="O26" s="28" t="str">
        <f t="shared" si="6"/>
        <v/>
      </c>
      <c r="P26" s="23" t="str">
        <f t="shared" si="8"/>
        <v/>
      </c>
      <c r="Q26" s="23" t="str">
        <f t="shared" si="7"/>
        <v/>
      </c>
    </row>
    <row r="27" spans="1:17" x14ac:dyDescent="0.2">
      <c r="A27" s="15" t="str">
        <f>IF('K1'!A27="", "",'K1'!A27)</f>
        <v/>
      </c>
      <c r="B27" s="19" t="str">
        <f>IF('K1'!B27="", "",'K1'!B27)</f>
        <v/>
      </c>
      <c r="C27" s="20" t="str">
        <f t="shared" si="0"/>
        <v/>
      </c>
      <c r="D27" s="23" t="str">
        <f>IF(A27="","",IFERROR(VLOOKUP(E27,Poengskala!$A$2:$B$134,2),"-"))</f>
        <v/>
      </c>
      <c r="E27" s="23" t="str">
        <f t="shared" si="1"/>
        <v/>
      </c>
      <c r="F27" s="19" t="str">
        <f>IF('K1'!E27="", "", 'K1'!E27)</f>
        <v/>
      </c>
      <c r="G27" s="21" t="str">
        <f t="shared" si="2"/>
        <v/>
      </c>
      <c r="H27" s="23" t="str">
        <f>IF(A27="","",IFERROR(VLOOKUP(I27,Poengskala!$A$2:$B$134,2),"-"))</f>
        <v/>
      </c>
      <c r="I27" s="23" t="str">
        <f t="shared" si="3"/>
        <v/>
      </c>
      <c r="J27" s="19" t="str">
        <f>IF('K1'!H27="", "", 'K1'!H27)</f>
        <v/>
      </c>
      <c r="K27" s="29" t="str">
        <f t="shared" si="4"/>
        <v/>
      </c>
      <c r="L27" s="23" t="str">
        <f>IF(A27="","",IFERROR(VLOOKUP(M27,Poengskala!$A$2:$B$134,2),"-"))</f>
        <v/>
      </c>
      <c r="M27" s="23" t="str">
        <f t="shared" si="5"/>
        <v/>
      </c>
      <c r="N27" s="27" t="str">
        <f>IF('K1'!K27="", "", 'K1'!K27)</f>
        <v/>
      </c>
      <c r="O27" s="28" t="str">
        <f t="shared" si="6"/>
        <v/>
      </c>
      <c r="P27" s="23" t="str">
        <f t="shared" si="8"/>
        <v/>
      </c>
      <c r="Q27" s="23" t="str">
        <f t="shared" si="7"/>
        <v/>
      </c>
    </row>
    <row r="28" spans="1:17" x14ac:dyDescent="0.2">
      <c r="A28" s="15" t="str">
        <f>IF('K1'!A28="", "",'K1'!A28)</f>
        <v/>
      </c>
      <c r="B28" s="19" t="str">
        <f>IF('K1'!B28="", "",'K1'!B28)</f>
        <v/>
      </c>
      <c r="C28" s="20" t="str">
        <f t="shared" si="0"/>
        <v/>
      </c>
      <c r="D28" s="23" t="str">
        <f>IF(A28="","",IFERROR(VLOOKUP(E28,Poengskala!$A$2:$B$134,2),"-"))</f>
        <v/>
      </c>
      <c r="E28" s="23" t="str">
        <f t="shared" si="1"/>
        <v/>
      </c>
      <c r="F28" s="19" t="str">
        <f>IF('K1'!E28="", "", 'K1'!E28)</f>
        <v/>
      </c>
      <c r="G28" s="21" t="str">
        <f t="shared" si="2"/>
        <v/>
      </c>
      <c r="H28" s="23" t="str">
        <f>IF(A28="","",IFERROR(VLOOKUP(I28,Poengskala!$A$2:$B$134,2),"-"))</f>
        <v/>
      </c>
      <c r="I28" s="23" t="str">
        <f t="shared" si="3"/>
        <v/>
      </c>
      <c r="J28" s="19" t="str">
        <f>IF('K1'!H28="", "", 'K1'!H28)</f>
        <v/>
      </c>
      <c r="K28" s="29" t="str">
        <f t="shared" si="4"/>
        <v/>
      </c>
      <c r="L28" s="23" t="str">
        <f>IF(A28="","",IFERROR(VLOOKUP(M28,Poengskala!$A$2:$B$134,2),"-"))</f>
        <v/>
      </c>
      <c r="M28" s="23" t="str">
        <f t="shared" si="5"/>
        <v/>
      </c>
      <c r="N28" s="27" t="str">
        <f>IF('K1'!K28="", "", 'K1'!K28)</f>
        <v/>
      </c>
      <c r="O28" s="28" t="str">
        <f t="shared" si="6"/>
        <v/>
      </c>
      <c r="P28" s="23" t="str">
        <f t="shared" si="8"/>
        <v/>
      </c>
      <c r="Q28" s="23" t="str">
        <f t="shared" si="7"/>
        <v/>
      </c>
    </row>
    <row r="29" spans="1:17" x14ac:dyDescent="0.2">
      <c r="A29" s="15" t="str">
        <f>IF('K1'!A29="", "",'K1'!A29)</f>
        <v/>
      </c>
      <c r="B29" s="19" t="str">
        <f>IF('K1'!B29="", "",'K1'!B29)</f>
        <v/>
      </c>
      <c r="C29" s="20" t="str">
        <f t="shared" si="0"/>
        <v/>
      </c>
      <c r="D29" s="23" t="str">
        <f>IF(A29="","",IFERROR(VLOOKUP(E29,Poengskala!$A$2:$B$134,2),"-"))</f>
        <v/>
      </c>
      <c r="E29" s="23" t="str">
        <f t="shared" si="1"/>
        <v/>
      </c>
      <c r="F29" s="19" t="str">
        <f>IF('K1'!E29="", "", 'K1'!E29)</f>
        <v/>
      </c>
      <c r="G29" s="21" t="str">
        <f t="shared" si="2"/>
        <v/>
      </c>
      <c r="H29" s="23" t="str">
        <f>IF(A29="","",IFERROR(VLOOKUP(I29,Poengskala!$A$2:$B$134,2),"-"))</f>
        <v/>
      </c>
      <c r="I29" s="23" t="str">
        <f t="shared" si="3"/>
        <v/>
      </c>
      <c r="J29" s="19" t="str">
        <f>IF('K1'!H29="", "", 'K1'!H29)</f>
        <v/>
      </c>
      <c r="K29" s="29" t="str">
        <f t="shared" si="4"/>
        <v/>
      </c>
      <c r="L29" s="23" t="str">
        <f>IF(A29="","",IFERROR(VLOOKUP(M29,Poengskala!$A$2:$B$134,2),"-"))</f>
        <v/>
      </c>
      <c r="M29" s="23" t="str">
        <f t="shared" si="5"/>
        <v/>
      </c>
      <c r="N29" s="27" t="str">
        <f>IF('K1'!K29="", "", 'K1'!K29)</f>
        <v/>
      </c>
      <c r="O29" s="28" t="str">
        <f t="shared" si="6"/>
        <v/>
      </c>
      <c r="P29" s="23" t="str">
        <f t="shared" si="8"/>
        <v/>
      </c>
      <c r="Q29" s="23" t="str">
        <f t="shared" si="7"/>
        <v/>
      </c>
    </row>
    <row r="30" spans="1:17" x14ac:dyDescent="0.2">
      <c r="A30" s="15" t="str">
        <f>IF('K1'!A30="", "",'K1'!A30)</f>
        <v/>
      </c>
      <c r="B30" s="19" t="str">
        <f>IF('K1'!B30="", "",'K1'!B30)</f>
        <v/>
      </c>
      <c r="C30" s="20" t="str">
        <f t="shared" si="0"/>
        <v/>
      </c>
      <c r="D30" s="23" t="str">
        <f>IF(A30="","",IFERROR(VLOOKUP(E30,Poengskala!$A$2:$B$134,2),"-"))</f>
        <v/>
      </c>
      <c r="E30" s="23" t="str">
        <f t="shared" si="1"/>
        <v/>
      </c>
      <c r="F30" s="19" t="str">
        <f>IF('K1'!E30="", "", 'K1'!E30)</f>
        <v/>
      </c>
      <c r="G30" s="21" t="str">
        <f t="shared" si="2"/>
        <v/>
      </c>
      <c r="H30" s="23" t="str">
        <f>IF(A30="","",IFERROR(VLOOKUP(I30,Poengskala!$A$2:$B$134,2),"-"))</f>
        <v/>
      </c>
      <c r="I30" s="23" t="str">
        <f t="shared" si="3"/>
        <v/>
      </c>
      <c r="J30" s="19" t="str">
        <f>IF('K1'!H30="", "", 'K1'!H30)</f>
        <v/>
      </c>
      <c r="K30" s="29" t="str">
        <f t="shared" si="4"/>
        <v/>
      </c>
      <c r="L30" s="23" t="str">
        <f>IF(A30="","",IFERROR(VLOOKUP(M30,Poengskala!$A$2:$B$134,2),"-"))</f>
        <v/>
      </c>
      <c r="M30" s="23" t="str">
        <f t="shared" si="5"/>
        <v/>
      </c>
      <c r="N30" s="27" t="str">
        <f>IF('K1'!K30="", "", 'K1'!K30)</f>
        <v/>
      </c>
      <c r="O30" s="28" t="str">
        <f t="shared" si="6"/>
        <v/>
      </c>
      <c r="P30" s="23" t="str">
        <f t="shared" si="8"/>
        <v/>
      </c>
      <c r="Q30" s="23" t="str">
        <f t="shared" si="7"/>
        <v/>
      </c>
    </row>
    <row r="31" spans="1:17" x14ac:dyDescent="0.2">
      <c r="A31" s="15" t="str">
        <f>IF('K1'!A31="", "",'K1'!A31)</f>
        <v/>
      </c>
      <c r="B31" s="19" t="str">
        <f>IF('K1'!B31="", "",'K1'!B31)</f>
        <v/>
      </c>
      <c r="C31" s="20" t="str">
        <f t="shared" si="0"/>
        <v/>
      </c>
      <c r="D31" s="23" t="str">
        <f>IF(A31="","",IFERROR(VLOOKUP(E31,Poengskala!$A$2:$B$134,2),"-"))</f>
        <v/>
      </c>
      <c r="E31" s="23" t="str">
        <f t="shared" si="1"/>
        <v/>
      </c>
      <c r="F31" s="19" t="str">
        <f>IF('K1'!E31="", "", 'K1'!E31)</f>
        <v/>
      </c>
      <c r="G31" s="21" t="str">
        <f t="shared" si="2"/>
        <v/>
      </c>
      <c r="H31" s="23" t="str">
        <f>IF(A31="","",IFERROR(VLOOKUP(I31,Poengskala!$A$2:$B$134,2),"-"))</f>
        <v/>
      </c>
      <c r="I31" s="23" t="str">
        <f t="shared" si="3"/>
        <v/>
      </c>
      <c r="J31" s="19" t="str">
        <f>IF('K1'!H31="", "", 'K1'!H31)</f>
        <v/>
      </c>
      <c r="K31" s="29" t="str">
        <f t="shared" si="4"/>
        <v/>
      </c>
      <c r="L31" s="23" t="str">
        <f>IF(A31="","",IFERROR(VLOOKUP(M31,Poengskala!$A$2:$B$134,2),"-"))</f>
        <v/>
      </c>
      <c r="M31" s="23" t="str">
        <f t="shared" si="5"/>
        <v/>
      </c>
      <c r="N31" s="27" t="str">
        <f>IF('K1'!K31="", "", 'K1'!K31)</f>
        <v/>
      </c>
      <c r="O31" s="28" t="str">
        <f t="shared" si="6"/>
        <v/>
      </c>
      <c r="P31" s="23" t="str">
        <f t="shared" si="8"/>
        <v/>
      </c>
      <c r="Q31" s="23" t="str">
        <f t="shared" si="7"/>
        <v/>
      </c>
    </row>
    <row r="32" spans="1:17" x14ac:dyDescent="0.2">
      <c r="A32" s="15" t="str">
        <f>IF('K1'!A32="", "",'K1'!A32)</f>
        <v/>
      </c>
      <c r="B32" s="19" t="str">
        <f>IF('K1'!B32="", "",'K1'!B32)</f>
        <v/>
      </c>
      <c r="C32" s="20" t="str">
        <f t="shared" si="0"/>
        <v/>
      </c>
      <c r="D32" s="23" t="str">
        <f>IF(A32="","",IFERROR(VLOOKUP(E32,Poengskala!$A$2:$B$134,2),"-"))</f>
        <v/>
      </c>
      <c r="E32" s="23" t="str">
        <f t="shared" si="1"/>
        <v/>
      </c>
      <c r="F32" s="19" t="str">
        <f>IF('K1'!E32="", "", 'K1'!E32)</f>
        <v/>
      </c>
      <c r="G32" s="21" t="str">
        <f t="shared" si="2"/>
        <v/>
      </c>
      <c r="H32" s="23" t="str">
        <f>IF(A32="","",IFERROR(VLOOKUP(I32,Poengskala!$A$2:$B$134,2),"-"))</f>
        <v/>
      </c>
      <c r="I32" s="23" t="str">
        <f t="shared" si="3"/>
        <v/>
      </c>
      <c r="J32" s="19" t="str">
        <f>IF('K1'!H32="", "", 'K1'!H32)</f>
        <v/>
      </c>
      <c r="K32" s="29" t="str">
        <f t="shared" si="4"/>
        <v/>
      </c>
      <c r="L32" s="23" t="str">
        <f>IF(A32="","",IFERROR(VLOOKUP(M32,Poengskala!$A$2:$B$134,2),"-"))</f>
        <v/>
      </c>
      <c r="M32" s="23" t="str">
        <f t="shared" si="5"/>
        <v/>
      </c>
      <c r="N32" s="27" t="str">
        <f>IF('K1'!K32="", "", 'K1'!K32)</f>
        <v/>
      </c>
      <c r="O32" s="28" t="str">
        <f t="shared" si="6"/>
        <v/>
      </c>
      <c r="P32" s="23" t="str">
        <f t="shared" si="8"/>
        <v/>
      </c>
      <c r="Q32" s="23" t="str">
        <f t="shared" si="7"/>
        <v/>
      </c>
    </row>
    <row r="33" spans="1:17" x14ac:dyDescent="0.2">
      <c r="A33" s="15" t="str">
        <f>IF('K1'!A33="", "",'K1'!A33)</f>
        <v/>
      </c>
      <c r="B33" s="19" t="str">
        <f>IF('K1'!B33="", "",'K1'!B33)</f>
        <v/>
      </c>
      <c r="C33" s="20" t="str">
        <f t="shared" si="0"/>
        <v/>
      </c>
      <c r="D33" s="23" t="str">
        <f>IF(A33="","",IFERROR(VLOOKUP(E33,Poengskala!$A$2:$B$134,2),"-"))</f>
        <v/>
      </c>
      <c r="E33" s="23" t="str">
        <f t="shared" si="1"/>
        <v/>
      </c>
      <c r="F33" s="19" t="str">
        <f>IF('K1'!E33="", "", 'K1'!E33)</f>
        <v/>
      </c>
      <c r="G33" s="21" t="str">
        <f t="shared" si="2"/>
        <v/>
      </c>
      <c r="H33" s="23" t="str">
        <f>IF(A33="","",IFERROR(VLOOKUP(I33,Poengskala!$A$2:$B$134,2),"-"))</f>
        <v/>
      </c>
      <c r="I33" s="23" t="str">
        <f t="shared" si="3"/>
        <v/>
      </c>
      <c r="J33" s="19" t="str">
        <f>IF('K1'!H33="", "", 'K1'!H33)</f>
        <v/>
      </c>
      <c r="K33" s="29" t="str">
        <f t="shared" si="4"/>
        <v/>
      </c>
      <c r="L33" s="23" t="str">
        <f>IF(A33="","",IFERROR(VLOOKUP(M33,Poengskala!$A$2:$B$134,2),"-"))</f>
        <v/>
      </c>
      <c r="M33" s="23" t="str">
        <f t="shared" si="5"/>
        <v/>
      </c>
      <c r="N33" s="27" t="str">
        <f>IF('K1'!K33="", "", 'K1'!K33)</f>
        <v/>
      </c>
      <c r="O33" s="28" t="str">
        <f t="shared" si="6"/>
        <v/>
      </c>
      <c r="P33" s="23" t="str">
        <f t="shared" si="8"/>
        <v/>
      </c>
      <c r="Q33" s="23" t="str">
        <f t="shared" si="7"/>
        <v/>
      </c>
    </row>
    <row r="34" spans="1:17" x14ac:dyDescent="0.2">
      <c r="A34" s="15" t="str">
        <f>IF('K1'!A34="", "",'K1'!A34)</f>
        <v/>
      </c>
      <c r="B34" s="19" t="str">
        <f>IF('K1'!B34="", "",'K1'!B34)</f>
        <v/>
      </c>
      <c r="C34" s="20" t="str">
        <f t="shared" si="0"/>
        <v/>
      </c>
      <c r="D34" s="23" t="str">
        <f>IF(A34="","",IFERROR(VLOOKUP(E34,Poengskala!$A$2:$B$134,2),"-"))</f>
        <v/>
      </c>
      <c r="E34" s="23" t="str">
        <f t="shared" si="1"/>
        <v/>
      </c>
      <c r="F34" s="19" t="str">
        <f>IF('K1'!E34="", "", 'K1'!E34)</f>
        <v/>
      </c>
      <c r="G34" s="21" t="str">
        <f t="shared" si="2"/>
        <v/>
      </c>
      <c r="H34" s="23" t="str">
        <f>IF(A34="","",IFERROR(VLOOKUP(I34,Poengskala!$A$2:$B$134,2),"-"))</f>
        <v/>
      </c>
      <c r="I34" s="23" t="str">
        <f t="shared" si="3"/>
        <v/>
      </c>
      <c r="J34" s="19" t="str">
        <f>IF('K1'!H34="", "", 'K1'!H34)</f>
        <v/>
      </c>
      <c r="K34" s="29" t="str">
        <f t="shared" si="4"/>
        <v/>
      </c>
      <c r="L34" s="23" t="str">
        <f>IF(A34="","",IFERROR(VLOOKUP(M34,Poengskala!$A$2:$B$134,2),"-"))</f>
        <v/>
      </c>
      <c r="M34" s="23" t="str">
        <f t="shared" si="5"/>
        <v/>
      </c>
      <c r="N34" s="27" t="str">
        <f>IF('K1'!K34="", "", 'K1'!K34)</f>
        <v/>
      </c>
      <c r="O34" s="28" t="str">
        <f t="shared" si="6"/>
        <v/>
      </c>
      <c r="P34" s="23" t="str">
        <f t="shared" si="8"/>
        <v/>
      </c>
      <c r="Q34" s="23" t="str">
        <f t="shared" si="7"/>
        <v/>
      </c>
    </row>
    <row r="35" spans="1:17" x14ac:dyDescent="0.2">
      <c r="A35" s="15" t="str">
        <f>IF('K1'!A35="", "",'K1'!A35)</f>
        <v/>
      </c>
      <c r="B35" s="19" t="str">
        <f>IF('K1'!B35="", "",'K1'!B35)</f>
        <v/>
      </c>
      <c r="C35" s="20" t="str">
        <f t="shared" si="0"/>
        <v/>
      </c>
      <c r="D35" s="23" t="str">
        <f>IF(A35="","",IFERROR(VLOOKUP(E35,Poengskala!$A$2:$B$134,2),"-"))</f>
        <v/>
      </c>
      <c r="E35" s="23" t="str">
        <f t="shared" si="1"/>
        <v/>
      </c>
      <c r="F35" s="19" t="str">
        <f>IF('K1'!E35="", "", 'K1'!E35)</f>
        <v/>
      </c>
      <c r="G35" s="21" t="str">
        <f t="shared" si="2"/>
        <v/>
      </c>
      <c r="H35" s="23" t="str">
        <f>IF(A35="","",IFERROR(VLOOKUP(I35,Poengskala!$A$2:$B$134,2),"-"))</f>
        <v/>
      </c>
      <c r="I35" s="23" t="str">
        <f t="shared" si="3"/>
        <v/>
      </c>
      <c r="J35" s="19" t="str">
        <f>IF('K1'!H35="", "", 'K1'!H35)</f>
        <v/>
      </c>
      <c r="K35" s="29" t="str">
        <f t="shared" si="4"/>
        <v/>
      </c>
      <c r="L35" s="23" t="str">
        <f>IF(A35="","",IFERROR(VLOOKUP(M35,Poengskala!$A$2:$B$134,2),"-"))</f>
        <v/>
      </c>
      <c r="M35" s="23" t="str">
        <f t="shared" si="5"/>
        <v/>
      </c>
      <c r="N35" s="27" t="str">
        <f>IF('K1'!K35="", "", 'K1'!K35)</f>
        <v/>
      </c>
      <c r="O35" s="28" t="str">
        <f t="shared" si="6"/>
        <v/>
      </c>
      <c r="P35" s="23" t="str">
        <f t="shared" si="8"/>
        <v/>
      </c>
      <c r="Q35" s="23" t="str">
        <f t="shared" si="7"/>
        <v/>
      </c>
    </row>
    <row r="36" spans="1:17" x14ac:dyDescent="0.2">
      <c r="A36" s="15" t="str">
        <f>IF('K1'!A36="", "",'K1'!A36)</f>
        <v/>
      </c>
      <c r="B36" s="19" t="str">
        <f>IF('K1'!B36="", "",'K1'!B36)</f>
        <v/>
      </c>
      <c r="C36" s="20" t="str">
        <f t="shared" si="0"/>
        <v/>
      </c>
      <c r="D36" s="23" t="str">
        <f>IF(A36="","",IFERROR(VLOOKUP(E36,Poengskala!$A$2:$B$134,2),"-"))</f>
        <v/>
      </c>
      <c r="E36" s="23" t="str">
        <f t="shared" si="1"/>
        <v/>
      </c>
      <c r="F36" s="19" t="str">
        <f>IF('K1'!E36="", "", 'K1'!E36)</f>
        <v/>
      </c>
      <c r="G36" s="21" t="str">
        <f t="shared" si="2"/>
        <v/>
      </c>
      <c r="H36" s="23" t="str">
        <f>IF(A36="","",IFERROR(VLOOKUP(I36,Poengskala!$A$2:$B$134,2),"-"))</f>
        <v/>
      </c>
      <c r="I36" s="23" t="str">
        <f t="shared" si="3"/>
        <v/>
      </c>
      <c r="J36" s="19" t="str">
        <f>IF('K1'!H36="", "", 'K1'!H36)</f>
        <v/>
      </c>
      <c r="K36" s="29" t="str">
        <f t="shared" si="4"/>
        <v/>
      </c>
      <c r="L36" s="23" t="str">
        <f>IF(A36="","",IFERROR(VLOOKUP(M36,Poengskala!$A$2:$B$134,2),"-"))</f>
        <v/>
      </c>
      <c r="M36" s="23" t="str">
        <f t="shared" si="5"/>
        <v/>
      </c>
      <c r="N36" s="27" t="str">
        <f>IF('K1'!K36="", "", 'K1'!K36)</f>
        <v/>
      </c>
      <c r="O36" s="28" t="str">
        <f t="shared" si="6"/>
        <v/>
      </c>
      <c r="P36" s="23" t="str">
        <f t="shared" si="8"/>
        <v/>
      </c>
      <c r="Q36" s="23" t="str">
        <f t="shared" si="7"/>
        <v/>
      </c>
    </row>
    <row r="37" spans="1:17" x14ac:dyDescent="0.2">
      <c r="A37" s="15" t="str">
        <f>IF('K1'!A37="", "",'K1'!A37)</f>
        <v/>
      </c>
      <c r="B37" s="19" t="str">
        <f>IF('K1'!B37="", "",'K1'!B37)</f>
        <v/>
      </c>
      <c r="C37" s="20" t="str">
        <f t="shared" si="0"/>
        <v/>
      </c>
      <c r="D37" s="23" t="str">
        <f>IF(A37="","",IFERROR(VLOOKUP(E37,Poengskala!$A$2:$B$134,2),"-"))</f>
        <v/>
      </c>
      <c r="E37" s="23" t="str">
        <f t="shared" si="1"/>
        <v/>
      </c>
      <c r="F37" s="19" t="str">
        <f>IF('K1'!E37="", "", 'K1'!E37)</f>
        <v/>
      </c>
      <c r="G37" s="21" t="str">
        <f t="shared" si="2"/>
        <v/>
      </c>
      <c r="H37" s="23" t="str">
        <f>IF(A37="","",IFERROR(VLOOKUP(I37,Poengskala!$A$2:$B$134,2),"-"))</f>
        <v/>
      </c>
      <c r="I37" s="23" t="str">
        <f t="shared" si="3"/>
        <v/>
      </c>
      <c r="J37" s="19" t="str">
        <f>IF('K1'!H37="", "", 'K1'!H37)</f>
        <v/>
      </c>
      <c r="K37" s="29" t="str">
        <f t="shared" si="4"/>
        <v/>
      </c>
      <c r="L37" s="23" t="str">
        <f>IF(A37="","",IFERROR(VLOOKUP(M37,Poengskala!$A$2:$B$134,2),"-"))</f>
        <v/>
      </c>
      <c r="M37" s="23" t="str">
        <f t="shared" si="5"/>
        <v/>
      </c>
      <c r="N37" s="27" t="str">
        <f>IF('K1'!K37="", "", 'K1'!K37)</f>
        <v/>
      </c>
      <c r="O37" s="28" t="str">
        <f t="shared" si="6"/>
        <v/>
      </c>
      <c r="P37" s="23" t="str">
        <f t="shared" si="8"/>
        <v/>
      </c>
      <c r="Q37" s="23" t="str">
        <f t="shared" si="7"/>
        <v/>
      </c>
    </row>
    <row r="38" spans="1:17" x14ac:dyDescent="0.2">
      <c r="A38" s="15" t="str">
        <f>IF('K1'!A38="", "",'K1'!A38)</f>
        <v/>
      </c>
      <c r="B38" s="19" t="str">
        <f>IF('K1'!B38="", "",'K1'!B38)</f>
        <v/>
      </c>
      <c r="C38" s="20" t="str">
        <f t="shared" si="0"/>
        <v/>
      </c>
      <c r="D38" s="23" t="str">
        <f>IF(A38="","",IFERROR(VLOOKUP(E38,Poengskala!$A$2:$B$134,2),"-"))</f>
        <v/>
      </c>
      <c r="E38" s="23" t="str">
        <f t="shared" si="1"/>
        <v/>
      </c>
      <c r="F38" s="19" t="str">
        <f>IF('K1'!E38="", "", 'K1'!E38)</f>
        <v/>
      </c>
      <c r="G38" s="21" t="str">
        <f t="shared" si="2"/>
        <v/>
      </c>
      <c r="H38" s="23" t="str">
        <f>IF(A38="","",IFERROR(VLOOKUP(I38,Poengskala!$A$2:$B$134,2),"-"))</f>
        <v/>
      </c>
      <c r="I38" s="23" t="str">
        <f t="shared" si="3"/>
        <v/>
      </c>
      <c r="J38" s="19" t="str">
        <f>IF('K1'!H38="", "", 'K1'!H38)</f>
        <v/>
      </c>
      <c r="K38" s="29" t="str">
        <f t="shared" si="4"/>
        <v/>
      </c>
      <c r="L38" s="23" t="str">
        <f>IF(A38="","",IFERROR(VLOOKUP(M38,Poengskala!$A$2:$B$134,2),"-"))</f>
        <v/>
      </c>
      <c r="M38" s="23" t="str">
        <f t="shared" si="5"/>
        <v/>
      </c>
      <c r="N38" s="27" t="str">
        <f>IF('K1'!K38="", "", 'K1'!K38)</f>
        <v/>
      </c>
      <c r="O38" s="28" t="str">
        <f t="shared" si="6"/>
        <v/>
      </c>
      <c r="P38" s="23" t="str">
        <f t="shared" si="8"/>
        <v/>
      </c>
      <c r="Q38" s="23" t="str">
        <f t="shared" si="7"/>
        <v/>
      </c>
    </row>
    <row r="39" spans="1:17" x14ac:dyDescent="0.2">
      <c r="A39" s="15" t="str">
        <f>IF('K1'!A39="", "",'K1'!A39)</f>
        <v/>
      </c>
      <c r="B39" s="19" t="str">
        <f>IF('K1'!B39="", "",'K1'!B39)</f>
        <v/>
      </c>
      <c r="C39" s="20" t="str">
        <f t="shared" si="0"/>
        <v/>
      </c>
      <c r="D39" s="23" t="str">
        <f>IF(A39="","",IFERROR(VLOOKUP(E39,Poengskala!$A$2:$B$134,2),"-"))</f>
        <v/>
      </c>
      <c r="E39" s="23" t="str">
        <f t="shared" si="1"/>
        <v/>
      </c>
      <c r="F39" s="19" t="str">
        <f>IF('K1'!E39="", "", 'K1'!E39)</f>
        <v/>
      </c>
      <c r="G39" s="21" t="str">
        <f t="shared" si="2"/>
        <v/>
      </c>
      <c r="H39" s="23" t="str">
        <f>IF(A39="","",IFERROR(VLOOKUP(I39,Poengskala!$A$2:$B$134,2),"-"))</f>
        <v/>
      </c>
      <c r="I39" s="23" t="str">
        <f t="shared" si="3"/>
        <v/>
      </c>
      <c r="J39" s="19" t="str">
        <f>IF('K1'!H39="", "", 'K1'!H39)</f>
        <v/>
      </c>
      <c r="K39" s="29" t="str">
        <f t="shared" si="4"/>
        <v/>
      </c>
      <c r="L39" s="23" t="str">
        <f>IF(A39="","",IFERROR(VLOOKUP(M39,Poengskala!$A$2:$B$134,2),"-"))</f>
        <v/>
      </c>
      <c r="M39" s="23" t="str">
        <f t="shared" si="5"/>
        <v/>
      </c>
      <c r="N39" s="27" t="str">
        <f>IF('K1'!K39="", "", 'K1'!K39)</f>
        <v/>
      </c>
      <c r="O39" s="28" t="str">
        <f t="shared" si="6"/>
        <v/>
      </c>
      <c r="P39" s="23" t="str">
        <f t="shared" si="8"/>
        <v/>
      </c>
      <c r="Q39" s="23" t="str">
        <f t="shared" si="7"/>
        <v/>
      </c>
    </row>
    <row r="40" spans="1:17" x14ac:dyDescent="0.2">
      <c r="A40" s="15" t="str">
        <f>IF('K1'!A40="", "",'K1'!A40)</f>
        <v/>
      </c>
      <c r="B40" s="19" t="str">
        <f>IF('K1'!B40="", "",'K1'!B40)</f>
        <v/>
      </c>
      <c r="C40" s="20" t="str">
        <f t="shared" si="0"/>
        <v/>
      </c>
      <c r="D40" s="23" t="str">
        <f>IF(A40="","",IFERROR(VLOOKUP(E40,Poengskala!$A$2:$B$134,2),"-"))</f>
        <v/>
      </c>
      <c r="E40" s="23" t="str">
        <f t="shared" si="1"/>
        <v/>
      </c>
      <c r="F40" s="19" t="str">
        <f>IF('K1'!E40="", "", 'K1'!E40)</f>
        <v/>
      </c>
      <c r="G40" s="21" t="str">
        <f t="shared" si="2"/>
        <v/>
      </c>
      <c r="H40" s="23" t="str">
        <f>IF(A40="","",IFERROR(VLOOKUP(I40,Poengskala!$A$2:$B$134,2),"-"))</f>
        <v/>
      </c>
      <c r="I40" s="23" t="str">
        <f t="shared" si="3"/>
        <v/>
      </c>
      <c r="J40" s="19" t="str">
        <f>IF('K1'!H40="", "", 'K1'!H40)</f>
        <v/>
      </c>
      <c r="K40" s="29" t="str">
        <f t="shared" si="4"/>
        <v/>
      </c>
      <c r="L40" s="23" t="str">
        <f>IF(A40="","",IFERROR(VLOOKUP(M40,Poengskala!$A$2:$B$134,2),"-"))</f>
        <v/>
      </c>
      <c r="M40" s="23" t="str">
        <f t="shared" si="5"/>
        <v/>
      </c>
      <c r="N40" s="27" t="str">
        <f>IF('K1'!K40="", "", 'K1'!K40)</f>
        <v/>
      </c>
      <c r="O40" s="28" t="str">
        <f t="shared" si="6"/>
        <v/>
      </c>
      <c r="P40" s="23" t="str">
        <f t="shared" si="8"/>
        <v/>
      </c>
      <c r="Q40" s="23" t="str">
        <f t="shared" si="7"/>
        <v/>
      </c>
    </row>
    <row r="41" spans="1:17" x14ac:dyDescent="0.2">
      <c r="A41" s="15" t="str">
        <f>IF('K1'!A41="", "",'K1'!A41)</f>
        <v/>
      </c>
      <c r="B41" s="19" t="str">
        <f>IF('K1'!B41="", "",'K1'!B41)</f>
        <v/>
      </c>
      <c r="C41" s="20" t="str">
        <f t="shared" si="0"/>
        <v/>
      </c>
      <c r="D41" s="23" t="str">
        <f>IF(A41="","",IFERROR(VLOOKUP(E41,Poengskala!$A$2:$B$134,2),"-"))</f>
        <v/>
      </c>
      <c r="E41" s="23" t="str">
        <f t="shared" si="1"/>
        <v/>
      </c>
      <c r="F41" s="19" t="str">
        <f>IF('K1'!E41="", "", 'K1'!E41)</f>
        <v/>
      </c>
      <c r="G41" s="21" t="str">
        <f t="shared" si="2"/>
        <v/>
      </c>
      <c r="H41" s="23" t="str">
        <f>IF(A41="","",IFERROR(VLOOKUP(I41,Poengskala!$A$2:$B$134,2),"-"))</f>
        <v/>
      </c>
      <c r="I41" s="23" t="str">
        <f t="shared" si="3"/>
        <v/>
      </c>
      <c r="J41" s="19" t="str">
        <f>IF('K1'!H41="", "", 'K1'!H41)</f>
        <v/>
      </c>
      <c r="K41" s="29" t="str">
        <f t="shared" si="4"/>
        <v/>
      </c>
      <c r="L41" s="23" t="str">
        <f>IF(A41="","",IFERROR(VLOOKUP(M41,Poengskala!$A$2:$B$134,2),"-"))</f>
        <v/>
      </c>
      <c r="M41" s="23" t="str">
        <f t="shared" si="5"/>
        <v/>
      </c>
      <c r="N41" s="27" t="str">
        <f>IF('K1'!K41="", "", 'K1'!K41)</f>
        <v/>
      </c>
      <c r="O41" s="28" t="str">
        <f t="shared" si="6"/>
        <v/>
      </c>
      <c r="P41" s="23" t="str">
        <f t="shared" si="8"/>
        <v/>
      </c>
      <c r="Q41" s="23" t="str">
        <f t="shared" si="7"/>
        <v/>
      </c>
    </row>
    <row r="42" spans="1:17" x14ac:dyDescent="0.2">
      <c r="A42" s="15" t="str">
        <f>IF('K1'!A42="", "",'K1'!A42)</f>
        <v/>
      </c>
      <c r="B42" s="19" t="str">
        <f>IF('K1'!B42="", "",'K1'!B42)</f>
        <v/>
      </c>
      <c r="C42" s="20" t="str">
        <f t="shared" si="0"/>
        <v/>
      </c>
      <c r="D42" s="23" t="str">
        <f>IF(A42="","",IFERROR(VLOOKUP(E42,Poengskala!$A$2:$B$134,2),"-"))</f>
        <v/>
      </c>
      <c r="E42" s="23" t="str">
        <f t="shared" si="1"/>
        <v/>
      </c>
      <c r="F42" s="19" t="str">
        <f>IF('K1'!E42="", "", 'K1'!E42)</f>
        <v/>
      </c>
      <c r="G42" s="21" t="str">
        <f t="shared" si="2"/>
        <v/>
      </c>
      <c r="H42" s="23" t="str">
        <f>IF(A42="","",IFERROR(VLOOKUP(I42,Poengskala!$A$2:$B$134,2),"-"))</f>
        <v/>
      </c>
      <c r="I42" s="23" t="str">
        <f t="shared" si="3"/>
        <v/>
      </c>
      <c r="J42" s="19" t="str">
        <f>IF('K1'!H42="", "", 'K1'!H42)</f>
        <v/>
      </c>
      <c r="K42" s="29" t="str">
        <f t="shared" si="4"/>
        <v/>
      </c>
      <c r="L42" s="23" t="str">
        <f>IF(A42="","",IFERROR(VLOOKUP(M42,Poengskala!$A$2:$B$134,2),"-"))</f>
        <v/>
      </c>
      <c r="M42" s="23" t="str">
        <f t="shared" si="5"/>
        <v/>
      </c>
      <c r="N42" s="27" t="str">
        <f>IF('K1'!K42="", "", 'K1'!K42)</f>
        <v/>
      </c>
      <c r="O42" s="28" t="str">
        <f t="shared" si="6"/>
        <v/>
      </c>
      <c r="P42" s="23" t="str">
        <f t="shared" si="8"/>
        <v/>
      </c>
      <c r="Q42" s="23" t="str">
        <f t="shared" si="7"/>
        <v/>
      </c>
    </row>
    <row r="43" spans="1:17" x14ac:dyDescent="0.2">
      <c r="A43" s="15" t="str">
        <f>IF('K1'!A43="", "",'K1'!A43)</f>
        <v/>
      </c>
      <c r="B43" s="19" t="str">
        <f>IF('K1'!B43="", "",'K1'!B43)</f>
        <v/>
      </c>
      <c r="C43" s="20" t="str">
        <f t="shared" si="0"/>
        <v/>
      </c>
      <c r="D43" s="23" t="str">
        <f>IF(A43="","",IFERROR(VLOOKUP(E43,Poengskala!$A$2:$B$134,2),"-"))</f>
        <v/>
      </c>
      <c r="E43" s="23" t="str">
        <f t="shared" si="1"/>
        <v/>
      </c>
      <c r="F43" s="19" t="str">
        <f>IF('K1'!E43="", "", 'K1'!E43)</f>
        <v/>
      </c>
      <c r="G43" s="21" t="str">
        <f t="shared" si="2"/>
        <v/>
      </c>
      <c r="H43" s="23" t="str">
        <f>IF(A43="","",IFERROR(VLOOKUP(I43,Poengskala!$A$2:$B$134,2),"-"))</f>
        <v/>
      </c>
      <c r="I43" s="23" t="str">
        <f t="shared" si="3"/>
        <v/>
      </c>
      <c r="J43" s="19" t="str">
        <f>IF('K1'!H43="", "", 'K1'!H43)</f>
        <v/>
      </c>
      <c r="K43" s="29" t="str">
        <f t="shared" si="4"/>
        <v/>
      </c>
      <c r="L43" s="23" t="str">
        <f>IF(A43="","",IFERROR(VLOOKUP(M43,Poengskala!$A$2:$B$134,2),"-"))</f>
        <v/>
      </c>
      <c r="M43" s="23" t="str">
        <f t="shared" si="5"/>
        <v/>
      </c>
      <c r="N43" s="27" t="str">
        <f>IF('K1'!K43="", "", 'K1'!K43)</f>
        <v/>
      </c>
      <c r="O43" s="28" t="str">
        <f t="shared" si="6"/>
        <v/>
      </c>
      <c r="P43" s="23" t="str">
        <f t="shared" si="8"/>
        <v/>
      </c>
      <c r="Q43" s="23" t="str">
        <f t="shared" si="7"/>
        <v/>
      </c>
    </row>
    <row r="44" spans="1:17" x14ac:dyDescent="0.2">
      <c r="A44" s="15" t="str">
        <f>IF('K1'!A44="", "",'K1'!A44)</f>
        <v/>
      </c>
      <c r="B44" s="19" t="str">
        <f>IF('K1'!B44="", "",'K1'!B44)</f>
        <v/>
      </c>
      <c r="C44" s="20" t="str">
        <f t="shared" si="0"/>
        <v/>
      </c>
      <c r="D44" s="23" t="str">
        <f>IF(A44="","",IFERROR(VLOOKUP(E44,Poengskala!$A$2:$B$134,2),"-"))</f>
        <v/>
      </c>
      <c r="E44" s="23" t="str">
        <f t="shared" si="1"/>
        <v/>
      </c>
      <c r="F44" s="19" t="str">
        <f>IF('K1'!E44="", "", 'K1'!E44)</f>
        <v/>
      </c>
      <c r="G44" s="21" t="str">
        <f t="shared" si="2"/>
        <v/>
      </c>
      <c r="H44" s="23" t="str">
        <f>IF(A44="","",IFERROR(VLOOKUP(I44,Poengskala!$A$2:$B$134,2),"-"))</f>
        <v/>
      </c>
      <c r="I44" s="23" t="str">
        <f t="shared" si="3"/>
        <v/>
      </c>
      <c r="J44" s="19" t="str">
        <f>IF('K1'!H44="", "", 'K1'!H44)</f>
        <v/>
      </c>
      <c r="K44" s="29" t="str">
        <f t="shared" si="4"/>
        <v/>
      </c>
      <c r="L44" s="23" t="str">
        <f>IF(A44="","",IFERROR(VLOOKUP(M44,Poengskala!$A$2:$B$134,2),"-"))</f>
        <v/>
      </c>
      <c r="M44" s="23" t="str">
        <f t="shared" si="5"/>
        <v/>
      </c>
      <c r="N44" s="27" t="str">
        <f>IF('K1'!K44="", "", 'K1'!K44)</f>
        <v/>
      </c>
      <c r="O44" s="28" t="str">
        <f t="shared" si="6"/>
        <v/>
      </c>
      <c r="P44" s="23" t="str">
        <f t="shared" si="8"/>
        <v/>
      </c>
      <c r="Q44" s="23" t="str">
        <f t="shared" si="7"/>
        <v/>
      </c>
    </row>
    <row r="45" spans="1:17" x14ac:dyDescent="0.2">
      <c r="A45" s="15" t="str">
        <f>IF('K1'!A45="", "",'K1'!A45)</f>
        <v/>
      </c>
      <c r="B45" s="19" t="str">
        <f>IF('K1'!B45="", "",'K1'!B45)</f>
        <v/>
      </c>
      <c r="C45" s="20" t="str">
        <f t="shared" si="0"/>
        <v/>
      </c>
      <c r="D45" s="23" t="str">
        <f>IF(A45="","",IFERROR(VLOOKUP(E45,Poengskala!$A$2:$B$134,2),"-"))</f>
        <v/>
      </c>
      <c r="E45" s="23" t="str">
        <f t="shared" si="1"/>
        <v/>
      </c>
      <c r="F45" s="19" t="str">
        <f>IF('K1'!E45="", "", 'K1'!E45)</f>
        <v/>
      </c>
      <c r="G45" s="21" t="str">
        <f t="shared" si="2"/>
        <v/>
      </c>
      <c r="H45" s="23" t="str">
        <f>IF(A45="","",IFERROR(VLOOKUP(I45,Poengskala!$A$2:$B$134,2),"-"))</f>
        <v/>
      </c>
      <c r="I45" s="23" t="str">
        <f t="shared" si="3"/>
        <v/>
      </c>
      <c r="J45" s="19" t="str">
        <f>IF('K1'!H45="", "", 'K1'!H45)</f>
        <v/>
      </c>
      <c r="K45" s="29" t="str">
        <f t="shared" si="4"/>
        <v/>
      </c>
      <c r="L45" s="23" t="str">
        <f>IF(A45="","",IFERROR(VLOOKUP(M45,Poengskala!$A$2:$B$134,2),"-"))</f>
        <v/>
      </c>
      <c r="M45" s="23" t="str">
        <f t="shared" si="5"/>
        <v/>
      </c>
      <c r="N45" s="27" t="str">
        <f>IF('K1'!K45="", "", 'K1'!K45)</f>
        <v/>
      </c>
      <c r="O45" s="28" t="str">
        <f t="shared" si="6"/>
        <v/>
      </c>
      <c r="P45" s="23" t="str">
        <f t="shared" si="8"/>
        <v/>
      </c>
      <c r="Q45" s="23" t="str">
        <f t="shared" si="7"/>
        <v/>
      </c>
    </row>
    <row r="46" spans="1:17" x14ac:dyDescent="0.2">
      <c r="A46" s="15" t="str">
        <f>IF('K1'!A46="", "",'K1'!A46)</f>
        <v/>
      </c>
      <c r="B46" s="19" t="str">
        <f>IF('K1'!B46="", "",'K1'!B46)</f>
        <v/>
      </c>
      <c r="C46" s="20" t="str">
        <f t="shared" si="0"/>
        <v/>
      </c>
      <c r="D46" s="23" t="str">
        <f>IF(A46="","",IFERROR(VLOOKUP(E46,Poengskala!$A$2:$B$134,2),"-"))</f>
        <v/>
      </c>
      <c r="E46" s="23" t="str">
        <f t="shared" si="1"/>
        <v/>
      </c>
      <c r="F46" s="19" t="str">
        <f>IF('K1'!E46="", "", 'K1'!E46)</f>
        <v/>
      </c>
      <c r="G46" s="21" t="str">
        <f t="shared" si="2"/>
        <v/>
      </c>
      <c r="H46" s="23" t="str">
        <f>IF(A46="","",IFERROR(VLOOKUP(I46,Poengskala!$A$2:$B$134,2),"-"))</f>
        <v/>
      </c>
      <c r="I46" s="23" t="str">
        <f t="shared" si="3"/>
        <v/>
      </c>
      <c r="J46" s="19" t="str">
        <f>IF('K1'!H46="", "", 'K1'!H46)</f>
        <v/>
      </c>
      <c r="K46" s="29" t="str">
        <f t="shared" si="4"/>
        <v/>
      </c>
      <c r="L46" s="23" t="str">
        <f>IF(A46="","",IFERROR(VLOOKUP(M46,Poengskala!$A$2:$B$134,2),"-"))</f>
        <v/>
      </c>
      <c r="M46" s="23" t="str">
        <f t="shared" si="5"/>
        <v/>
      </c>
      <c r="N46" s="27" t="str">
        <f>IF('K1'!K46="", "", 'K1'!K46)</f>
        <v/>
      </c>
      <c r="O46" s="28" t="str">
        <f t="shared" si="6"/>
        <v/>
      </c>
      <c r="P46" s="23" t="str">
        <f t="shared" si="8"/>
        <v/>
      </c>
      <c r="Q46" s="23" t="str">
        <f t="shared" si="7"/>
        <v/>
      </c>
    </row>
    <row r="47" spans="1:17" x14ac:dyDescent="0.2">
      <c r="A47" s="15" t="str">
        <f>IF('K1'!A47="", "",'K1'!A47)</f>
        <v/>
      </c>
      <c r="B47" s="19" t="str">
        <f>IF('K1'!B47="", "",'K1'!B47)</f>
        <v/>
      </c>
      <c r="C47" s="20" t="str">
        <f t="shared" si="0"/>
        <v/>
      </c>
      <c r="D47" s="23" t="str">
        <f>IF(A47="","",IFERROR(VLOOKUP(E47,Poengskala!$A$2:$B$134,2),"-"))</f>
        <v/>
      </c>
      <c r="E47" s="23" t="str">
        <f t="shared" si="1"/>
        <v/>
      </c>
      <c r="F47" s="19" t="str">
        <f>IF('K1'!E47="", "", 'K1'!E47)</f>
        <v/>
      </c>
      <c r="G47" s="21" t="str">
        <f t="shared" si="2"/>
        <v/>
      </c>
      <c r="H47" s="23" t="str">
        <f>IF(A47="","",IFERROR(VLOOKUP(I47,Poengskala!$A$2:$B$134,2),"-"))</f>
        <v/>
      </c>
      <c r="I47" s="23" t="str">
        <f t="shared" si="3"/>
        <v/>
      </c>
      <c r="J47" s="19" t="str">
        <f>IF('K1'!H47="", "", 'K1'!H47)</f>
        <v/>
      </c>
      <c r="K47" s="29" t="str">
        <f t="shared" si="4"/>
        <v/>
      </c>
      <c r="L47" s="23" t="str">
        <f>IF(A47="","",IFERROR(VLOOKUP(M47,Poengskala!$A$2:$B$134,2),"-"))</f>
        <v/>
      </c>
      <c r="M47" s="23" t="str">
        <f t="shared" si="5"/>
        <v/>
      </c>
      <c r="N47" s="27" t="str">
        <f>IF('K1'!K47="", "", 'K1'!K47)</f>
        <v/>
      </c>
      <c r="O47" s="28" t="str">
        <f t="shared" si="6"/>
        <v/>
      </c>
      <c r="P47" s="23" t="str">
        <f t="shared" si="8"/>
        <v/>
      </c>
      <c r="Q47" s="23" t="str">
        <f t="shared" si="7"/>
        <v/>
      </c>
    </row>
    <row r="48" spans="1:17" x14ac:dyDescent="0.2">
      <c r="A48" s="15" t="str">
        <f>IF('K1'!A48="", "",'K1'!A48)</f>
        <v/>
      </c>
      <c r="B48" s="19" t="str">
        <f>IF('K1'!B48="", "",'K1'!B48)</f>
        <v/>
      </c>
      <c r="C48" s="20" t="str">
        <f t="shared" si="0"/>
        <v/>
      </c>
      <c r="D48" s="23" t="str">
        <f>IF(A48="","",IFERROR(VLOOKUP(E48,Poengskala!$A$2:$B$134,2),"-"))</f>
        <v/>
      </c>
      <c r="E48" s="23" t="str">
        <f t="shared" si="1"/>
        <v/>
      </c>
      <c r="F48" s="19" t="str">
        <f>IF('K1'!E48="", "", 'K1'!E48)</f>
        <v/>
      </c>
      <c r="G48" s="21" t="str">
        <f t="shared" si="2"/>
        <v/>
      </c>
      <c r="H48" s="23" t="str">
        <f>IF(A48="","",IFERROR(VLOOKUP(I48,Poengskala!$A$2:$B$134,2),"-"))</f>
        <v/>
      </c>
      <c r="I48" s="23" t="str">
        <f t="shared" si="3"/>
        <v/>
      </c>
      <c r="J48" s="19" t="str">
        <f>IF('K1'!H48="", "", 'K1'!H48)</f>
        <v/>
      </c>
      <c r="K48" s="29" t="str">
        <f t="shared" si="4"/>
        <v/>
      </c>
      <c r="L48" s="23" t="str">
        <f>IF(A48="","",IFERROR(VLOOKUP(M48,Poengskala!$A$2:$B$134,2),"-"))</f>
        <v/>
      </c>
      <c r="M48" s="23" t="str">
        <f t="shared" si="5"/>
        <v/>
      </c>
      <c r="N48" s="27" t="str">
        <f>IF('K1'!K48="", "", 'K1'!K48)</f>
        <v/>
      </c>
      <c r="O48" s="28" t="str">
        <f t="shared" si="6"/>
        <v/>
      </c>
      <c r="P48" s="23" t="str">
        <f t="shared" si="8"/>
        <v/>
      </c>
      <c r="Q48" s="23" t="str">
        <f t="shared" si="7"/>
        <v/>
      </c>
    </row>
    <row r="49" spans="1:17" x14ac:dyDescent="0.2">
      <c r="A49" s="15" t="str">
        <f>IF('K1'!A49="", "",'K1'!A49)</f>
        <v/>
      </c>
      <c r="B49" s="19" t="str">
        <f>IF('K1'!B49="", "",'K1'!B49)</f>
        <v/>
      </c>
      <c r="C49" s="20" t="str">
        <f t="shared" si="0"/>
        <v/>
      </c>
      <c r="D49" s="23" t="str">
        <f>IF(A49="","",IFERROR(VLOOKUP(E49,Poengskala!$A$2:$B$134,2),"-"))</f>
        <v/>
      </c>
      <c r="E49" s="23" t="str">
        <f t="shared" si="1"/>
        <v/>
      </c>
      <c r="F49" s="19" t="str">
        <f>IF('K1'!E49="", "", 'K1'!E49)</f>
        <v/>
      </c>
      <c r="G49" s="21" t="str">
        <f t="shared" si="2"/>
        <v/>
      </c>
      <c r="H49" s="23" t="str">
        <f>IF(A49="","",IFERROR(VLOOKUP(I49,Poengskala!$A$2:$B$134,2),"-"))</f>
        <v/>
      </c>
      <c r="I49" s="23" t="str">
        <f t="shared" si="3"/>
        <v/>
      </c>
      <c r="J49" s="19" t="str">
        <f>IF('K1'!H49="", "", 'K1'!H49)</f>
        <v/>
      </c>
      <c r="K49" s="29" t="str">
        <f t="shared" si="4"/>
        <v/>
      </c>
      <c r="L49" s="23" t="str">
        <f>IF(A49="","",IFERROR(VLOOKUP(M49,Poengskala!$A$2:$B$134,2),"-"))</f>
        <v/>
      </c>
      <c r="M49" s="23" t="str">
        <f t="shared" si="5"/>
        <v/>
      </c>
      <c r="N49" s="27" t="str">
        <f>IF('K1'!K49="", "", 'K1'!K49)</f>
        <v/>
      </c>
      <c r="O49" s="28" t="str">
        <f t="shared" si="6"/>
        <v/>
      </c>
      <c r="P49" s="23" t="str">
        <f t="shared" si="8"/>
        <v/>
      </c>
      <c r="Q49" s="23" t="str">
        <f t="shared" si="7"/>
        <v/>
      </c>
    </row>
    <row r="50" spans="1:17" x14ac:dyDescent="0.2">
      <c r="A50" s="15" t="str">
        <f>IF('K1'!A50="", "",'K1'!A50)</f>
        <v/>
      </c>
      <c r="B50" s="19" t="str">
        <f>IF('K1'!B50="", "",'K1'!B50)</f>
        <v/>
      </c>
      <c r="C50" s="20" t="str">
        <f t="shared" si="0"/>
        <v/>
      </c>
      <c r="D50" s="23" t="str">
        <f>IF(A50="","",IFERROR(VLOOKUP(E50,Poengskala!$A$2:$B$134,2),"-"))</f>
        <v/>
      </c>
      <c r="E50" s="23" t="str">
        <f t="shared" si="1"/>
        <v/>
      </c>
      <c r="F50" s="19" t="str">
        <f>IF('K1'!E50="", "", 'K1'!E50)</f>
        <v/>
      </c>
      <c r="G50" s="21" t="str">
        <f t="shared" si="2"/>
        <v/>
      </c>
      <c r="H50" s="23" t="str">
        <f>IF(A50="","",IFERROR(VLOOKUP(I50,Poengskala!$A$2:$B$134,2),"-"))</f>
        <v/>
      </c>
      <c r="I50" s="23" t="str">
        <f t="shared" si="3"/>
        <v/>
      </c>
      <c r="J50" s="19" t="str">
        <f>IF('K1'!H50="", "", 'K1'!H50)</f>
        <v/>
      </c>
      <c r="K50" s="29" t="str">
        <f t="shared" si="4"/>
        <v/>
      </c>
      <c r="L50" s="23" t="str">
        <f>IF(A50="","",IFERROR(VLOOKUP(M50,Poengskala!$A$2:$B$134,2),"-"))</f>
        <v/>
      </c>
      <c r="M50" s="23" t="str">
        <f t="shared" si="5"/>
        <v/>
      </c>
      <c r="N50" s="27" t="str">
        <f>IF('K1'!K50="", "", 'K1'!K50)</f>
        <v/>
      </c>
      <c r="O50" s="28" t="str">
        <f t="shared" si="6"/>
        <v/>
      </c>
      <c r="P50" s="23" t="str">
        <f t="shared" si="8"/>
        <v/>
      </c>
      <c r="Q50" s="23" t="str">
        <f t="shared" si="7"/>
        <v/>
      </c>
    </row>
    <row r="51" spans="1:17" x14ac:dyDescent="0.2">
      <c r="A51" s="15" t="str">
        <f>IF('K1'!A51="", "",'K1'!A51)</f>
        <v/>
      </c>
      <c r="B51" s="19" t="str">
        <f>IF('K1'!B51="", "",'K1'!B51)</f>
        <v/>
      </c>
      <c r="C51" s="20" t="str">
        <f t="shared" si="0"/>
        <v/>
      </c>
      <c r="D51" s="23" t="str">
        <f>IF(A51="","",IFERROR(VLOOKUP(E51,Poengskala!$A$2:$B$134,2),"-"))</f>
        <v/>
      </c>
      <c r="E51" s="23" t="str">
        <f t="shared" si="1"/>
        <v/>
      </c>
      <c r="F51" s="19" t="str">
        <f>IF('K1'!E51="", "", 'K1'!E51)</f>
        <v/>
      </c>
      <c r="G51" s="21" t="str">
        <f t="shared" si="2"/>
        <v/>
      </c>
      <c r="H51" s="23" t="str">
        <f>IF(A51="","",IFERROR(VLOOKUP(I51,Poengskala!$A$2:$B$134,2),"-"))</f>
        <v/>
      </c>
      <c r="I51" s="23" t="str">
        <f t="shared" si="3"/>
        <v/>
      </c>
      <c r="J51" s="19" t="str">
        <f>IF('K1'!H51="", "", 'K1'!H51)</f>
        <v/>
      </c>
      <c r="K51" s="29" t="str">
        <f t="shared" si="4"/>
        <v/>
      </c>
      <c r="L51" s="23" t="str">
        <f>IF(A51="","",IFERROR(VLOOKUP(M51,Poengskala!$A$2:$B$134,2),"-"))</f>
        <v/>
      </c>
      <c r="M51" s="23" t="str">
        <f t="shared" si="5"/>
        <v/>
      </c>
      <c r="N51" s="27" t="str">
        <f>IF('K1'!K51="", "", 'K1'!K51)</f>
        <v/>
      </c>
      <c r="O51" s="28" t="str">
        <f t="shared" si="6"/>
        <v/>
      </c>
      <c r="P51" s="23" t="str">
        <f t="shared" si="8"/>
        <v/>
      </c>
      <c r="Q51" s="23" t="str">
        <f t="shared" si="7"/>
        <v/>
      </c>
    </row>
    <row r="52" spans="1:17" x14ac:dyDescent="0.2">
      <c r="A52" s="15" t="str">
        <f>IF('K1'!A52="", "",'K1'!A52)</f>
        <v/>
      </c>
      <c r="B52" s="19" t="str">
        <f>IF('K1'!B52="", "",'K1'!B52)</f>
        <v/>
      </c>
      <c r="C52" s="20" t="str">
        <f t="shared" si="0"/>
        <v/>
      </c>
      <c r="D52" s="23" t="str">
        <f>IF(A52="","",IFERROR(VLOOKUP(E52,Poengskala!$A$2:$B$134,2),"-"))</f>
        <v/>
      </c>
      <c r="E52" s="23" t="str">
        <f t="shared" si="1"/>
        <v/>
      </c>
      <c r="F52" s="19" t="str">
        <f>IF('K1'!E52="", "", 'K1'!E52)</f>
        <v/>
      </c>
      <c r="G52" s="21" t="str">
        <f t="shared" si="2"/>
        <v/>
      </c>
      <c r="H52" s="23" t="str">
        <f>IF(A52="","",IFERROR(VLOOKUP(I52,Poengskala!$A$2:$B$134,2),"-"))</f>
        <v/>
      </c>
      <c r="I52" s="23" t="str">
        <f t="shared" si="3"/>
        <v/>
      </c>
      <c r="J52" s="19" t="str">
        <f>IF('K1'!H52="", "", 'K1'!H52)</f>
        <v/>
      </c>
      <c r="K52" s="29" t="str">
        <f t="shared" si="4"/>
        <v/>
      </c>
      <c r="L52" s="23" t="str">
        <f>IF(A52="","",IFERROR(VLOOKUP(M52,Poengskala!$A$2:$B$134,2),"-"))</f>
        <v/>
      </c>
      <c r="M52" s="23" t="str">
        <f t="shared" si="5"/>
        <v/>
      </c>
      <c r="N52" s="27" t="str">
        <f>IF('K1'!K52="", "", 'K1'!K52)</f>
        <v/>
      </c>
      <c r="O52" s="28" t="str">
        <f t="shared" si="6"/>
        <v/>
      </c>
      <c r="P52" s="23" t="str">
        <f t="shared" si="8"/>
        <v/>
      </c>
      <c r="Q52" s="23" t="str">
        <f t="shared" si="7"/>
        <v/>
      </c>
    </row>
    <row r="53" spans="1:17" x14ac:dyDescent="0.2">
      <c r="A53" s="15" t="str">
        <f>IF('K1'!A53="", "",'K1'!A53)</f>
        <v/>
      </c>
      <c r="B53" s="19" t="str">
        <f>IF('K1'!B53="", "",'K1'!B53)</f>
        <v/>
      </c>
      <c r="C53" s="20" t="str">
        <f t="shared" si="0"/>
        <v/>
      </c>
      <c r="D53" s="23" t="str">
        <f>IF(A53="","",IFERROR(VLOOKUP(E53,Poengskala!$A$2:$B$134,2),"-"))</f>
        <v/>
      </c>
      <c r="E53" s="23" t="str">
        <f t="shared" si="1"/>
        <v/>
      </c>
      <c r="F53" s="19" t="str">
        <f>IF('K1'!E53="", "", 'K1'!E53)</f>
        <v/>
      </c>
      <c r="G53" s="21" t="str">
        <f t="shared" si="2"/>
        <v/>
      </c>
      <c r="H53" s="23" t="str">
        <f>IF(A53="","",IFERROR(VLOOKUP(I53,Poengskala!$A$2:$B$134,2),"-"))</f>
        <v/>
      </c>
      <c r="I53" s="23" t="str">
        <f t="shared" si="3"/>
        <v/>
      </c>
      <c r="J53" s="19" t="str">
        <f>IF('K1'!H53="", "", 'K1'!H53)</f>
        <v/>
      </c>
      <c r="K53" s="29" t="str">
        <f t="shared" si="4"/>
        <v/>
      </c>
      <c r="L53" s="23" t="str">
        <f>IF(A53="","",IFERROR(VLOOKUP(M53,Poengskala!$A$2:$B$134,2),"-"))</f>
        <v/>
      </c>
      <c r="M53" s="23" t="str">
        <f t="shared" si="5"/>
        <v/>
      </c>
      <c r="N53" s="27" t="str">
        <f>IF('K1'!K53="", "", 'K1'!K53)</f>
        <v/>
      </c>
      <c r="O53" s="28" t="str">
        <f t="shared" si="6"/>
        <v/>
      </c>
      <c r="P53" s="23" t="str">
        <f t="shared" si="8"/>
        <v/>
      </c>
      <c r="Q53" s="23" t="str">
        <f t="shared" si="7"/>
        <v/>
      </c>
    </row>
    <row r="54" spans="1:17" x14ac:dyDescent="0.2">
      <c r="A54" s="15" t="str">
        <f>IF('K1'!A54="", "",'K1'!A54)</f>
        <v/>
      </c>
      <c r="B54" s="19" t="str">
        <f>IF('K1'!B54="", "",'K1'!B54)</f>
        <v/>
      </c>
      <c r="C54" s="20" t="str">
        <f t="shared" si="0"/>
        <v/>
      </c>
      <c r="D54" s="23" t="str">
        <f>IF(A54="","",IFERROR(VLOOKUP(E54,Poengskala!$A$2:$B$134,2),"-"))</f>
        <v/>
      </c>
      <c r="E54" s="23" t="str">
        <f t="shared" si="1"/>
        <v/>
      </c>
      <c r="F54" s="19" t="str">
        <f>IF('K1'!E54="", "", 'K1'!E54)</f>
        <v/>
      </c>
      <c r="G54" s="21" t="str">
        <f t="shared" si="2"/>
        <v/>
      </c>
      <c r="H54" s="23" t="str">
        <f>IF(A54="","",IFERROR(VLOOKUP(I54,Poengskala!$A$2:$B$134,2),"-"))</f>
        <v/>
      </c>
      <c r="I54" s="23" t="str">
        <f t="shared" si="3"/>
        <v/>
      </c>
      <c r="J54" s="19" t="str">
        <f>IF('K1'!H54="", "", 'K1'!H54)</f>
        <v/>
      </c>
      <c r="K54" s="29" t="str">
        <f t="shared" si="4"/>
        <v/>
      </c>
      <c r="L54" s="23" t="str">
        <f>IF(A54="","",IFERROR(VLOOKUP(M54,Poengskala!$A$2:$B$134,2),"-"))</f>
        <v/>
      </c>
      <c r="M54" s="23" t="str">
        <f t="shared" si="5"/>
        <v/>
      </c>
      <c r="N54" s="27" t="str">
        <f>IF('K1'!K54="", "", 'K1'!K54)</f>
        <v/>
      </c>
      <c r="O54" s="28" t="str">
        <f t="shared" si="6"/>
        <v/>
      </c>
      <c r="P54" s="23" t="str">
        <f t="shared" si="8"/>
        <v/>
      </c>
      <c r="Q54" s="23" t="str">
        <f t="shared" si="7"/>
        <v/>
      </c>
    </row>
    <row r="55" spans="1:17" x14ac:dyDescent="0.2">
      <c r="A55" s="15" t="str">
        <f>IF('K1'!A55="", "",'K1'!A55)</f>
        <v/>
      </c>
      <c r="B55" s="19" t="str">
        <f>IF('K1'!B55="", "",'K1'!B55)</f>
        <v/>
      </c>
      <c r="C55" s="20" t="str">
        <f t="shared" si="0"/>
        <v/>
      </c>
      <c r="D55" s="23" t="str">
        <f>IF(A55="","",IFERROR(VLOOKUP(E55,Poengskala!$A$2:$B$134,2),"-"))</f>
        <v/>
      </c>
      <c r="E55" s="23" t="str">
        <f t="shared" si="1"/>
        <v/>
      </c>
      <c r="F55" s="19" t="str">
        <f>IF('K1'!E55="", "", 'K1'!E55)</f>
        <v/>
      </c>
      <c r="G55" s="21" t="str">
        <f t="shared" si="2"/>
        <v/>
      </c>
      <c r="H55" s="23" t="str">
        <f>IF(A55="","",IFERROR(VLOOKUP(I55,Poengskala!$A$2:$B$134,2),"-"))</f>
        <v/>
      </c>
      <c r="I55" s="23" t="str">
        <f t="shared" si="3"/>
        <v/>
      </c>
      <c r="J55" s="19" t="str">
        <f>IF('K1'!H55="", "", 'K1'!H55)</f>
        <v/>
      </c>
      <c r="K55" s="29" t="str">
        <f t="shared" si="4"/>
        <v/>
      </c>
      <c r="L55" s="23" t="str">
        <f>IF(A55="","",IFERROR(VLOOKUP(M55,Poengskala!$A$2:$B$134,2),"-"))</f>
        <v/>
      </c>
      <c r="M55" s="23" t="str">
        <f t="shared" si="5"/>
        <v/>
      </c>
      <c r="N55" s="27" t="str">
        <f>IF('K1'!K55="", "", 'K1'!K55)</f>
        <v/>
      </c>
      <c r="O55" s="28" t="str">
        <f t="shared" si="6"/>
        <v/>
      </c>
      <c r="P55" s="23" t="str">
        <f t="shared" si="8"/>
        <v/>
      </c>
      <c r="Q55" s="23" t="str">
        <f t="shared" si="7"/>
        <v/>
      </c>
    </row>
    <row r="56" spans="1:17" x14ac:dyDescent="0.2">
      <c r="A56" s="15" t="str">
        <f>IF('K1'!A56="", "",'K1'!A56)</f>
        <v/>
      </c>
      <c r="B56" s="19" t="str">
        <f>IF('K1'!B56="", "",'K1'!B56)</f>
        <v/>
      </c>
      <c r="C56" s="20" t="str">
        <f t="shared" si="0"/>
        <v/>
      </c>
      <c r="D56" s="23" t="str">
        <f>IF(A56="","",IFERROR(VLOOKUP(E56,Poengskala!$A$2:$B$134,2),"-"))</f>
        <v/>
      </c>
      <c r="E56" s="23" t="str">
        <f t="shared" si="1"/>
        <v/>
      </c>
      <c r="F56" s="19" t="str">
        <f>IF('K1'!E56="", "", 'K1'!E56)</f>
        <v/>
      </c>
      <c r="G56" s="21" t="str">
        <f t="shared" si="2"/>
        <v/>
      </c>
      <c r="H56" s="23" t="str">
        <f>IF(A56="","",IFERROR(VLOOKUP(I56,Poengskala!$A$2:$B$134,2),"-"))</f>
        <v/>
      </c>
      <c r="I56" s="23" t="str">
        <f t="shared" si="3"/>
        <v/>
      </c>
      <c r="J56" s="19" t="str">
        <f>IF('K1'!H56="", "", 'K1'!H56)</f>
        <v/>
      </c>
      <c r="K56" s="29" t="str">
        <f t="shared" si="4"/>
        <v/>
      </c>
      <c r="L56" s="23" t="str">
        <f>IF(A56="","",IFERROR(VLOOKUP(M56,Poengskala!$A$2:$B$134,2),"-"))</f>
        <v/>
      </c>
      <c r="M56" s="23" t="str">
        <f t="shared" si="5"/>
        <v/>
      </c>
      <c r="N56" s="27" t="str">
        <f>IF('K1'!K56="", "", 'K1'!K56)</f>
        <v/>
      </c>
      <c r="O56" s="28" t="str">
        <f t="shared" si="6"/>
        <v/>
      </c>
      <c r="P56" s="23" t="str">
        <f t="shared" si="8"/>
        <v/>
      </c>
      <c r="Q56" s="23" t="str">
        <f t="shared" si="7"/>
        <v/>
      </c>
    </row>
    <row r="57" spans="1:17" x14ac:dyDescent="0.2">
      <c r="A57" s="15" t="str">
        <f>IF('K1'!A57="", "",'K1'!A57)</f>
        <v/>
      </c>
      <c r="B57" s="19" t="str">
        <f>IF('K1'!B57="", "",'K1'!B57)</f>
        <v/>
      </c>
      <c r="C57" s="20" t="str">
        <f t="shared" si="0"/>
        <v/>
      </c>
      <c r="D57" s="23" t="str">
        <f>IF(A57="","",IFERROR(VLOOKUP(E57,Poengskala!$A$2:$B$134,2),"-"))</f>
        <v/>
      </c>
      <c r="E57" s="23" t="str">
        <f t="shared" si="1"/>
        <v/>
      </c>
      <c r="F57" s="19" t="str">
        <f>IF('K1'!E57="", "", 'K1'!E57)</f>
        <v/>
      </c>
      <c r="G57" s="21" t="str">
        <f t="shared" si="2"/>
        <v/>
      </c>
      <c r="H57" s="23" t="str">
        <f>IF(A57="","",IFERROR(VLOOKUP(I57,Poengskala!$A$2:$B$134,2),"-"))</f>
        <v/>
      </c>
      <c r="I57" s="23" t="str">
        <f t="shared" si="3"/>
        <v/>
      </c>
      <c r="J57" s="19" t="str">
        <f>IF('K1'!H57="", "", 'K1'!H57)</f>
        <v/>
      </c>
      <c r="K57" s="29" t="str">
        <f t="shared" si="4"/>
        <v/>
      </c>
      <c r="L57" s="23" t="str">
        <f>IF(A57="","",IFERROR(VLOOKUP(M57,Poengskala!$A$2:$B$134,2),"-"))</f>
        <v/>
      </c>
      <c r="M57" s="23" t="str">
        <f t="shared" si="5"/>
        <v/>
      </c>
      <c r="N57" s="27" t="str">
        <f>IF('K1'!K57="", "", 'K1'!K57)</f>
        <v/>
      </c>
      <c r="O57" s="28" t="str">
        <f t="shared" si="6"/>
        <v/>
      </c>
      <c r="P57" s="23" t="str">
        <f t="shared" si="8"/>
        <v/>
      </c>
      <c r="Q57" s="23" t="str">
        <f t="shared" si="7"/>
        <v/>
      </c>
    </row>
    <row r="58" spans="1:17" x14ac:dyDescent="0.2">
      <c r="A58" s="15" t="str">
        <f>IF('K1'!A58="", "",'K1'!A58)</f>
        <v/>
      </c>
      <c r="B58" s="19" t="str">
        <f>IF('K1'!B58="", "",'K1'!B58)</f>
        <v/>
      </c>
      <c r="C58" s="20" t="str">
        <f t="shared" si="0"/>
        <v/>
      </c>
      <c r="D58" s="23" t="str">
        <f>IF(A58="","",IFERROR(VLOOKUP(E58,Poengskala!$A$2:$B$134,2),"-"))</f>
        <v/>
      </c>
      <c r="E58" s="23" t="str">
        <f t="shared" si="1"/>
        <v/>
      </c>
      <c r="F58" s="19" t="str">
        <f>IF('K1'!E58="", "", 'K1'!E58)</f>
        <v/>
      </c>
      <c r="G58" s="21" t="str">
        <f t="shared" si="2"/>
        <v/>
      </c>
      <c r="H58" s="23" t="str">
        <f>IF(A58="","",IFERROR(VLOOKUP(I58,Poengskala!$A$2:$B$134,2),"-"))</f>
        <v/>
      </c>
      <c r="I58" s="23" t="str">
        <f t="shared" si="3"/>
        <v/>
      </c>
      <c r="J58" s="19" t="str">
        <f>IF('K1'!H58="", "", 'K1'!H58)</f>
        <v/>
      </c>
      <c r="K58" s="29" t="str">
        <f t="shared" si="4"/>
        <v/>
      </c>
      <c r="L58" s="23" t="str">
        <f>IF(A58="","",IFERROR(VLOOKUP(M58,Poengskala!$A$2:$B$134,2),"-"))</f>
        <v/>
      </c>
      <c r="M58" s="23" t="str">
        <f t="shared" si="5"/>
        <v/>
      </c>
      <c r="N58" s="27" t="str">
        <f>IF('K1'!K58="", "", 'K1'!K58)</f>
        <v/>
      </c>
      <c r="O58" s="28" t="str">
        <f t="shared" si="6"/>
        <v/>
      </c>
      <c r="P58" s="23" t="str">
        <f t="shared" si="8"/>
        <v/>
      </c>
      <c r="Q58" s="23" t="str">
        <f t="shared" si="7"/>
        <v/>
      </c>
    </row>
    <row r="59" spans="1:17" x14ac:dyDescent="0.2">
      <c r="A59" s="15" t="str">
        <f>IF('K1'!A59="", "",'K1'!A59)</f>
        <v/>
      </c>
      <c r="B59" s="19" t="str">
        <f>IF('K1'!B59="", "",'K1'!B59)</f>
        <v/>
      </c>
      <c r="C59" s="20" t="str">
        <f t="shared" si="0"/>
        <v/>
      </c>
      <c r="D59" s="23" t="str">
        <f>IF(A59="","",IFERROR(VLOOKUP(E59,Poengskala!$A$2:$B$134,2),"-"))</f>
        <v/>
      </c>
      <c r="E59" s="23" t="str">
        <f t="shared" si="1"/>
        <v/>
      </c>
      <c r="F59" s="19" t="str">
        <f>IF('K1'!E59="", "", 'K1'!E59)</f>
        <v/>
      </c>
      <c r="G59" s="21" t="str">
        <f t="shared" si="2"/>
        <v/>
      </c>
      <c r="H59" s="23" t="str">
        <f>IF(A59="","",IFERROR(VLOOKUP(I59,Poengskala!$A$2:$B$134,2),"-"))</f>
        <v/>
      </c>
      <c r="I59" s="23" t="str">
        <f t="shared" si="3"/>
        <v/>
      </c>
      <c r="J59" s="19" t="str">
        <f>IF('K1'!H59="", "", 'K1'!H59)</f>
        <v/>
      </c>
      <c r="K59" s="29" t="str">
        <f t="shared" si="4"/>
        <v/>
      </c>
      <c r="L59" s="23" t="str">
        <f>IF(A59="","",IFERROR(VLOOKUP(M59,Poengskala!$A$2:$B$134,2),"-"))</f>
        <v/>
      </c>
      <c r="M59" s="23" t="str">
        <f t="shared" si="5"/>
        <v/>
      </c>
      <c r="N59" s="27" t="str">
        <f>IF('K1'!K59="", "", 'K1'!K59)</f>
        <v/>
      </c>
      <c r="O59" s="28" t="str">
        <f t="shared" si="6"/>
        <v/>
      </c>
      <c r="P59" s="23" t="str">
        <f t="shared" si="8"/>
        <v/>
      </c>
      <c r="Q59" s="23" t="str">
        <f t="shared" si="7"/>
        <v/>
      </c>
    </row>
    <row r="60" spans="1:17" x14ac:dyDescent="0.2">
      <c r="A60" s="15" t="str">
        <f>IF('K1'!A60="", "",'K1'!A60)</f>
        <v/>
      </c>
      <c r="B60" s="19" t="str">
        <f>IF('K1'!B60="", "",'K1'!B60)</f>
        <v/>
      </c>
      <c r="C60" s="20" t="str">
        <f t="shared" si="0"/>
        <v/>
      </c>
      <c r="D60" s="23" t="str">
        <f>IF(A60="","",IFERROR(VLOOKUP(E60,Poengskala!$A$2:$B$134,2),"-"))</f>
        <v/>
      </c>
      <c r="E60" s="23" t="str">
        <f t="shared" si="1"/>
        <v/>
      </c>
      <c r="F60" s="19" t="str">
        <f>IF('K1'!E60="", "", 'K1'!E60)</f>
        <v/>
      </c>
      <c r="G60" s="21" t="str">
        <f t="shared" si="2"/>
        <v/>
      </c>
      <c r="H60" s="23" t="str">
        <f>IF(A60="","",IFERROR(VLOOKUP(I60,Poengskala!$A$2:$B$134,2),"-"))</f>
        <v/>
      </c>
      <c r="I60" s="23" t="str">
        <f t="shared" si="3"/>
        <v/>
      </c>
      <c r="J60" s="19" t="str">
        <f>IF('K1'!H60="", "", 'K1'!H60)</f>
        <v/>
      </c>
      <c r="K60" s="29" t="str">
        <f t="shared" si="4"/>
        <v/>
      </c>
      <c r="L60" s="23" t="str">
        <f>IF(A60="","",IFERROR(VLOOKUP(M60,Poengskala!$A$2:$B$134,2),"-"))</f>
        <v/>
      </c>
      <c r="M60" s="23" t="str">
        <f t="shared" si="5"/>
        <v/>
      </c>
      <c r="N60" s="27" t="str">
        <f>IF('K1'!K60="", "", 'K1'!K60)</f>
        <v/>
      </c>
      <c r="O60" s="28" t="str">
        <f t="shared" si="6"/>
        <v/>
      </c>
      <c r="P60" s="23" t="str">
        <f t="shared" si="8"/>
        <v/>
      </c>
      <c r="Q60" s="23" t="str">
        <f t="shared" si="7"/>
        <v/>
      </c>
    </row>
    <row r="61" spans="1:17" x14ac:dyDescent="0.2">
      <c r="A61" s="15" t="str">
        <f>IF('K1'!A61="", "",'K1'!A61)</f>
        <v/>
      </c>
      <c r="B61" s="19" t="str">
        <f>IF('K1'!B61="", "",'K1'!B61)</f>
        <v/>
      </c>
      <c r="C61" s="20" t="str">
        <f t="shared" si="0"/>
        <v/>
      </c>
      <c r="D61" s="23" t="str">
        <f>IF(A61="","",IFERROR(VLOOKUP(E61,Poengskala!$A$2:$B$134,2),"-"))</f>
        <v/>
      </c>
      <c r="E61" s="23" t="str">
        <f t="shared" si="1"/>
        <v/>
      </c>
      <c r="F61" s="19" t="str">
        <f>IF('K1'!E61="", "", 'K1'!E61)</f>
        <v/>
      </c>
      <c r="G61" s="21" t="str">
        <f t="shared" si="2"/>
        <v/>
      </c>
      <c r="H61" s="23" t="str">
        <f>IF(A61="","",IFERROR(VLOOKUP(I61,Poengskala!$A$2:$B$134,2),"-"))</f>
        <v/>
      </c>
      <c r="I61" s="23" t="str">
        <f t="shared" si="3"/>
        <v/>
      </c>
      <c r="J61" s="19" t="str">
        <f>IF('K1'!H61="", "", 'K1'!H61)</f>
        <v/>
      </c>
      <c r="K61" s="29" t="str">
        <f t="shared" si="4"/>
        <v/>
      </c>
      <c r="L61" s="23" t="str">
        <f>IF(A61="","",IFERROR(VLOOKUP(M61,Poengskala!$A$2:$B$134,2),"-"))</f>
        <v/>
      </c>
      <c r="M61" s="23" t="str">
        <f t="shared" si="5"/>
        <v/>
      </c>
      <c r="N61" s="27" t="str">
        <f>IF('K1'!K61="", "", 'K1'!K61)</f>
        <v/>
      </c>
      <c r="O61" s="28" t="str">
        <f t="shared" si="6"/>
        <v/>
      </c>
      <c r="P61" s="23" t="str">
        <f t="shared" si="8"/>
        <v/>
      </c>
      <c r="Q61" s="23" t="str">
        <f t="shared" si="7"/>
        <v/>
      </c>
    </row>
    <row r="62" spans="1:17" x14ac:dyDescent="0.2">
      <c r="A62" s="15" t="str">
        <f>IF('K1'!A62="", "",'K1'!A62)</f>
        <v/>
      </c>
      <c r="B62" s="19" t="str">
        <f>IF('K1'!B62="", "",'K1'!B62)</f>
        <v/>
      </c>
      <c r="C62" s="20" t="str">
        <f t="shared" si="0"/>
        <v/>
      </c>
      <c r="D62" s="23" t="str">
        <f>IF(A62="","",IFERROR(VLOOKUP(E62,Poengskala!$A$2:$B$134,2),"-"))</f>
        <v/>
      </c>
      <c r="E62" s="23" t="str">
        <f t="shared" si="1"/>
        <v/>
      </c>
      <c r="F62" s="19" t="str">
        <f>IF('K1'!E62="", "", 'K1'!E62)</f>
        <v/>
      </c>
      <c r="G62" s="21" t="str">
        <f t="shared" si="2"/>
        <v/>
      </c>
      <c r="H62" s="23" t="str">
        <f>IF(A62="","",IFERROR(VLOOKUP(I62,Poengskala!$A$2:$B$134,2),"-"))</f>
        <v/>
      </c>
      <c r="I62" s="23" t="str">
        <f t="shared" si="3"/>
        <v/>
      </c>
      <c r="J62" s="19" t="str">
        <f>IF('K1'!H62="", "", 'K1'!H62)</f>
        <v/>
      </c>
      <c r="K62" s="29" t="str">
        <f t="shared" si="4"/>
        <v/>
      </c>
      <c r="L62" s="23" t="str">
        <f>IF(A62="","",IFERROR(VLOOKUP(M62,Poengskala!$A$2:$B$134,2),"-"))</f>
        <v/>
      </c>
      <c r="M62" s="23" t="str">
        <f t="shared" si="5"/>
        <v/>
      </c>
      <c r="N62" s="27" t="str">
        <f>IF('K1'!K62="", "", 'K1'!K62)</f>
        <v/>
      </c>
      <c r="O62" s="28" t="str">
        <f t="shared" si="6"/>
        <v/>
      </c>
      <c r="P62" s="23" t="str">
        <f t="shared" si="8"/>
        <v/>
      </c>
      <c r="Q62" s="23" t="str">
        <f t="shared" si="7"/>
        <v/>
      </c>
    </row>
    <row r="63" spans="1:17" x14ac:dyDescent="0.2">
      <c r="A63" s="15" t="str">
        <f>IF('K1'!A63="", "",'K1'!A63)</f>
        <v/>
      </c>
      <c r="B63" s="19" t="str">
        <f>IF('K1'!B63="", "",'K1'!B63)</f>
        <v/>
      </c>
      <c r="C63" s="20" t="str">
        <f t="shared" si="0"/>
        <v/>
      </c>
      <c r="D63" s="23" t="str">
        <f>IF(A63="","",IFERROR(VLOOKUP(E63,Poengskala!$A$2:$B$134,2),"-"))</f>
        <v/>
      </c>
      <c r="E63" s="23" t="str">
        <f t="shared" si="1"/>
        <v/>
      </c>
      <c r="F63" s="19" t="str">
        <f>IF('K1'!E63="", "", 'K1'!E63)</f>
        <v/>
      </c>
      <c r="G63" s="21" t="str">
        <f t="shared" si="2"/>
        <v/>
      </c>
      <c r="H63" s="23" t="str">
        <f>IF(A63="","",IFERROR(VLOOKUP(I63,Poengskala!$A$2:$B$134,2),"-"))</f>
        <v/>
      </c>
      <c r="I63" s="23" t="str">
        <f t="shared" si="3"/>
        <v/>
      </c>
      <c r="J63" s="19" t="str">
        <f>IF('K1'!H63="", "", 'K1'!H63)</f>
        <v/>
      </c>
      <c r="K63" s="29" t="str">
        <f t="shared" si="4"/>
        <v/>
      </c>
      <c r="L63" s="23" t="str">
        <f>IF(A63="","",IFERROR(VLOOKUP(M63,Poengskala!$A$2:$B$134,2),"-"))</f>
        <v/>
      </c>
      <c r="M63" s="23" t="str">
        <f t="shared" si="5"/>
        <v/>
      </c>
      <c r="N63" s="27" t="str">
        <f>IF('K1'!K63="", "", 'K1'!K63)</f>
        <v/>
      </c>
      <c r="O63" s="28" t="str">
        <f t="shared" si="6"/>
        <v/>
      </c>
      <c r="P63" s="23" t="str">
        <f t="shared" si="8"/>
        <v/>
      </c>
      <c r="Q63" s="23" t="str">
        <f t="shared" si="7"/>
        <v/>
      </c>
    </row>
    <row r="64" spans="1:17" x14ac:dyDescent="0.2">
      <c r="A64" s="15" t="str">
        <f>IF('K1'!A64="", "",'K1'!A64)</f>
        <v/>
      </c>
      <c r="B64" s="19" t="str">
        <f>IF('K1'!B64="", "",'K1'!B64)</f>
        <v/>
      </c>
      <c r="C64" s="20" t="str">
        <f t="shared" si="0"/>
        <v/>
      </c>
      <c r="D64" s="23" t="str">
        <f>IF(A64="","",IFERROR(VLOOKUP(E64,Poengskala!$A$2:$B$134,2),"-"))</f>
        <v/>
      </c>
      <c r="E64" s="23" t="str">
        <f t="shared" si="1"/>
        <v/>
      </c>
      <c r="F64" s="19" t="str">
        <f>IF('K1'!E64="", "", 'K1'!E64)</f>
        <v/>
      </c>
      <c r="G64" s="21" t="str">
        <f t="shared" si="2"/>
        <v/>
      </c>
      <c r="H64" s="23" t="str">
        <f>IF(A64="","",IFERROR(VLOOKUP(I64,Poengskala!$A$2:$B$134,2),"-"))</f>
        <v/>
      </c>
      <c r="I64" s="23" t="str">
        <f t="shared" si="3"/>
        <v/>
      </c>
      <c r="J64" s="19" t="str">
        <f>IF('K1'!H64="", "", 'K1'!H64)</f>
        <v/>
      </c>
      <c r="K64" s="29" t="str">
        <f t="shared" si="4"/>
        <v/>
      </c>
      <c r="L64" s="23" t="str">
        <f>IF(A64="","",IFERROR(VLOOKUP(M64,Poengskala!$A$2:$B$134,2),"-"))</f>
        <v/>
      </c>
      <c r="M64" s="23" t="str">
        <f t="shared" si="5"/>
        <v/>
      </c>
      <c r="N64" s="27" t="str">
        <f>IF('K1'!K64="", "", 'K1'!K64)</f>
        <v/>
      </c>
      <c r="O64" s="28" t="str">
        <f t="shared" si="6"/>
        <v/>
      </c>
      <c r="P64" s="23" t="str">
        <f t="shared" si="8"/>
        <v/>
      </c>
      <c r="Q64" s="23" t="str">
        <f t="shared" si="7"/>
        <v/>
      </c>
    </row>
    <row r="65" spans="1:17" x14ac:dyDescent="0.2">
      <c r="A65" s="15" t="str">
        <f>IF('K1'!A65="", "",'K1'!A65)</f>
        <v/>
      </c>
      <c r="B65" s="19" t="str">
        <f>IF('K1'!B65="", "",'K1'!B65)</f>
        <v/>
      </c>
      <c r="C65" s="20" t="str">
        <f t="shared" si="0"/>
        <v/>
      </c>
      <c r="D65" s="23" t="str">
        <f>IF(A65="","",IFERROR(VLOOKUP(E65,Poengskala!$A$2:$B$134,2),"-"))</f>
        <v/>
      </c>
      <c r="E65" s="23" t="str">
        <f t="shared" si="1"/>
        <v/>
      </c>
      <c r="F65" s="19" t="str">
        <f>IF('K1'!E65="", "", 'K1'!E65)</f>
        <v/>
      </c>
      <c r="G65" s="21" t="str">
        <f t="shared" si="2"/>
        <v/>
      </c>
      <c r="H65" s="23" t="str">
        <f>IF(A65="","",IFERROR(VLOOKUP(I65,Poengskala!$A$2:$B$134,2),"-"))</f>
        <v/>
      </c>
      <c r="I65" s="23" t="str">
        <f t="shared" si="3"/>
        <v/>
      </c>
      <c r="J65" s="19" t="str">
        <f>IF('K1'!H65="", "", 'K1'!H65)</f>
        <v/>
      </c>
      <c r="K65" s="29" t="str">
        <f t="shared" si="4"/>
        <v/>
      </c>
      <c r="L65" s="23" t="str">
        <f>IF(A65="","",IFERROR(VLOOKUP(M65,Poengskala!$A$2:$B$134,2),"-"))</f>
        <v/>
      </c>
      <c r="M65" s="23" t="str">
        <f t="shared" si="5"/>
        <v/>
      </c>
      <c r="N65" s="27" t="str">
        <f>IF('K1'!K65="", "", 'K1'!K65)</f>
        <v/>
      </c>
      <c r="O65" s="28" t="str">
        <f t="shared" si="6"/>
        <v/>
      </c>
      <c r="P65" s="23" t="str">
        <f t="shared" si="8"/>
        <v/>
      </c>
      <c r="Q65" s="23" t="str">
        <f t="shared" si="7"/>
        <v/>
      </c>
    </row>
    <row r="66" spans="1:17" x14ac:dyDescent="0.2">
      <c r="A66" s="15" t="str">
        <f>IF('K1'!A66="", "",'K1'!A66)</f>
        <v/>
      </c>
      <c r="B66" s="19" t="str">
        <f>IF('K1'!B66="", "",'K1'!B66)</f>
        <v/>
      </c>
      <c r="C66" s="20" t="str">
        <f t="shared" si="0"/>
        <v/>
      </c>
      <c r="D66" s="23" t="str">
        <f>IF(A66="","",IFERROR(VLOOKUP(E66,Poengskala!$A$2:$B$134,2),"-"))</f>
        <v/>
      </c>
      <c r="E66" s="23" t="str">
        <f t="shared" si="1"/>
        <v/>
      </c>
      <c r="F66" s="19" t="str">
        <f>IF('K1'!E66="", "", 'K1'!E66)</f>
        <v/>
      </c>
      <c r="G66" s="21" t="str">
        <f t="shared" si="2"/>
        <v/>
      </c>
      <c r="H66" s="23" t="str">
        <f>IF(A66="","",IFERROR(VLOOKUP(I66,Poengskala!$A$2:$B$134,2),"-"))</f>
        <v/>
      </c>
      <c r="I66" s="23" t="str">
        <f t="shared" si="3"/>
        <v/>
      </c>
      <c r="J66" s="19" t="str">
        <f>IF('K1'!H66="", "", 'K1'!H66)</f>
        <v/>
      </c>
      <c r="K66" s="29" t="str">
        <f t="shared" si="4"/>
        <v/>
      </c>
      <c r="L66" s="23" t="str">
        <f>IF(A66="","",IFERROR(VLOOKUP(M66,Poengskala!$A$2:$B$134,2),"-"))</f>
        <v/>
      </c>
      <c r="M66" s="23" t="str">
        <f t="shared" si="5"/>
        <v/>
      </c>
      <c r="N66" s="27" t="str">
        <f>IF('K1'!K66="", "", 'K1'!K66)</f>
        <v/>
      </c>
      <c r="O66" s="28" t="str">
        <f t="shared" si="6"/>
        <v/>
      </c>
      <c r="P66" s="23" t="str">
        <f t="shared" si="8"/>
        <v/>
      </c>
      <c r="Q66" s="23" t="str">
        <f t="shared" si="7"/>
        <v/>
      </c>
    </row>
    <row r="67" spans="1:17" x14ac:dyDescent="0.2">
      <c r="A67" s="15" t="str">
        <f>IF('K1'!A67="", "",'K1'!A67)</f>
        <v/>
      </c>
      <c r="B67" s="19" t="str">
        <f>IF('K1'!B67="", "",'K1'!B67)</f>
        <v/>
      </c>
      <c r="C67" s="20" t="str">
        <f t="shared" si="0"/>
        <v/>
      </c>
      <c r="D67" s="23" t="str">
        <f>IF(A67="","",IFERROR(VLOOKUP(E67,Poengskala!$A$2:$B$134,2),"-"))</f>
        <v/>
      </c>
      <c r="E67" s="23" t="str">
        <f t="shared" si="1"/>
        <v/>
      </c>
      <c r="F67" s="19" t="str">
        <f>IF('K1'!E67="", "", 'K1'!E67)</f>
        <v/>
      </c>
      <c r="G67" s="21" t="str">
        <f t="shared" si="2"/>
        <v/>
      </c>
      <c r="H67" s="23" t="str">
        <f>IF(A67="","",IFERROR(VLOOKUP(I67,Poengskala!$A$2:$B$134,2),"-"))</f>
        <v/>
      </c>
      <c r="I67" s="23" t="str">
        <f t="shared" si="3"/>
        <v/>
      </c>
      <c r="J67" s="19" t="str">
        <f>IF('K1'!H67="", "", 'K1'!H67)</f>
        <v/>
      </c>
      <c r="K67" s="29" t="str">
        <f t="shared" si="4"/>
        <v/>
      </c>
      <c r="L67" s="23" t="str">
        <f>IF(A67="","",IFERROR(VLOOKUP(M67,Poengskala!$A$2:$B$134,2),"-"))</f>
        <v/>
      </c>
      <c r="M67" s="23" t="str">
        <f t="shared" si="5"/>
        <v/>
      </c>
      <c r="N67" s="27" t="str">
        <f>IF('K1'!K67="", "", 'K1'!K67)</f>
        <v/>
      </c>
      <c r="O67" s="28" t="str">
        <f t="shared" si="6"/>
        <v/>
      </c>
      <c r="P67" s="23" t="str">
        <f t="shared" si="8"/>
        <v/>
      </c>
      <c r="Q67" s="23" t="str">
        <f t="shared" si="7"/>
        <v/>
      </c>
    </row>
    <row r="68" spans="1:17" x14ac:dyDescent="0.2">
      <c r="A68" s="15" t="str">
        <f>IF('K1'!A68="", "",'K1'!A68)</f>
        <v/>
      </c>
      <c r="B68" s="19" t="str">
        <f>IF('K1'!B68="", "",'K1'!B68)</f>
        <v/>
      </c>
      <c r="C68" s="20" t="str">
        <f t="shared" ref="C68:C131" si="9">IF(A68="","",B68)</f>
        <v/>
      </c>
      <c r="D68" s="23" t="str">
        <f>IF(A68="","",IFERROR(VLOOKUP(E68,Poengskala!$A$2:$B$134,2),"-"))</f>
        <v/>
      </c>
      <c r="E68" s="23" t="str">
        <f t="shared" ref="E68:E131" si="10">IF(A68="","",IFERROR(RANK(C68,C:C,1),"-"))</f>
        <v/>
      </c>
      <c r="F68" s="19" t="str">
        <f>IF('K1'!E68="", "", 'K1'!E68)</f>
        <v/>
      </c>
      <c r="G68" s="21" t="str">
        <f t="shared" ref="G68:G131" si="11">IF(F68="","",F68)</f>
        <v/>
      </c>
      <c r="H68" s="23" t="str">
        <f>IF(A68="","",IFERROR(VLOOKUP(I68,Poengskala!$A$2:$B$134,2),"-"))</f>
        <v/>
      </c>
      <c r="I68" s="23" t="str">
        <f t="shared" ref="I68:I131" si="12">IF(A68="","",IFERROR(RANK(G68,G:G,1),"-"))</f>
        <v/>
      </c>
      <c r="J68" s="19" t="str">
        <f>IF('K1'!H68="", "", 'K1'!H68)</f>
        <v/>
      </c>
      <c r="K68" s="29" t="str">
        <f t="shared" ref="K68:K131" si="13">IF(J68="","",J68)</f>
        <v/>
      </c>
      <c r="L68" s="23" t="str">
        <f>IF(A68="","",IFERROR(VLOOKUP(M68,Poengskala!$A$2:$B$134,2),"-"))</f>
        <v/>
      </c>
      <c r="M68" s="23" t="str">
        <f t="shared" ref="M68:M131" si="14">IF(A68="","",IFERROR(RANK(K68,K:K,1),"-"))</f>
        <v/>
      </c>
      <c r="N68" s="27" t="str">
        <f>IF('K1'!K68="", "", 'K1'!K68)</f>
        <v/>
      </c>
      <c r="O68" s="28" t="str">
        <f t="shared" ref="O68:O131" si="15">IF(A68="","",N68)</f>
        <v/>
      </c>
      <c r="P68" s="23" t="str">
        <f t="shared" si="8"/>
        <v/>
      </c>
      <c r="Q68" s="23" t="str">
        <f t="shared" ref="Q68:Q131" si="16">IF(A68="","", IFERROR(RANK(P68,P:P,0),"-"))</f>
        <v/>
      </c>
    </row>
    <row r="69" spans="1:17" x14ac:dyDescent="0.2">
      <c r="A69" s="15" t="str">
        <f>IF('K1'!A69="", "",'K1'!A69)</f>
        <v/>
      </c>
      <c r="B69" s="19" t="str">
        <f>IF('K1'!B69="", "",'K1'!B69)</f>
        <v/>
      </c>
      <c r="C69" s="20" t="str">
        <f t="shared" si="9"/>
        <v/>
      </c>
      <c r="D69" s="23" t="str">
        <f>IF(A69="","",IFERROR(VLOOKUP(E69,Poengskala!$A$2:$B$134,2),"-"))</f>
        <v/>
      </c>
      <c r="E69" s="23" t="str">
        <f t="shared" si="10"/>
        <v/>
      </c>
      <c r="F69" s="19" t="str">
        <f>IF('K1'!E69="", "", 'K1'!E69)</f>
        <v/>
      </c>
      <c r="G69" s="21" t="str">
        <f t="shared" si="11"/>
        <v/>
      </c>
      <c r="H69" s="23" t="str">
        <f>IF(A69="","",IFERROR(VLOOKUP(I69,Poengskala!$A$2:$B$134,2),"-"))</f>
        <v/>
      </c>
      <c r="I69" s="23" t="str">
        <f t="shared" si="12"/>
        <v/>
      </c>
      <c r="J69" s="19" t="str">
        <f>IF('K1'!H69="", "", 'K1'!H69)</f>
        <v/>
      </c>
      <c r="K69" s="29" t="str">
        <f t="shared" si="13"/>
        <v/>
      </c>
      <c r="L69" s="23" t="str">
        <f>IF(A69="","",IFERROR(VLOOKUP(M69,Poengskala!$A$2:$B$134,2),"-"))</f>
        <v/>
      </c>
      <c r="M69" s="23" t="str">
        <f t="shared" si="14"/>
        <v/>
      </c>
      <c r="N69" s="27" t="str">
        <f>IF('K1'!K69="", "", 'K1'!K69)</f>
        <v/>
      </c>
      <c r="O69" s="28" t="str">
        <f t="shared" si="15"/>
        <v/>
      </c>
      <c r="P69" s="23" t="str">
        <f t="shared" ref="P69:P132" si="17">IF(A69="", "",IFERROR(IF(D69+H69+L69=0,"",D69+H69+L69),"-"))</f>
        <v/>
      </c>
      <c r="Q69" s="23" t="str">
        <f t="shared" si="16"/>
        <v/>
      </c>
    </row>
    <row r="70" spans="1:17" x14ac:dyDescent="0.2">
      <c r="A70" s="15" t="str">
        <f>IF('K1'!A70="", "",'K1'!A70)</f>
        <v/>
      </c>
      <c r="B70" s="19" t="str">
        <f>IF('K1'!B70="", "",'K1'!B70)</f>
        <v/>
      </c>
      <c r="C70" s="20" t="str">
        <f t="shared" si="9"/>
        <v/>
      </c>
      <c r="D70" s="23" t="str">
        <f>IF(A70="","",IFERROR(VLOOKUP(E70,Poengskala!$A$2:$B$134,2),"-"))</f>
        <v/>
      </c>
      <c r="E70" s="23" t="str">
        <f t="shared" si="10"/>
        <v/>
      </c>
      <c r="F70" s="19" t="str">
        <f>IF('K1'!E70="", "", 'K1'!E70)</f>
        <v/>
      </c>
      <c r="G70" s="21" t="str">
        <f t="shared" si="11"/>
        <v/>
      </c>
      <c r="H70" s="23" t="str">
        <f>IF(A70="","",IFERROR(VLOOKUP(I70,Poengskala!$A$2:$B$134,2),"-"))</f>
        <v/>
      </c>
      <c r="I70" s="23" t="str">
        <f t="shared" si="12"/>
        <v/>
      </c>
      <c r="J70" s="19" t="str">
        <f>IF('K1'!H70="", "", 'K1'!H70)</f>
        <v/>
      </c>
      <c r="K70" s="29" t="str">
        <f t="shared" si="13"/>
        <v/>
      </c>
      <c r="L70" s="23" t="str">
        <f>IF(A70="","",IFERROR(VLOOKUP(M70,Poengskala!$A$2:$B$134,2),"-"))</f>
        <v/>
      </c>
      <c r="M70" s="23" t="str">
        <f t="shared" si="14"/>
        <v/>
      </c>
      <c r="N70" s="27" t="str">
        <f>IF('K1'!K70="", "", 'K1'!K70)</f>
        <v/>
      </c>
      <c r="O70" s="28" t="str">
        <f t="shared" si="15"/>
        <v/>
      </c>
      <c r="P70" s="23" t="str">
        <f t="shared" si="17"/>
        <v/>
      </c>
      <c r="Q70" s="23" t="str">
        <f t="shared" si="16"/>
        <v/>
      </c>
    </row>
    <row r="71" spans="1:17" x14ac:dyDescent="0.2">
      <c r="A71" s="15" t="str">
        <f>IF('K1'!A71="", "",'K1'!A71)</f>
        <v/>
      </c>
      <c r="B71" s="19" t="str">
        <f>IF('K1'!B71="", "",'K1'!B71)</f>
        <v/>
      </c>
      <c r="C71" s="20" t="str">
        <f t="shared" si="9"/>
        <v/>
      </c>
      <c r="D71" s="23" t="str">
        <f>IF(A71="","",IFERROR(VLOOKUP(E71,Poengskala!$A$2:$B$134,2),"-"))</f>
        <v/>
      </c>
      <c r="E71" s="23" t="str">
        <f t="shared" si="10"/>
        <v/>
      </c>
      <c r="F71" s="19" t="str">
        <f>IF('K1'!E71="", "", 'K1'!E71)</f>
        <v/>
      </c>
      <c r="G71" s="21" t="str">
        <f t="shared" si="11"/>
        <v/>
      </c>
      <c r="H71" s="23" t="str">
        <f>IF(A71="","",IFERROR(VLOOKUP(I71,Poengskala!$A$2:$B$134,2),"-"))</f>
        <v/>
      </c>
      <c r="I71" s="23" t="str">
        <f t="shared" si="12"/>
        <v/>
      </c>
      <c r="J71" s="19" t="str">
        <f>IF('K1'!H71="", "", 'K1'!H71)</f>
        <v/>
      </c>
      <c r="K71" s="29" t="str">
        <f t="shared" si="13"/>
        <v/>
      </c>
      <c r="L71" s="23" t="str">
        <f>IF(A71="","",IFERROR(VLOOKUP(M71,Poengskala!$A$2:$B$134,2),"-"))</f>
        <v/>
      </c>
      <c r="M71" s="23" t="str">
        <f t="shared" si="14"/>
        <v/>
      </c>
      <c r="N71" s="27" t="str">
        <f>IF('K1'!K71="", "", 'K1'!K71)</f>
        <v/>
      </c>
      <c r="O71" s="28" t="str">
        <f t="shared" si="15"/>
        <v/>
      </c>
      <c r="P71" s="23" t="str">
        <f t="shared" si="17"/>
        <v/>
      </c>
      <c r="Q71" s="23" t="str">
        <f t="shared" si="16"/>
        <v/>
      </c>
    </row>
    <row r="72" spans="1:17" x14ac:dyDescent="0.2">
      <c r="A72" s="15" t="str">
        <f>IF('K1'!A72="", "",'K1'!A72)</f>
        <v/>
      </c>
      <c r="B72" s="19" t="str">
        <f>IF('K1'!B72="", "",'K1'!B72)</f>
        <v/>
      </c>
      <c r="C72" s="20" t="str">
        <f t="shared" si="9"/>
        <v/>
      </c>
      <c r="D72" s="23" t="str">
        <f>IF(A72="","",IFERROR(VLOOKUP(E72,Poengskala!$A$2:$B$134,2),"-"))</f>
        <v/>
      </c>
      <c r="E72" s="23" t="str">
        <f t="shared" si="10"/>
        <v/>
      </c>
      <c r="F72" s="19" t="str">
        <f>IF('K1'!E72="", "", 'K1'!E72)</f>
        <v/>
      </c>
      <c r="G72" s="21" t="str">
        <f t="shared" si="11"/>
        <v/>
      </c>
      <c r="H72" s="23" t="str">
        <f>IF(A72="","",IFERROR(VLOOKUP(I72,Poengskala!$A$2:$B$134,2),"-"))</f>
        <v/>
      </c>
      <c r="I72" s="23" t="str">
        <f t="shared" si="12"/>
        <v/>
      </c>
      <c r="J72" s="19" t="str">
        <f>IF('K1'!H72="", "", 'K1'!H72)</f>
        <v/>
      </c>
      <c r="K72" s="29" t="str">
        <f t="shared" si="13"/>
        <v/>
      </c>
      <c r="L72" s="23" t="str">
        <f>IF(A72="","",IFERROR(VLOOKUP(M72,Poengskala!$A$2:$B$134,2),"-"))</f>
        <v/>
      </c>
      <c r="M72" s="23" t="str">
        <f t="shared" si="14"/>
        <v/>
      </c>
      <c r="N72" s="27" t="str">
        <f>IF('K1'!K72="", "", 'K1'!K72)</f>
        <v/>
      </c>
      <c r="O72" s="28" t="str">
        <f t="shared" si="15"/>
        <v/>
      </c>
      <c r="P72" s="23" t="str">
        <f t="shared" si="17"/>
        <v/>
      </c>
      <c r="Q72" s="23" t="str">
        <f t="shared" si="16"/>
        <v/>
      </c>
    </row>
    <row r="73" spans="1:17" x14ac:dyDescent="0.2">
      <c r="A73" s="15" t="str">
        <f>IF('K1'!A73="", "",'K1'!A73)</f>
        <v/>
      </c>
      <c r="B73" s="19" t="str">
        <f>IF('K1'!B73="", "",'K1'!B73)</f>
        <v/>
      </c>
      <c r="C73" s="20" t="str">
        <f t="shared" si="9"/>
        <v/>
      </c>
      <c r="D73" s="23" t="str">
        <f>IF(A73="","",IFERROR(VLOOKUP(E73,Poengskala!$A$2:$B$134,2),"-"))</f>
        <v/>
      </c>
      <c r="E73" s="23" t="str">
        <f t="shared" si="10"/>
        <v/>
      </c>
      <c r="F73" s="19" t="str">
        <f>IF('K1'!E73="", "", 'K1'!E73)</f>
        <v/>
      </c>
      <c r="G73" s="21" t="str">
        <f t="shared" si="11"/>
        <v/>
      </c>
      <c r="H73" s="23" t="str">
        <f>IF(A73="","",IFERROR(VLOOKUP(I73,Poengskala!$A$2:$B$134,2),"-"))</f>
        <v/>
      </c>
      <c r="I73" s="23" t="str">
        <f t="shared" si="12"/>
        <v/>
      </c>
      <c r="J73" s="19" t="str">
        <f>IF('K1'!H73="", "", 'K1'!H73)</f>
        <v/>
      </c>
      <c r="K73" s="29" t="str">
        <f t="shared" si="13"/>
        <v/>
      </c>
      <c r="L73" s="23" t="str">
        <f>IF(A73="","",IFERROR(VLOOKUP(M73,Poengskala!$A$2:$B$134,2),"-"))</f>
        <v/>
      </c>
      <c r="M73" s="23" t="str">
        <f t="shared" si="14"/>
        <v/>
      </c>
      <c r="N73" s="27" t="str">
        <f>IF('K1'!K73="", "", 'K1'!K73)</f>
        <v/>
      </c>
      <c r="O73" s="28" t="str">
        <f t="shared" si="15"/>
        <v/>
      </c>
      <c r="P73" s="23" t="str">
        <f t="shared" si="17"/>
        <v/>
      </c>
      <c r="Q73" s="23" t="str">
        <f t="shared" si="16"/>
        <v/>
      </c>
    </row>
    <row r="74" spans="1:17" x14ac:dyDescent="0.2">
      <c r="A74" s="15" t="str">
        <f>IF('K1'!A74="", "",'K1'!A74)</f>
        <v/>
      </c>
      <c r="B74" s="19" t="str">
        <f>IF('K1'!B74="", "",'K1'!B74)</f>
        <v/>
      </c>
      <c r="C74" s="20" t="str">
        <f t="shared" si="9"/>
        <v/>
      </c>
      <c r="D74" s="23" t="str">
        <f>IF(A74="","",IFERROR(VLOOKUP(E74,Poengskala!$A$2:$B$134,2),"-"))</f>
        <v/>
      </c>
      <c r="E74" s="23" t="str">
        <f t="shared" si="10"/>
        <v/>
      </c>
      <c r="F74" s="19" t="str">
        <f>IF('K1'!E74="", "", 'K1'!E74)</f>
        <v/>
      </c>
      <c r="G74" s="21" t="str">
        <f t="shared" si="11"/>
        <v/>
      </c>
      <c r="H74" s="23" t="str">
        <f>IF(A74="","",IFERROR(VLOOKUP(I74,Poengskala!$A$2:$B$134,2),"-"))</f>
        <v/>
      </c>
      <c r="I74" s="23" t="str">
        <f t="shared" si="12"/>
        <v/>
      </c>
      <c r="J74" s="19" t="str">
        <f>IF('K1'!H74="", "", 'K1'!H74)</f>
        <v/>
      </c>
      <c r="K74" s="29" t="str">
        <f t="shared" si="13"/>
        <v/>
      </c>
      <c r="L74" s="23" t="str">
        <f>IF(A74="","",IFERROR(VLOOKUP(M74,Poengskala!$A$2:$B$134,2),"-"))</f>
        <v/>
      </c>
      <c r="M74" s="23" t="str">
        <f t="shared" si="14"/>
        <v/>
      </c>
      <c r="N74" s="27" t="str">
        <f>IF('K1'!K74="", "", 'K1'!K74)</f>
        <v/>
      </c>
      <c r="O74" s="28" t="str">
        <f t="shared" si="15"/>
        <v/>
      </c>
      <c r="P74" s="23" t="str">
        <f t="shared" si="17"/>
        <v/>
      </c>
      <c r="Q74" s="23" t="str">
        <f t="shared" si="16"/>
        <v/>
      </c>
    </row>
    <row r="75" spans="1:17" x14ac:dyDescent="0.2">
      <c r="A75" s="15" t="str">
        <f>IF('K1'!A75="", "",'K1'!A75)</f>
        <v/>
      </c>
      <c r="B75" s="19" t="str">
        <f>IF('K1'!B75="", "",'K1'!B75)</f>
        <v/>
      </c>
      <c r="C75" s="20" t="str">
        <f t="shared" si="9"/>
        <v/>
      </c>
      <c r="D75" s="23" t="str">
        <f>IF(A75="","",IFERROR(VLOOKUP(E75,Poengskala!$A$2:$B$134,2),"-"))</f>
        <v/>
      </c>
      <c r="E75" s="23" t="str">
        <f t="shared" si="10"/>
        <v/>
      </c>
      <c r="F75" s="19" t="str">
        <f>IF('K1'!E75="", "", 'K1'!E75)</f>
        <v/>
      </c>
      <c r="G75" s="21" t="str">
        <f t="shared" si="11"/>
        <v/>
      </c>
      <c r="H75" s="23" t="str">
        <f>IF(A75="","",IFERROR(VLOOKUP(I75,Poengskala!$A$2:$B$134,2),"-"))</f>
        <v/>
      </c>
      <c r="I75" s="23" t="str">
        <f t="shared" si="12"/>
        <v/>
      </c>
      <c r="J75" s="19" t="str">
        <f>IF('K1'!H75="", "", 'K1'!H75)</f>
        <v/>
      </c>
      <c r="K75" s="29" t="str">
        <f t="shared" si="13"/>
        <v/>
      </c>
      <c r="L75" s="23" t="str">
        <f>IF(A75="","",IFERROR(VLOOKUP(M75,Poengskala!$A$2:$B$134,2),"-"))</f>
        <v/>
      </c>
      <c r="M75" s="23" t="str">
        <f t="shared" si="14"/>
        <v/>
      </c>
      <c r="N75" s="27" t="str">
        <f>IF('K1'!K75="", "", 'K1'!K75)</f>
        <v/>
      </c>
      <c r="O75" s="28" t="str">
        <f t="shared" si="15"/>
        <v/>
      </c>
      <c r="P75" s="23" t="str">
        <f t="shared" si="17"/>
        <v/>
      </c>
      <c r="Q75" s="23" t="str">
        <f t="shared" si="16"/>
        <v/>
      </c>
    </row>
    <row r="76" spans="1:17" x14ac:dyDescent="0.2">
      <c r="A76" s="15" t="str">
        <f>IF('K1'!A76="", "",'K1'!A76)</f>
        <v/>
      </c>
      <c r="B76" s="19" t="str">
        <f>IF('K1'!B76="", "",'K1'!B76)</f>
        <v/>
      </c>
      <c r="C76" s="20" t="str">
        <f t="shared" si="9"/>
        <v/>
      </c>
      <c r="D76" s="23" t="str">
        <f>IF(A76="","",IFERROR(VLOOKUP(E76,Poengskala!$A$2:$B$134,2),"-"))</f>
        <v/>
      </c>
      <c r="E76" s="23" t="str">
        <f t="shared" si="10"/>
        <v/>
      </c>
      <c r="F76" s="19" t="str">
        <f>IF('K1'!E76="", "", 'K1'!E76)</f>
        <v/>
      </c>
      <c r="G76" s="21" t="str">
        <f t="shared" si="11"/>
        <v/>
      </c>
      <c r="H76" s="23" t="str">
        <f>IF(A76="","",IFERROR(VLOOKUP(I76,Poengskala!$A$2:$B$134,2),"-"))</f>
        <v/>
      </c>
      <c r="I76" s="23" t="str">
        <f t="shared" si="12"/>
        <v/>
      </c>
      <c r="J76" s="19" t="str">
        <f>IF('K1'!H76="", "", 'K1'!H76)</f>
        <v/>
      </c>
      <c r="K76" s="29" t="str">
        <f t="shared" si="13"/>
        <v/>
      </c>
      <c r="L76" s="23" t="str">
        <f>IF(A76="","",IFERROR(VLOOKUP(M76,Poengskala!$A$2:$B$134,2),"-"))</f>
        <v/>
      </c>
      <c r="M76" s="23" t="str">
        <f t="shared" si="14"/>
        <v/>
      </c>
      <c r="N76" s="27" t="str">
        <f>IF('K1'!K76="", "", 'K1'!K76)</f>
        <v/>
      </c>
      <c r="O76" s="28" t="str">
        <f t="shared" si="15"/>
        <v/>
      </c>
      <c r="P76" s="23" t="str">
        <f t="shared" si="17"/>
        <v/>
      </c>
      <c r="Q76" s="23" t="str">
        <f t="shared" si="16"/>
        <v/>
      </c>
    </row>
    <row r="77" spans="1:17" x14ac:dyDescent="0.2">
      <c r="A77" s="15" t="str">
        <f>IF('K1'!A77="", "",'K1'!A77)</f>
        <v/>
      </c>
      <c r="B77" s="19" t="str">
        <f>IF('K1'!B77="", "",'K1'!B77)</f>
        <v/>
      </c>
      <c r="C77" s="20" t="str">
        <f t="shared" si="9"/>
        <v/>
      </c>
      <c r="D77" s="23" t="str">
        <f>IF(A77="","",IFERROR(VLOOKUP(E77,Poengskala!$A$2:$B$134,2),"-"))</f>
        <v/>
      </c>
      <c r="E77" s="23" t="str">
        <f t="shared" si="10"/>
        <v/>
      </c>
      <c r="F77" s="19" t="str">
        <f>IF('K1'!E77="", "", 'K1'!E77)</f>
        <v/>
      </c>
      <c r="G77" s="21" t="str">
        <f t="shared" si="11"/>
        <v/>
      </c>
      <c r="H77" s="23" t="str">
        <f>IF(A77="","",IFERROR(VLOOKUP(I77,Poengskala!$A$2:$B$134,2),"-"))</f>
        <v/>
      </c>
      <c r="I77" s="23" t="str">
        <f t="shared" si="12"/>
        <v/>
      </c>
      <c r="J77" s="19" t="str">
        <f>IF('K1'!H77="", "", 'K1'!H77)</f>
        <v/>
      </c>
      <c r="K77" s="29" t="str">
        <f t="shared" si="13"/>
        <v/>
      </c>
      <c r="L77" s="23" t="str">
        <f>IF(A77="","",IFERROR(VLOOKUP(M77,Poengskala!$A$2:$B$134,2),"-"))</f>
        <v/>
      </c>
      <c r="M77" s="23" t="str">
        <f t="shared" si="14"/>
        <v/>
      </c>
      <c r="N77" s="27" t="str">
        <f>IF('K1'!K77="", "", 'K1'!K77)</f>
        <v/>
      </c>
      <c r="O77" s="28" t="str">
        <f t="shared" si="15"/>
        <v/>
      </c>
      <c r="P77" s="23" t="str">
        <f t="shared" si="17"/>
        <v/>
      </c>
      <c r="Q77" s="23" t="str">
        <f t="shared" si="16"/>
        <v/>
      </c>
    </row>
    <row r="78" spans="1:17" x14ac:dyDescent="0.2">
      <c r="A78" s="15" t="str">
        <f>IF('K1'!A78="", "",'K1'!A78)</f>
        <v/>
      </c>
      <c r="B78" s="19" t="str">
        <f>IF('K1'!B78="", "",'K1'!B78)</f>
        <v/>
      </c>
      <c r="C78" s="20" t="str">
        <f t="shared" si="9"/>
        <v/>
      </c>
      <c r="D78" s="23" t="str">
        <f>IF(A78="","",IFERROR(VLOOKUP(E78,Poengskala!$A$2:$B$134,2),"-"))</f>
        <v/>
      </c>
      <c r="E78" s="23" t="str">
        <f t="shared" si="10"/>
        <v/>
      </c>
      <c r="F78" s="19" t="str">
        <f>IF('K1'!E78="", "", 'K1'!E78)</f>
        <v/>
      </c>
      <c r="G78" s="21" t="str">
        <f t="shared" si="11"/>
        <v/>
      </c>
      <c r="H78" s="23" t="str">
        <f>IF(A78="","",IFERROR(VLOOKUP(I78,Poengskala!$A$2:$B$134,2),"-"))</f>
        <v/>
      </c>
      <c r="I78" s="23" t="str">
        <f t="shared" si="12"/>
        <v/>
      </c>
      <c r="J78" s="19" t="str">
        <f>IF('K1'!H78="", "", 'K1'!H78)</f>
        <v/>
      </c>
      <c r="K78" s="29" t="str">
        <f t="shared" si="13"/>
        <v/>
      </c>
      <c r="L78" s="23" t="str">
        <f>IF(A78="","",IFERROR(VLOOKUP(M78,Poengskala!$A$2:$B$134,2),"-"))</f>
        <v/>
      </c>
      <c r="M78" s="23" t="str">
        <f t="shared" si="14"/>
        <v/>
      </c>
      <c r="N78" s="27" t="str">
        <f>IF('K1'!K78="", "", 'K1'!K78)</f>
        <v/>
      </c>
      <c r="O78" s="28" t="str">
        <f t="shared" si="15"/>
        <v/>
      </c>
      <c r="P78" s="23" t="str">
        <f t="shared" si="17"/>
        <v/>
      </c>
      <c r="Q78" s="23" t="str">
        <f t="shared" si="16"/>
        <v/>
      </c>
    </row>
    <row r="79" spans="1:17" x14ac:dyDescent="0.2">
      <c r="A79" s="15" t="str">
        <f>IF('K1'!A79="", "",'K1'!A79)</f>
        <v/>
      </c>
      <c r="B79" s="19" t="str">
        <f>IF('K1'!B79="", "",'K1'!B79)</f>
        <v/>
      </c>
      <c r="C79" s="20" t="str">
        <f t="shared" si="9"/>
        <v/>
      </c>
      <c r="D79" s="23" t="str">
        <f>IF(A79="","",IFERROR(VLOOKUP(E79,Poengskala!$A$2:$B$134,2),"-"))</f>
        <v/>
      </c>
      <c r="E79" s="23" t="str">
        <f t="shared" si="10"/>
        <v/>
      </c>
      <c r="F79" s="19" t="str">
        <f>IF('K1'!E79="", "", 'K1'!E79)</f>
        <v/>
      </c>
      <c r="G79" s="21" t="str">
        <f t="shared" si="11"/>
        <v/>
      </c>
      <c r="H79" s="23" t="str">
        <f>IF(A79="","",IFERROR(VLOOKUP(I79,Poengskala!$A$2:$B$134,2),"-"))</f>
        <v/>
      </c>
      <c r="I79" s="23" t="str">
        <f t="shared" si="12"/>
        <v/>
      </c>
      <c r="J79" s="19" t="str">
        <f>IF('K1'!H79="", "", 'K1'!H79)</f>
        <v/>
      </c>
      <c r="K79" s="29" t="str">
        <f t="shared" si="13"/>
        <v/>
      </c>
      <c r="L79" s="23" t="str">
        <f>IF(A79="","",IFERROR(VLOOKUP(M79,Poengskala!$A$2:$B$134,2),"-"))</f>
        <v/>
      </c>
      <c r="M79" s="23" t="str">
        <f t="shared" si="14"/>
        <v/>
      </c>
      <c r="N79" s="27" t="str">
        <f>IF('K1'!K79="", "", 'K1'!K79)</f>
        <v/>
      </c>
      <c r="O79" s="28" t="str">
        <f t="shared" si="15"/>
        <v/>
      </c>
      <c r="P79" s="23" t="str">
        <f t="shared" si="17"/>
        <v/>
      </c>
      <c r="Q79" s="23" t="str">
        <f t="shared" si="16"/>
        <v/>
      </c>
    </row>
    <row r="80" spans="1:17" x14ac:dyDescent="0.2">
      <c r="A80" s="15" t="str">
        <f>IF('K1'!A80="", "",'K1'!A80)</f>
        <v/>
      </c>
      <c r="B80" s="19" t="str">
        <f>IF('K1'!B80="", "",'K1'!B80)</f>
        <v/>
      </c>
      <c r="C80" s="20" t="str">
        <f t="shared" si="9"/>
        <v/>
      </c>
      <c r="D80" s="23" t="str">
        <f>IF(A80="","",IFERROR(VLOOKUP(E80,Poengskala!$A$2:$B$134,2),"-"))</f>
        <v/>
      </c>
      <c r="E80" s="23" t="str">
        <f t="shared" si="10"/>
        <v/>
      </c>
      <c r="F80" s="19" t="str">
        <f>IF('K1'!E80="", "", 'K1'!E80)</f>
        <v/>
      </c>
      <c r="G80" s="21" t="str">
        <f t="shared" si="11"/>
        <v/>
      </c>
      <c r="H80" s="23" t="str">
        <f>IF(A80="","",IFERROR(VLOOKUP(I80,Poengskala!$A$2:$B$134,2),"-"))</f>
        <v/>
      </c>
      <c r="I80" s="23" t="str">
        <f t="shared" si="12"/>
        <v/>
      </c>
      <c r="J80" s="19" t="str">
        <f>IF('K1'!H80="", "", 'K1'!H80)</f>
        <v/>
      </c>
      <c r="K80" s="29" t="str">
        <f t="shared" si="13"/>
        <v/>
      </c>
      <c r="L80" s="23" t="str">
        <f>IF(A80="","",IFERROR(VLOOKUP(M80,Poengskala!$A$2:$B$134,2),"-"))</f>
        <v/>
      </c>
      <c r="M80" s="23" t="str">
        <f t="shared" si="14"/>
        <v/>
      </c>
      <c r="N80" s="27" t="str">
        <f>IF('K1'!K80="", "", 'K1'!K80)</f>
        <v/>
      </c>
      <c r="O80" s="28" t="str">
        <f t="shared" si="15"/>
        <v/>
      </c>
      <c r="P80" s="23" t="str">
        <f t="shared" si="17"/>
        <v/>
      </c>
      <c r="Q80" s="23" t="str">
        <f t="shared" si="16"/>
        <v/>
      </c>
    </row>
    <row r="81" spans="1:17" x14ac:dyDescent="0.2">
      <c r="A81" s="15" t="str">
        <f>IF('K1'!A81="", "",'K1'!A81)</f>
        <v/>
      </c>
      <c r="B81" s="19" t="str">
        <f>IF('K1'!B81="", "",'K1'!B81)</f>
        <v/>
      </c>
      <c r="C81" s="20" t="str">
        <f t="shared" si="9"/>
        <v/>
      </c>
      <c r="D81" s="23" t="str">
        <f>IF(A81="","",IFERROR(VLOOKUP(E81,Poengskala!$A$2:$B$134,2),"-"))</f>
        <v/>
      </c>
      <c r="E81" s="23" t="str">
        <f t="shared" si="10"/>
        <v/>
      </c>
      <c r="F81" s="19" t="str">
        <f>IF('K1'!E81="", "", 'K1'!E81)</f>
        <v/>
      </c>
      <c r="G81" s="21" t="str">
        <f t="shared" si="11"/>
        <v/>
      </c>
      <c r="H81" s="23" t="str">
        <f>IF(A81="","",IFERROR(VLOOKUP(I81,Poengskala!$A$2:$B$134,2),"-"))</f>
        <v/>
      </c>
      <c r="I81" s="23" t="str">
        <f t="shared" si="12"/>
        <v/>
      </c>
      <c r="J81" s="19" t="str">
        <f>IF('K1'!H81="", "", 'K1'!H81)</f>
        <v/>
      </c>
      <c r="K81" s="29" t="str">
        <f t="shared" si="13"/>
        <v/>
      </c>
      <c r="L81" s="23" t="str">
        <f>IF(A81="","",IFERROR(VLOOKUP(M81,Poengskala!$A$2:$B$134,2),"-"))</f>
        <v/>
      </c>
      <c r="M81" s="23" t="str">
        <f t="shared" si="14"/>
        <v/>
      </c>
      <c r="N81" s="27" t="str">
        <f>IF('K1'!K81="", "", 'K1'!K81)</f>
        <v/>
      </c>
      <c r="O81" s="28" t="str">
        <f t="shared" si="15"/>
        <v/>
      </c>
      <c r="P81" s="23" t="str">
        <f t="shared" si="17"/>
        <v/>
      </c>
      <c r="Q81" s="23" t="str">
        <f t="shared" si="16"/>
        <v/>
      </c>
    </row>
    <row r="82" spans="1:17" x14ac:dyDescent="0.2">
      <c r="A82" s="15" t="str">
        <f>IF('K1'!A82="", "",'K1'!A82)</f>
        <v/>
      </c>
      <c r="B82" s="19" t="str">
        <f>IF('K1'!B82="", "",'K1'!B82)</f>
        <v/>
      </c>
      <c r="C82" s="20" t="str">
        <f t="shared" si="9"/>
        <v/>
      </c>
      <c r="D82" s="23" t="str">
        <f>IF(A82="","",IFERROR(VLOOKUP(E82,Poengskala!$A$2:$B$134,2),"-"))</f>
        <v/>
      </c>
      <c r="E82" s="23" t="str">
        <f t="shared" si="10"/>
        <v/>
      </c>
      <c r="F82" s="19" t="str">
        <f>IF('K1'!E82="", "", 'K1'!E82)</f>
        <v/>
      </c>
      <c r="G82" s="21" t="str">
        <f t="shared" si="11"/>
        <v/>
      </c>
      <c r="H82" s="23" t="str">
        <f>IF(A82="","",IFERROR(VLOOKUP(I82,Poengskala!$A$2:$B$134,2),"-"))</f>
        <v/>
      </c>
      <c r="I82" s="23" t="str">
        <f t="shared" si="12"/>
        <v/>
      </c>
      <c r="J82" s="19" t="str">
        <f>IF('K1'!H82="", "", 'K1'!H82)</f>
        <v/>
      </c>
      <c r="K82" s="29" t="str">
        <f t="shared" si="13"/>
        <v/>
      </c>
      <c r="L82" s="23" t="str">
        <f>IF(A82="","",IFERROR(VLOOKUP(M82,Poengskala!$A$2:$B$134,2),"-"))</f>
        <v/>
      </c>
      <c r="M82" s="23" t="str">
        <f t="shared" si="14"/>
        <v/>
      </c>
      <c r="N82" s="27" t="str">
        <f>IF('K1'!K82="", "", 'K1'!K82)</f>
        <v/>
      </c>
      <c r="O82" s="28" t="str">
        <f t="shared" si="15"/>
        <v/>
      </c>
      <c r="P82" s="23" t="str">
        <f t="shared" si="17"/>
        <v/>
      </c>
      <c r="Q82" s="23" t="str">
        <f t="shared" si="16"/>
        <v/>
      </c>
    </row>
    <row r="83" spans="1:17" x14ac:dyDescent="0.2">
      <c r="A83" s="15" t="str">
        <f>IF('K1'!A83="", "",'K1'!A83)</f>
        <v/>
      </c>
      <c r="B83" s="19" t="str">
        <f>IF('K1'!B83="", "",'K1'!B83)</f>
        <v/>
      </c>
      <c r="C83" s="20" t="str">
        <f t="shared" si="9"/>
        <v/>
      </c>
      <c r="D83" s="23" t="str">
        <f>IF(A83="","",IFERROR(VLOOKUP(E83,Poengskala!$A$2:$B$134,2),"-"))</f>
        <v/>
      </c>
      <c r="E83" s="23" t="str">
        <f t="shared" si="10"/>
        <v/>
      </c>
      <c r="F83" s="19" t="str">
        <f>IF('K1'!E83="", "", 'K1'!E83)</f>
        <v/>
      </c>
      <c r="G83" s="21" t="str">
        <f t="shared" si="11"/>
        <v/>
      </c>
      <c r="H83" s="23" t="str">
        <f>IF(A83="","",IFERROR(VLOOKUP(I83,Poengskala!$A$2:$B$134,2),"-"))</f>
        <v/>
      </c>
      <c r="I83" s="23" t="str">
        <f t="shared" si="12"/>
        <v/>
      </c>
      <c r="J83" s="19" t="str">
        <f>IF('K1'!H83="", "", 'K1'!H83)</f>
        <v/>
      </c>
      <c r="K83" s="29" t="str">
        <f t="shared" si="13"/>
        <v/>
      </c>
      <c r="L83" s="23" t="str">
        <f>IF(A83="","",IFERROR(VLOOKUP(M83,Poengskala!$A$2:$B$134,2),"-"))</f>
        <v/>
      </c>
      <c r="M83" s="23" t="str">
        <f t="shared" si="14"/>
        <v/>
      </c>
      <c r="N83" s="27" t="str">
        <f>IF('K1'!K83="", "", 'K1'!K83)</f>
        <v/>
      </c>
      <c r="O83" s="28" t="str">
        <f t="shared" si="15"/>
        <v/>
      </c>
      <c r="P83" s="23" t="str">
        <f t="shared" si="17"/>
        <v/>
      </c>
      <c r="Q83" s="23" t="str">
        <f t="shared" si="16"/>
        <v/>
      </c>
    </row>
    <row r="84" spans="1:17" x14ac:dyDescent="0.2">
      <c r="A84" s="15" t="str">
        <f>IF('K1'!A84="", "",'K1'!A84)</f>
        <v/>
      </c>
      <c r="B84" s="19" t="str">
        <f>IF('K1'!B84="", "",'K1'!B84)</f>
        <v/>
      </c>
      <c r="C84" s="20" t="str">
        <f t="shared" si="9"/>
        <v/>
      </c>
      <c r="D84" s="23" t="str">
        <f>IF(A84="","",IFERROR(VLOOKUP(E84,Poengskala!$A$2:$B$134,2),"-"))</f>
        <v/>
      </c>
      <c r="E84" s="23" t="str">
        <f t="shared" si="10"/>
        <v/>
      </c>
      <c r="F84" s="19" t="str">
        <f>IF('K1'!E84="", "", 'K1'!E84)</f>
        <v/>
      </c>
      <c r="G84" s="21" t="str">
        <f t="shared" si="11"/>
        <v/>
      </c>
      <c r="H84" s="23" t="str">
        <f>IF(A84="","",IFERROR(VLOOKUP(I84,Poengskala!$A$2:$B$134,2),"-"))</f>
        <v/>
      </c>
      <c r="I84" s="23" t="str">
        <f t="shared" si="12"/>
        <v/>
      </c>
      <c r="J84" s="19" t="str">
        <f>IF('K1'!H84="", "", 'K1'!H84)</f>
        <v/>
      </c>
      <c r="K84" s="29" t="str">
        <f t="shared" si="13"/>
        <v/>
      </c>
      <c r="L84" s="23" t="str">
        <f>IF(A84="","",IFERROR(VLOOKUP(M84,Poengskala!$A$2:$B$134,2),"-"))</f>
        <v/>
      </c>
      <c r="M84" s="23" t="str">
        <f t="shared" si="14"/>
        <v/>
      </c>
      <c r="N84" s="27" t="str">
        <f>IF('K1'!K84="", "", 'K1'!K84)</f>
        <v/>
      </c>
      <c r="O84" s="28" t="str">
        <f t="shared" si="15"/>
        <v/>
      </c>
      <c r="P84" s="23" t="str">
        <f t="shared" si="17"/>
        <v/>
      </c>
      <c r="Q84" s="23" t="str">
        <f t="shared" si="16"/>
        <v/>
      </c>
    </row>
    <row r="85" spans="1:17" x14ac:dyDescent="0.2">
      <c r="A85" s="15" t="str">
        <f>IF('K1'!A85="", "",'K1'!A85)</f>
        <v/>
      </c>
      <c r="B85" s="19" t="str">
        <f>IF('K1'!B85="", "",'K1'!B85)</f>
        <v/>
      </c>
      <c r="C85" s="20" t="str">
        <f t="shared" si="9"/>
        <v/>
      </c>
      <c r="D85" s="23" t="str">
        <f>IF(A85="","",IFERROR(VLOOKUP(E85,Poengskala!$A$2:$B$134,2),"-"))</f>
        <v/>
      </c>
      <c r="E85" s="23" t="str">
        <f t="shared" si="10"/>
        <v/>
      </c>
      <c r="F85" s="19" t="str">
        <f>IF('K1'!E85="", "", 'K1'!E85)</f>
        <v/>
      </c>
      <c r="G85" s="21" t="str">
        <f t="shared" si="11"/>
        <v/>
      </c>
      <c r="H85" s="23" t="str">
        <f>IF(A85="","",IFERROR(VLOOKUP(I85,Poengskala!$A$2:$B$134,2),"-"))</f>
        <v/>
      </c>
      <c r="I85" s="23" t="str">
        <f t="shared" si="12"/>
        <v/>
      </c>
      <c r="J85" s="19" t="str">
        <f>IF('K1'!H85="", "", 'K1'!H85)</f>
        <v/>
      </c>
      <c r="K85" s="29" t="str">
        <f t="shared" si="13"/>
        <v/>
      </c>
      <c r="L85" s="23" t="str">
        <f>IF(A85="","",IFERROR(VLOOKUP(M85,Poengskala!$A$2:$B$134,2),"-"))</f>
        <v/>
      </c>
      <c r="M85" s="23" t="str">
        <f t="shared" si="14"/>
        <v/>
      </c>
      <c r="N85" s="27" t="str">
        <f>IF('K1'!K85="", "", 'K1'!K85)</f>
        <v/>
      </c>
      <c r="O85" s="28" t="str">
        <f t="shared" si="15"/>
        <v/>
      </c>
      <c r="P85" s="23" t="str">
        <f t="shared" si="17"/>
        <v/>
      </c>
      <c r="Q85" s="23" t="str">
        <f t="shared" si="16"/>
        <v/>
      </c>
    </row>
    <row r="86" spans="1:17" x14ac:dyDescent="0.2">
      <c r="A86" s="15" t="str">
        <f>IF('K1'!A86="", "",'K1'!A86)</f>
        <v/>
      </c>
      <c r="B86" s="19" t="str">
        <f>IF('K1'!B86="", "",'K1'!B86)</f>
        <v/>
      </c>
      <c r="C86" s="20" t="str">
        <f t="shared" si="9"/>
        <v/>
      </c>
      <c r="D86" s="23" t="str">
        <f>IF(A86="","",IFERROR(VLOOKUP(E86,Poengskala!$A$2:$B$134,2),"-"))</f>
        <v/>
      </c>
      <c r="E86" s="23" t="str">
        <f t="shared" si="10"/>
        <v/>
      </c>
      <c r="F86" s="19" t="str">
        <f>IF('K1'!E86="", "", 'K1'!E86)</f>
        <v/>
      </c>
      <c r="G86" s="21" t="str">
        <f t="shared" si="11"/>
        <v/>
      </c>
      <c r="H86" s="23" t="str">
        <f>IF(A86="","",IFERROR(VLOOKUP(I86,Poengskala!$A$2:$B$134,2),"-"))</f>
        <v/>
      </c>
      <c r="I86" s="23" t="str">
        <f t="shared" si="12"/>
        <v/>
      </c>
      <c r="J86" s="19" t="str">
        <f>IF('K1'!H86="", "", 'K1'!H86)</f>
        <v/>
      </c>
      <c r="K86" s="29" t="str">
        <f t="shared" si="13"/>
        <v/>
      </c>
      <c r="L86" s="23" t="str">
        <f>IF(A86="","",IFERROR(VLOOKUP(M86,Poengskala!$A$2:$B$134,2),"-"))</f>
        <v/>
      </c>
      <c r="M86" s="23" t="str">
        <f t="shared" si="14"/>
        <v/>
      </c>
      <c r="N86" s="27" t="str">
        <f>IF('K1'!K86="", "", 'K1'!K86)</f>
        <v/>
      </c>
      <c r="O86" s="28" t="str">
        <f t="shared" si="15"/>
        <v/>
      </c>
      <c r="P86" s="23" t="str">
        <f t="shared" si="17"/>
        <v/>
      </c>
      <c r="Q86" s="23" t="str">
        <f t="shared" si="16"/>
        <v/>
      </c>
    </row>
    <row r="87" spans="1:17" x14ac:dyDescent="0.2">
      <c r="A87" s="15" t="str">
        <f>IF('K1'!A87="", "",'K1'!A87)</f>
        <v/>
      </c>
      <c r="B87" s="19" t="str">
        <f>IF('K1'!B87="", "",'K1'!B87)</f>
        <v/>
      </c>
      <c r="C87" s="20" t="str">
        <f t="shared" si="9"/>
        <v/>
      </c>
      <c r="D87" s="23" t="str">
        <f>IF(A87="","",IFERROR(VLOOKUP(E87,Poengskala!$A$2:$B$134,2),"-"))</f>
        <v/>
      </c>
      <c r="E87" s="23" t="str">
        <f t="shared" si="10"/>
        <v/>
      </c>
      <c r="F87" s="19" t="str">
        <f>IF('K1'!E87="", "", 'K1'!E87)</f>
        <v/>
      </c>
      <c r="G87" s="21" t="str">
        <f t="shared" si="11"/>
        <v/>
      </c>
      <c r="H87" s="23" t="str">
        <f>IF(A87="","",IFERROR(VLOOKUP(I87,Poengskala!$A$2:$B$134,2),"-"))</f>
        <v/>
      </c>
      <c r="I87" s="23" t="str">
        <f t="shared" si="12"/>
        <v/>
      </c>
      <c r="J87" s="19" t="str">
        <f>IF('K1'!H87="", "", 'K1'!H87)</f>
        <v/>
      </c>
      <c r="K87" s="29" t="str">
        <f t="shared" si="13"/>
        <v/>
      </c>
      <c r="L87" s="23" t="str">
        <f>IF(A87="","",IFERROR(VLOOKUP(M87,Poengskala!$A$2:$B$134,2),"-"))</f>
        <v/>
      </c>
      <c r="M87" s="23" t="str">
        <f t="shared" si="14"/>
        <v/>
      </c>
      <c r="N87" s="27" t="str">
        <f>IF('K1'!K87="", "", 'K1'!K87)</f>
        <v/>
      </c>
      <c r="O87" s="28" t="str">
        <f t="shared" si="15"/>
        <v/>
      </c>
      <c r="P87" s="23" t="str">
        <f t="shared" si="17"/>
        <v/>
      </c>
      <c r="Q87" s="23" t="str">
        <f t="shared" si="16"/>
        <v/>
      </c>
    </row>
    <row r="88" spans="1:17" x14ac:dyDescent="0.2">
      <c r="A88" s="15" t="str">
        <f>IF('K1'!A88="", "",'K1'!A88)</f>
        <v/>
      </c>
      <c r="B88" s="19" t="str">
        <f>IF('K1'!B88="", "",'K1'!B88)</f>
        <v/>
      </c>
      <c r="C88" s="20" t="str">
        <f t="shared" si="9"/>
        <v/>
      </c>
      <c r="D88" s="23" t="str">
        <f>IF(A88="","",IFERROR(VLOOKUP(E88,Poengskala!$A$2:$B$134,2),"-"))</f>
        <v/>
      </c>
      <c r="E88" s="23" t="str">
        <f t="shared" si="10"/>
        <v/>
      </c>
      <c r="F88" s="19" t="str">
        <f>IF('K1'!E88="", "", 'K1'!E88)</f>
        <v/>
      </c>
      <c r="G88" s="21" t="str">
        <f t="shared" si="11"/>
        <v/>
      </c>
      <c r="H88" s="23" t="str">
        <f>IF(A88="","",IFERROR(VLOOKUP(I88,Poengskala!$A$2:$B$134,2),"-"))</f>
        <v/>
      </c>
      <c r="I88" s="23" t="str">
        <f t="shared" si="12"/>
        <v/>
      </c>
      <c r="J88" s="19" t="str">
        <f>IF('K1'!H88="", "", 'K1'!H88)</f>
        <v/>
      </c>
      <c r="K88" s="29" t="str">
        <f t="shared" si="13"/>
        <v/>
      </c>
      <c r="L88" s="23" t="str">
        <f>IF(A88="","",IFERROR(VLOOKUP(M88,Poengskala!$A$2:$B$134,2),"-"))</f>
        <v/>
      </c>
      <c r="M88" s="23" t="str">
        <f t="shared" si="14"/>
        <v/>
      </c>
      <c r="N88" s="27" t="str">
        <f>IF('K1'!K88="", "", 'K1'!K88)</f>
        <v/>
      </c>
      <c r="O88" s="28" t="str">
        <f t="shared" si="15"/>
        <v/>
      </c>
      <c r="P88" s="23" t="str">
        <f t="shared" si="17"/>
        <v/>
      </c>
      <c r="Q88" s="23" t="str">
        <f t="shared" si="16"/>
        <v/>
      </c>
    </row>
    <row r="89" spans="1:17" x14ac:dyDescent="0.2">
      <c r="A89" s="15" t="str">
        <f>IF('K1'!A89="", "",'K1'!A89)</f>
        <v/>
      </c>
      <c r="B89" s="19" t="str">
        <f>IF('K1'!B89="", "",'K1'!B89)</f>
        <v/>
      </c>
      <c r="C89" s="20" t="str">
        <f t="shared" si="9"/>
        <v/>
      </c>
      <c r="D89" s="23" t="str">
        <f>IF(A89="","",IFERROR(VLOOKUP(E89,Poengskala!$A$2:$B$134,2),"-"))</f>
        <v/>
      </c>
      <c r="E89" s="23" t="str">
        <f t="shared" si="10"/>
        <v/>
      </c>
      <c r="F89" s="19" t="str">
        <f>IF('K1'!E89="", "", 'K1'!E89)</f>
        <v/>
      </c>
      <c r="G89" s="21" t="str">
        <f t="shared" si="11"/>
        <v/>
      </c>
      <c r="H89" s="23" t="str">
        <f>IF(A89="","",IFERROR(VLOOKUP(I89,Poengskala!$A$2:$B$134,2),"-"))</f>
        <v/>
      </c>
      <c r="I89" s="23" t="str">
        <f t="shared" si="12"/>
        <v/>
      </c>
      <c r="J89" s="19" t="str">
        <f>IF('K1'!H89="", "", 'K1'!H89)</f>
        <v/>
      </c>
      <c r="K89" s="29" t="str">
        <f t="shared" si="13"/>
        <v/>
      </c>
      <c r="L89" s="23" t="str">
        <f>IF(A89="","",IFERROR(VLOOKUP(M89,Poengskala!$A$2:$B$134,2),"-"))</f>
        <v/>
      </c>
      <c r="M89" s="23" t="str">
        <f t="shared" si="14"/>
        <v/>
      </c>
      <c r="N89" s="27" t="str">
        <f>IF('K1'!K89="", "", 'K1'!K89)</f>
        <v/>
      </c>
      <c r="O89" s="28" t="str">
        <f t="shared" si="15"/>
        <v/>
      </c>
      <c r="P89" s="23" t="str">
        <f t="shared" si="17"/>
        <v/>
      </c>
      <c r="Q89" s="23" t="str">
        <f t="shared" si="16"/>
        <v/>
      </c>
    </row>
    <row r="90" spans="1:17" x14ac:dyDescent="0.2">
      <c r="A90" s="15" t="str">
        <f>IF('K1'!A90="", "",'K1'!A90)</f>
        <v/>
      </c>
      <c r="B90" s="19" t="str">
        <f>IF('K1'!B90="", "",'K1'!B90)</f>
        <v/>
      </c>
      <c r="C90" s="20" t="str">
        <f t="shared" si="9"/>
        <v/>
      </c>
      <c r="D90" s="23" t="str">
        <f>IF(A90="","",IFERROR(VLOOKUP(E90,Poengskala!$A$2:$B$134,2),"-"))</f>
        <v/>
      </c>
      <c r="E90" s="23" t="str">
        <f t="shared" si="10"/>
        <v/>
      </c>
      <c r="F90" s="19" t="str">
        <f>IF('K1'!E90="", "", 'K1'!E90)</f>
        <v/>
      </c>
      <c r="G90" s="21" t="str">
        <f t="shared" si="11"/>
        <v/>
      </c>
      <c r="H90" s="23" t="str">
        <f>IF(A90="","",IFERROR(VLOOKUP(I90,Poengskala!$A$2:$B$134,2),"-"))</f>
        <v/>
      </c>
      <c r="I90" s="23" t="str">
        <f t="shared" si="12"/>
        <v/>
      </c>
      <c r="J90" s="19" t="str">
        <f>IF('K1'!H90="", "", 'K1'!H90)</f>
        <v/>
      </c>
      <c r="K90" s="29" t="str">
        <f t="shared" si="13"/>
        <v/>
      </c>
      <c r="L90" s="23" t="str">
        <f>IF(A90="","",IFERROR(VLOOKUP(M90,Poengskala!$A$2:$B$134,2),"-"))</f>
        <v/>
      </c>
      <c r="M90" s="23" t="str">
        <f t="shared" si="14"/>
        <v/>
      </c>
      <c r="N90" s="27" t="str">
        <f>IF('K1'!K90="", "", 'K1'!K90)</f>
        <v/>
      </c>
      <c r="O90" s="28" t="str">
        <f t="shared" si="15"/>
        <v/>
      </c>
      <c r="P90" s="23" t="str">
        <f t="shared" si="17"/>
        <v/>
      </c>
      <c r="Q90" s="23" t="str">
        <f t="shared" si="16"/>
        <v/>
      </c>
    </row>
    <row r="91" spans="1:17" x14ac:dyDescent="0.2">
      <c r="A91" s="15" t="str">
        <f>IF('K1'!A91="", "",'K1'!A91)</f>
        <v/>
      </c>
      <c r="B91" s="19" t="str">
        <f>IF('K1'!B91="", "",'K1'!B91)</f>
        <v/>
      </c>
      <c r="C91" s="20" t="str">
        <f t="shared" si="9"/>
        <v/>
      </c>
      <c r="D91" s="23" t="str">
        <f>IF(A91="","",IFERROR(VLOOKUP(E91,Poengskala!$A$2:$B$134,2),"-"))</f>
        <v/>
      </c>
      <c r="E91" s="23" t="str">
        <f t="shared" si="10"/>
        <v/>
      </c>
      <c r="F91" s="19" t="str">
        <f>IF('K1'!E91="", "", 'K1'!E91)</f>
        <v/>
      </c>
      <c r="G91" s="21" t="str">
        <f t="shared" si="11"/>
        <v/>
      </c>
      <c r="H91" s="23" t="str">
        <f>IF(A91="","",IFERROR(VLOOKUP(I91,Poengskala!$A$2:$B$134,2),"-"))</f>
        <v/>
      </c>
      <c r="I91" s="23" t="str">
        <f t="shared" si="12"/>
        <v/>
      </c>
      <c r="J91" s="19" t="str">
        <f>IF('K1'!H91="", "", 'K1'!H91)</f>
        <v/>
      </c>
      <c r="K91" s="29" t="str">
        <f t="shared" si="13"/>
        <v/>
      </c>
      <c r="L91" s="23" t="str">
        <f>IF(A91="","",IFERROR(VLOOKUP(M91,Poengskala!$A$2:$B$134,2),"-"))</f>
        <v/>
      </c>
      <c r="M91" s="23" t="str">
        <f t="shared" si="14"/>
        <v/>
      </c>
      <c r="N91" s="27" t="str">
        <f>IF('K1'!K91="", "", 'K1'!K91)</f>
        <v/>
      </c>
      <c r="O91" s="28" t="str">
        <f t="shared" si="15"/>
        <v/>
      </c>
      <c r="P91" s="23" t="str">
        <f t="shared" si="17"/>
        <v/>
      </c>
      <c r="Q91" s="23" t="str">
        <f t="shared" si="16"/>
        <v/>
      </c>
    </row>
    <row r="92" spans="1:17" x14ac:dyDescent="0.2">
      <c r="A92" s="15" t="str">
        <f>IF('K1'!A92="", "",'K1'!A92)</f>
        <v/>
      </c>
      <c r="B92" s="19" t="str">
        <f>IF('K1'!B92="", "",'K1'!B92)</f>
        <v/>
      </c>
      <c r="C92" s="20" t="str">
        <f t="shared" si="9"/>
        <v/>
      </c>
      <c r="D92" s="23" t="str">
        <f>IF(A92="","",IFERROR(VLOOKUP(E92,Poengskala!$A$2:$B$134,2),"-"))</f>
        <v/>
      </c>
      <c r="E92" s="23" t="str">
        <f t="shared" si="10"/>
        <v/>
      </c>
      <c r="F92" s="19" t="str">
        <f>IF('K1'!E92="", "", 'K1'!E92)</f>
        <v/>
      </c>
      <c r="G92" s="21" t="str">
        <f t="shared" si="11"/>
        <v/>
      </c>
      <c r="H92" s="23" t="str">
        <f>IF(A92="","",IFERROR(VLOOKUP(I92,Poengskala!$A$2:$B$134,2),"-"))</f>
        <v/>
      </c>
      <c r="I92" s="23" t="str">
        <f t="shared" si="12"/>
        <v/>
      </c>
      <c r="J92" s="19" t="str">
        <f>IF('K1'!H92="", "", 'K1'!H92)</f>
        <v/>
      </c>
      <c r="K92" s="29" t="str">
        <f t="shared" si="13"/>
        <v/>
      </c>
      <c r="L92" s="23" t="str">
        <f>IF(A92="","",IFERROR(VLOOKUP(M92,Poengskala!$A$2:$B$134,2),"-"))</f>
        <v/>
      </c>
      <c r="M92" s="23" t="str">
        <f t="shared" si="14"/>
        <v/>
      </c>
      <c r="N92" s="27" t="str">
        <f>IF('K1'!K92="", "", 'K1'!K92)</f>
        <v/>
      </c>
      <c r="O92" s="28" t="str">
        <f t="shared" si="15"/>
        <v/>
      </c>
      <c r="P92" s="23" t="str">
        <f t="shared" si="17"/>
        <v/>
      </c>
      <c r="Q92" s="23" t="str">
        <f t="shared" si="16"/>
        <v/>
      </c>
    </row>
    <row r="93" spans="1:17" x14ac:dyDescent="0.2">
      <c r="A93" s="15" t="str">
        <f>IF('K1'!A93="", "",'K1'!A93)</f>
        <v/>
      </c>
      <c r="B93" s="19" t="str">
        <f>IF('K1'!B93="", "",'K1'!B93)</f>
        <v/>
      </c>
      <c r="C93" s="20" t="str">
        <f t="shared" si="9"/>
        <v/>
      </c>
      <c r="D93" s="23" t="str">
        <f>IF(A93="","",IFERROR(VLOOKUP(E93,Poengskala!$A$2:$B$134,2),"-"))</f>
        <v/>
      </c>
      <c r="E93" s="23" t="str">
        <f t="shared" si="10"/>
        <v/>
      </c>
      <c r="F93" s="19" t="str">
        <f>IF('K1'!E93="", "", 'K1'!E93)</f>
        <v/>
      </c>
      <c r="G93" s="21" t="str">
        <f t="shared" si="11"/>
        <v/>
      </c>
      <c r="H93" s="23" t="str">
        <f>IF(A93="","",IFERROR(VLOOKUP(I93,Poengskala!$A$2:$B$134,2),"-"))</f>
        <v/>
      </c>
      <c r="I93" s="23" t="str">
        <f t="shared" si="12"/>
        <v/>
      </c>
      <c r="J93" s="19" t="str">
        <f>IF('K1'!H93="", "", 'K1'!H93)</f>
        <v/>
      </c>
      <c r="K93" s="29" t="str">
        <f t="shared" si="13"/>
        <v/>
      </c>
      <c r="L93" s="23" t="str">
        <f>IF(A93="","",IFERROR(VLOOKUP(M93,Poengskala!$A$2:$B$134,2),"-"))</f>
        <v/>
      </c>
      <c r="M93" s="23" t="str">
        <f t="shared" si="14"/>
        <v/>
      </c>
      <c r="N93" s="27" t="str">
        <f>IF('K1'!K93="", "", 'K1'!K93)</f>
        <v/>
      </c>
      <c r="O93" s="28" t="str">
        <f t="shared" si="15"/>
        <v/>
      </c>
      <c r="P93" s="23" t="str">
        <f t="shared" si="17"/>
        <v/>
      </c>
      <c r="Q93" s="23" t="str">
        <f t="shared" si="16"/>
        <v/>
      </c>
    </row>
    <row r="94" spans="1:17" x14ac:dyDescent="0.2">
      <c r="A94" s="15" t="str">
        <f>IF('K1'!A94="", "",'K1'!A94)</f>
        <v/>
      </c>
      <c r="B94" s="19" t="str">
        <f>IF('K1'!B94="", "",'K1'!B94)</f>
        <v/>
      </c>
      <c r="C94" s="20" t="str">
        <f t="shared" si="9"/>
        <v/>
      </c>
      <c r="D94" s="23" t="str">
        <f>IF(A94="","",IFERROR(VLOOKUP(E94,Poengskala!$A$2:$B$134,2),"-"))</f>
        <v/>
      </c>
      <c r="E94" s="23" t="str">
        <f t="shared" si="10"/>
        <v/>
      </c>
      <c r="F94" s="19" t="str">
        <f>IF('K1'!E94="", "", 'K1'!E94)</f>
        <v/>
      </c>
      <c r="G94" s="21" t="str">
        <f t="shared" si="11"/>
        <v/>
      </c>
      <c r="H94" s="23" t="str">
        <f>IF(A94="","",IFERROR(VLOOKUP(I94,Poengskala!$A$2:$B$134,2),"-"))</f>
        <v/>
      </c>
      <c r="I94" s="23" t="str">
        <f t="shared" si="12"/>
        <v/>
      </c>
      <c r="J94" s="19" t="str">
        <f>IF('K1'!H94="", "", 'K1'!H94)</f>
        <v/>
      </c>
      <c r="K94" s="29" t="str">
        <f t="shared" si="13"/>
        <v/>
      </c>
      <c r="L94" s="23" t="str">
        <f>IF(A94="","",IFERROR(VLOOKUP(M94,Poengskala!$A$2:$B$134,2),"-"))</f>
        <v/>
      </c>
      <c r="M94" s="23" t="str">
        <f t="shared" si="14"/>
        <v/>
      </c>
      <c r="N94" s="27" t="str">
        <f>IF('K1'!K94="", "", 'K1'!K94)</f>
        <v/>
      </c>
      <c r="O94" s="28" t="str">
        <f t="shared" si="15"/>
        <v/>
      </c>
      <c r="P94" s="23" t="str">
        <f t="shared" si="17"/>
        <v/>
      </c>
      <c r="Q94" s="23" t="str">
        <f t="shared" si="16"/>
        <v/>
      </c>
    </row>
    <row r="95" spans="1:17" x14ac:dyDescent="0.2">
      <c r="A95" s="15" t="str">
        <f>IF('K1'!A95="", "",'K1'!A95)</f>
        <v/>
      </c>
      <c r="B95" s="19" t="str">
        <f>IF('K1'!B95="", "",'K1'!B95)</f>
        <v/>
      </c>
      <c r="C95" s="20" t="str">
        <f t="shared" si="9"/>
        <v/>
      </c>
      <c r="D95" s="23" t="str">
        <f>IF(A95="","",IFERROR(VLOOKUP(E95,Poengskala!$A$2:$B$134,2),"-"))</f>
        <v/>
      </c>
      <c r="E95" s="23" t="str">
        <f t="shared" si="10"/>
        <v/>
      </c>
      <c r="F95" s="19" t="str">
        <f>IF('K1'!E95="", "", 'K1'!E95)</f>
        <v/>
      </c>
      <c r="G95" s="21" t="str">
        <f t="shared" si="11"/>
        <v/>
      </c>
      <c r="H95" s="23" t="str">
        <f>IF(A95="","",IFERROR(VLOOKUP(I95,Poengskala!$A$2:$B$134,2),"-"))</f>
        <v/>
      </c>
      <c r="I95" s="23" t="str">
        <f t="shared" si="12"/>
        <v/>
      </c>
      <c r="J95" s="19" t="str">
        <f>IF('K1'!H95="", "", 'K1'!H95)</f>
        <v/>
      </c>
      <c r="K95" s="29" t="str">
        <f t="shared" si="13"/>
        <v/>
      </c>
      <c r="L95" s="23" t="str">
        <f>IF(A95="","",IFERROR(VLOOKUP(M95,Poengskala!$A$2:$B$134,2),"-"))</f>
        <v/>
      </c>
      <c r="M95" s="23" t="str">
        <f t="shared" si="14"/>
        <v/>
      </c>
      <c r="N95" s="27" t="str">
        <f>IF('K1'!K95="", "", 'K1'!K95)</f>
        <v/>
      </c>
      <c r="O95" s="28" t="str">
        <f t="shared" si="15"/>
        <v/>
      </c>
      <c r="P95" s="23" t="str">
        <f t="shared" si="17"/>
        <v/>
      </c>
      <c r="Q95" s="23" t="str">
        <f t="shared" si="16"/>
        <v/>
      </c>
    </row>
    <row r="96" spans="1:17" x14ac:dyDescent="0.2">
      <c r="A96" s="15" t="str">
        <f>IF('K1'!A96="", "",'K1'!A96)</f>
        <v/>
      </c>
      <c r="B96" s="19" t="str">
        <f>IF('K1'!B96="", "",'K1'!B96)</f>
        <v/>
      </c>
      <c r="C96" s="20" t="str">
        <f t="shared" si="9"/>
        <v/>
      </c>
      <c r="D96" s="23" t="str">
        <f>IF(A96="","",IFERROR(VLOOKUP(E96,Poengskala!$A$2:$B$134,2),"-"))</f>
        <v/>
      </c>
      <c r="E96" s="23" t="str">
        <f t="shared" si="10"/>
        <v/>
      </c>
      <c r="F96" s="19" t="str">
        <f>IF('K1'!E96="", "", 'K1'!E96)</f>
        <v/>
      </c>
      <c r="G96" s="21" t="str">
        <f t="shared" si="11"/>
        <v/>
      </c>
      <c r="H96" s="23" t="str">
        <f>IF(A96="","",IFERROR(VLOOKUP(I96,Poengskala!$A$2:$B$134,2),"-"))</f>
        <v/>
      </c>
      <c r="I96" s="23" t="str">
        <f t="shared" si="12"/>
        <v/>
      </c>
      <c r="J96" s="19" t="str">
        <f>IF('K1'!H96="", "", 'K1'!H96)</f>
        <v/>
      </c>
      <c r="K96" s="29" t="str">
        <f t="shared" si="13"/>
        <v/>
      </c>
      <c r="L96" s="23" t="str">
        <f>IF(A96="","",IFERROR(VLOOKUP(M96,Poengskala!$A$2:$B$134,2),"-"))</f>
        <v/>
      </c>
      <c r="M96" s="23" t="str">
        <f t="shared" si="14"/>
        <v/>
      </c>
      <c r="N96" s="27" t="str">
        <f>IF('K1'!K96="", "", 'K1'!K96)</f>
        <v/>
      </c>
      <c r="O96" s="28" t="str">
        <f t="shared" si="15"/>
        <v/>
      </c>
      <c r="P96" s="23" t="str">
        <f t="shared" si="17"/>
        <v/>
      </c>
      <c r="Q96" s="23" t="str">
        <f t="shared" si="16"/>
        <v/>
      </c>
    </row>
    <row r="97" spans="1:17" x14ac:dyDescent="0.2">
      <c r="A97" s="15" t="str">
        <f>IF('K1'!A97="", "",'K1'!A97)</f>
        <v/>
      </c>
      <c r="B97" s="19" t="str">
        <f>IF('K1'!B97="", "",'K1'!B97)</f>
        <v/>
      </c>
      <c r="C97" s="20" t="str">
        <f t="shared" si="9"/>
        <v/>
      </c>
      <c r="D97" s="23" t="str">
        <f>IF(A97="","",IFERROR(VLOOKUP(E97,Poengskala!$A$2:$B$134,2),"-"))</f>
        <v/>
      </c>
      <c r="E97" s="23" t="str">
        <f t="shared" si="10"/>
        <v/>
      </c>
      <c r="F97" s="19" t="str">
        <f>IF('K1'!E97="", "", 'K1'!E97)</f>
        <v/>
      </c>
      <c r="G97" s="21" t="str">
        <f t="shared" si="11"/>
        <v/>
      </c>
      <c r="H97" s="23" t="str">
        <f>IF(A97="","",IFERROR(VLOOKUP(I97,Poengskala!$A$2:$B$134,2),"-"))</f>
        <v/>
      </c>
      <c r="I97" s="23" t="str">
        <f t="shared" si="12"/>
        <v/>
      </c>
      <c r="J97" s="19" t="str">
        <f>IF('K1'!H97="", "", 'K1'!H97)</f>
        <v/>
      </c>
      <c r="K97" s="29" t="str">
        <f t="shared" si="13"/>
        <v/>
      </c>
      <c r="L97" s="23" t="str">
        <f>IF(A97="","",IFERROR(VLOOKUP(M97,Poengskala!$A$2:$B$134,2),"-"))</f>
        <v/>
      </c>
      <c r="M97" s="23" t="str">
        <f t="shared" si="14"/>
        <v/>
      </c>
      <c r="N97" s="27" t="str">
        <f>IF('K1'!K97="", "", 'K1'!K97)</f>
        <v/>
      </c>
      <c r="O97" s="28" t="str">
        <f t="shared" si="15"/>
        <v/>
      </c>
      <c r="P97" s="23" t="str">
        <f t="shared" si="17"/>
        <v/>
      </c>
      <c r="Q97" s="23" t="str">
        <f t="shared" si="16"/>
        <v/>
      </c>
    </row>
    <row r="98" spans="1:17" x14ac:dyDescent="0.2">
      <c r="A98" s="15" t="str">
        <f>IF('K1'!A98="", "",'K1'!A98)</f>
        <v/>
      </c>
      <c r="B98" s="19" t="str">
        <f>IF('K1'!B98="", "",'K1'!B98)</f>
        <v/>
      </c>
      <c r="C98" s="20" t="str">
        <f t="shared" si="9"/>
        <v/>
      </c>
      <c r="D98" s="23" t="str">
        <f>IF(A98="","",IFERROR(VLOOKUP(E98,Poengskala!$A$2:$B$134,2),"-"))</f>
        <v/>
      </c>
      <c r="E98" s="23" t="str">
        <f t="shared" si="10"/>
        <v/>
      </c>
      <c r="F98" s="19" t="str">
        <f>IF('K1'!E98="", "", 'K1'!E98)</f>
        <v/>
      </c>
      <c r="G98" s="21" t="str">
        <f t="shared" si="11"/>
        <v/>
      </c>
      <c r="H98" s="23" t="str">
        <f>IF(A98="","",IFERROR(VLOOKUP(I98,Poengskala!$A$2:$B$134,2),"-"))</f>
        <v/>
      </c>
      <c r="I98" s="23" t="str">
        <f t="shared" si="12"/>
        <v/>
      </c>
      <c r="J98" s="19" t="str">
        <f>IF('K1'!H98="", "", 'K1'!H98)</f>
        <v/>
      </c>
      <c r="K98" s="29" t="str">
        <f t="shared" si="13"/>
        <v/>
      </c>
      <c r="L98" s="23" t="str">
        <f>IF(A98="","",IFERROR(VLOOKUP(M98,Poengskala!$A$2:$B$134,2),"-"))</f>
        <v/>
      </c>
      <c r="M98" s="23" t="str">
        <f t="shared" si="14"/>
        <v/>
      </c>
      <c r="N98" s="27" t="str">
        <f>IF('K1'!K98="", "", 'K1'!K98)</f>
        <v/>
      </c>
      <c r="O98" s="28" t="str">
        <f t="shared" si="15"/>
        <v/>
      </c>
      <c r="P98" s="23" t="str">
        <f t="shared" si="17"/>
        <v/>
      </c>
      <c r="Q98" s="23" t="str">
        <f t="shared" si="16"/>
        <v/>
      </c>
    </row>
    <row r="99" spans="1:17" x14ac:dyDescent="0.2">
      <c r="A99" s="15" t="str">
        <f>IF('K1'!A99="", "",'K1'!A99)</f>
        <v/>
      </c>
      <c r="B99" s="19" t="str">
        <f>IF('K1'!B99="", "",'K1'!B99)</f>
        <v/>
      </c>
      <c r="C99" s="20" t="str">
        <f t="shared" si="9"/>
        <v/>
      </c>
      <c r="D99" s="23" t="str">
        <f>IF(A99="","",IFERROR(VLOOKUP(E99,Poengskala!$A$2:$B$134,2),"-"))</f>
        <v/>
      </c>
      <c r="E99" s="23" t="str">
        <f t="shared" si="10"/>
        <v/>
      </c>
      <c r="F99" s="19" t="str">
        <f>IF('K1'!E99="", "", 'K1'!E99)</f>
        <v/>
      </c>
      <c r="G99" s="21" t="str">
        <f t="shared" si="11"/>
        <v/>
      </c>
      <c r="H99" s="23" t="str">
        <f>IF(A99="","",IFERROR(VLOOKUP(I99,Poengskala!$A$2:$B$134,2),"-"))</f>
        <v/>
      </c>
      <c r="I99" s="23" t="str">
        <f t="shared" si="12"/>
        <v/>
      </c>
      <c r="J99" s="19" t="str">
        <f>IF('K1'!H99="", "", 'K1'!H99)</f>
        <v/>
      </c>
      <c r="K99" s="29" t="str">
        <f t="shared" si="13"/>
        <v/>
      </c>
      <c r="L99" s="23" t="str">
        <f>IF(A99="","",IFERROR(VLOOKUP(M99,Poengskala!$A$2:$B$134,2),"-"))</f>
        <v/>
      </c>
      <c r="M99" s="23" t="str">
        <f t="shared" si="14"/>
        <v/>
      </c>
      <c r="N99" s="27" t="str">
        <f>IF('K1'!K99="", "", 'K1'!K99)</f>
        <v/>
      </c>
      <c r="O99" s="28" t="str">
        <f t="shared" si="15"/>
        <v/>
      </c>
      <c r="P99" s="23" t="str">
        <f t="shared" si="17"/>
        <v/>
      </c>
      <c r="Q99" s="23" t="str">
        <f t="shared" si="16"/>
        <v/>
      </c>
    </row>
    <row r="100" spans="1:17" x14ac:dyDescent="0.2">
      <c r="A100" s="15" t="str">
        <f>IF('K1'!A100="", "",'K1'!A100)</f>
        <v/>
      </c>
      <c r="B100" s="19" t="str">
        <f>IF('K1'!B100="", "",'K1'!B100)</f>
        <v/>
      </c>
      <c r="C100" s="20" t="str">
        <f t="shared" si="9"/>
        <v/>
      </c>
      <c r="D100" s="23" t="str">
        <f>IF(A100="","",IFERROR(VLOOKUP(E100,Poengskala!$A$2:$B$134,2),"-"))</f>
        <v/>
      </c>
      <c r="E100" s="23" t="str">
        <f t="shared" si="10"/>
        <v/>
      </c>
      <c r="F100" s="19" t="str">
        <f>IF('K1'!E100="", "", 'K1'!E100)</f>
        <v/>
      </c>
      <c r="G100" s="21" t="str">
        <f t="shared" si="11"/>
        <v/>
      </c>
      <c r="H100" s="23" t="str">
        <f>IF(A100="","",IFERROR(VLOOKUP(I100,Poengskala!$A$2:$B$134,2),"-"))</f>
        <v/>
      </c>
      <c r="I100" s="23" t="str">
        <f t="shared" si="12"/>
        <v/>
      </c>
      <c r="J100" s="19" t="str">
        <f>IF('K1'!H100="", "", 'K1'!H100)</f>
        <v/>
      </c>
      <c r="K100" s="29" t="str">
        <f t="shared" si="13"/>
        <v/>
      </c>
      <c r="L100" s="23" t="str">
        <f>IF(A100="","",IFERROR(VLOOKUP(M100,Poengskala!$A$2:$B$134,2),"-"))</f>
        <v/>
      </c>
      <c r="M100" s="23" t="str">
        <f t="shared" si="14"/>
        <v/>
      </c>
      <c r="N100" s="27" t="str">
        <f>IF('K1'!K100="", "", 'K1'!K100)</f>
        <v/>
      </c>
      <c r="O100" s="28" t="str">
        <f t="shared" si="15"/>
        <v/>
      </c>
      <c r="P100" s="23" t="str">
        <f t="shared" si="17"/>
        <v/>
      </c>
      <c r="Q100" s="23" t="str">
        <f t="shared" si="16"/>
        <v/>
      </c>
    </row>
    <row r="101" spans="1:17" x14ac:dyDescent="0.2">
      <c r="A101" s="15" t="str">
        <f>IF('K1'!A101="", "",'K1'!A101)</f>
        <v/>
      </c>
      <c r="B101" s="19" t="str">
        <f>IF('K1'!B101="", "",'K1'!B101)</f>
        <v/>
      </c>
      <c r="C101" s="20" t="str">
        <f t="shared" si="9"/>
        <v/>
      </c>
      <c r="D101" s="23" t="str">
        <f>IF(A101="","",IFERROR(VLOOKUP(E101,Poengskala!$A$2:$B$134,2),"-"))</f>
        <v/>
      </c>
      <c r="E101" s="23" t="str">
        <f t="shared" si="10"/>
        <v/>
      </c>
      <c r="F101" s="19" t="str">
        <f>IF('K1'!E101="", "", 'K1'!E101)</f>
        <v/>
      </c>
      <c r="G101" s="21" t="str">
        <f t="shared" si="11"/>
        <v/>
      </c>
      <c r="H101" s="23" t="str">
        <f>IF(A101="","",IFERROR(VLOOKUP(I101,Poengskala!$A$2:$B$134,2),"-"))</f>
        <v/>
      </c>
      <c r="I101" s="23" t="str">
        <f t="shared" si="12"/>
        <v/>
      </c>
      <c r="J101" s="19" t="str">
        <f>IF('K1'!H101="", "", 'K1'!H101)</f>
        <v/>
      </c>
      <c r="K101" s="29" t="str">
        <f t="shared" si="13"/>
        <v/>
      </c>
      <c r="L101" s="23" t="str">
        <f>IF(A101="","",IFERROR(VLOOKUP(M101,Poengskala!$A$2:$B$134,2),"-"))</f>
        <v/>
      </c>
      <c r="M101" s="23" t="str">
        <f t="shared" si="14"/>
        <v/>
      </c>
      <c r="N101" s="27" t="str">
        <f>IF('K1'!K101="", "", 'K1'!K101)</f>
        <v/>
      </c>
      <c r="O101" s="28" t="str">
        <f t="shared" si="15"/>
        <v/>
      </c>
      <c r="P101" s="23" t="str">
        <f t="shared" si="17"/>
        <v/>
      </c>
      <c r="Q101" s="23" t="str">
        <f t="shared" si="16"/>
        <v/>
      </c>
    </row>
    <row r="102" spans="1:17" x14ac:dyDescent="0.2">
      <c r="A102" s="15" t="str">
        <f>IF('K1'!A102="", "",'K1'!A102)</f>
        <v/>
      </c>
      <c r="B102" s="19" t="str">
        <f>IF('K1'!B102="", "",'K1'!B102)</f>
        <v/>
      </c>
      <c r="C102" s="20" t="str">
        <f t="shared" si="9"/>
        <v/>
      </c>
      <c r="D102" s="23" t="str">
        <f>IF(A102="","",IFERROR(VLOOKUP(E102,Poengskala!$A$2:$B$134,2),"-"))</f>
        <v/>
      </c>
      <c r="E102" s="23" t="str">
        <f t="shared" si="10"/>
        <v/>
      </c>
      <c r="F102" s="19" t="str">
        <f>IF('K1'!E102="", "", 'K1'!E102)</f>
        <v/>
      </c>
      <c r="G102" s="21" t="str">
        <f t="shared" si="11"/>
        <v/>
      </c>
      <c r="H102" s="23" t="str">
        <f>IF(A102="","",IFERROR(VLOOKUP(I102,Poengskala!$A$2:$B$134,2),"-"))</f>
        <v/>
      </c>
      <c r="I102" s="23" t="str">
        <f t="shared" si="12"/>
        <v/>
      </c>
      <c r="J102" s="19" t="str">
        <f>IF('K1'!H102="", "", 'K1'!H102)</f>
        <v/>
      </c>
      <c r="K102" s="29" t="str">
        <f t="shared" si="13"/>
        <v/>
      </c>
      <c r="L102" s="23" t="str">
        <f>IF(A102="","",IFERROR(VLOOKUP(M102,Poengskala!$A$2:$B$134,2),"-"))</f>
        <v/>
      </c>
      <c r="M102" s="23" t="str">
        <f t="shared" si="14"/>
        <v/>
      </c>
      <c r="N102" s="27" t="str">
        <f>IF('K1'!K102="", "", 'K1'!K102)</f>
        <v/>
      </c>
      <c r="O102" s="28" t="str">
        <f t="shared" si="15"/>
        <v/>
      </c>
      <c r="P102" s="23" t="str">
        <f t="shared" si="17"/>
        <v/>
      </c>
      <c r="Q102" s="23" t="str">
        <f t="shared" si="16"/>
        <v/>
      </c>
    </row>
    <row r="103" spans="1:17" x14ac:dyDescent="0.2">
      <c r="A103" s="15" t="str">
        <f>IF('K1'!A103="", "",'K1'!A103)</f>
        <v/>
      </c>
      <c r="B103" s="19" t="str">
        <f>IF('K1'!B103="", "",'K1'!B103)</f>
        <v/>
      </c>
      <c r="C103" s="20" t="str">
        <f t="shared" si="9"/>
        <v/>
      </c>
      <c r="D103" s="23" t="str">
        <f>IF(A103="","",IFERROR(VLOOKUP(E103,Poengskala!$A$2:$B$134,2),"-"))</f>
        <v/>
      </c>
      <c r="E103" s="23" t="str">
        <f t="shared" si="10"/>
        <v/>
      </c>
      <c r="F103" s="19" t="str">
        <f>IF('K1'!E103="", "", 'K1'!E103)</f>
        <v/>
      </c>
      <c r="G103" s="21" t="str">
        <f t="shared" si="11"/>
        <v/>
      </c>
      <c r="H103" s="23" t="str">
        <f>IF(A103="","",IFERROR(VLOOKUP(I103,Poengskala!$A$2:$B$134,2),"-"))</f>
        <v/>
      </c>
      <c r="I103" s="23" t="str">
        <f t="shared" si="12"/>
        <v/>
      </c>
      <c r="J103" s="19" t="str">
        <f>IF('K1'!H103="", "", 'K1'!H103)</f>
        <v/>
      </c>
      <c r="K103" s="29" t="str">
        <f t="shared" si="13"/>
        <v/>
      </c>
      <c r="L103" s="23" t="str">
        <f>IF(A103="","",IFERROR(VLOOKUP(M103,Poengskala!$A$2:$B$134,2),"-"))</f>
        <v/>
      </c>
      <c r="M103" s="23" t="str">
        <f t="shared" si="14"/>
        <v/>
      </c>
      <c r="N103" s="27" t="str">
        <f>IF('K1'!K103="", "", 'K1'!K103)</f>
        <v/>
      </c>
      <c r="O103" s="28" t="str">
        <f t="shared" si="15"/>
        <v/>
      </c>
      <c r="P103" s="23" t="str">
        <f t="shared" si="17"/>
        <v/>
      </c>
      <c r="Q103" s="23" t="str">
        <f t="shared" si="16"/>
        <v/>
      </c>
    </row>
    <row r="104" spans="1:17" x14ac:dyDescent="0.2">
      <c r="A104" s="15" t="str">
        <f>IF('K3'!A4="", "",'K3'!A4)</f>
        <v>Andersen, Erlend</v>
      </c>
      <c r="B104" s="19">
        <f>IF('K3'!B4="", "",'K3'!B4)</f>
        <v>1.7824074074074072E-3</v>
      </c>
      <c r="C104" s="20">
        <f t="shared" si="9"/>
        <v>1.7824074074074072E-3</v>
      </c>
      <c r="D104" s="23">
        <f>IF(A104="","",IFERROR(VLOOKUP(E104,Poengskala!$A$2:$B$134,2),"-"))</f>
        <v>50</v>
      </c>
      <c r="E104" s="23">
        <f t="shared" si="10"/>
        <v>4</v>
      </c>
      <c r="F104" s="19" t="str">
        <f>IF('K3'!E4="", "", 'K3'!E4)</f>
        <v/>
      </c>
      <c r="G104" s="21" t="str">
        <f t="shared" si="11"/>
        <v/>
      </c>
      <c r="H104" s="23" t="str">
        <f>IF(A104="","",IFERROR(VLOOKUP(I104,Poengskala!$A$2:$B$134,2),"-"))</f>
        <v>-</v>
      </c>
      <c r="I104" s="23" t="str">
        <f t="shared" si="12"/>
        <v>-</v>
      </c>
      <c r="J104" s="19" t="str">
        <f>IF('K3'!H4="", "", 'K3'!H4)</f>
        <v/>
      </c>
      <c r="K104" s="29" t="str">
        <f t="shared" si="13"/>
        <v/>
      </c>
      <c r="L104" s="23" t="str">
        <f>IF(A104="","",IFERROR(VLOOKUP(M104,Poengskala!$A$2:$B$134,2),"-"))</f>
        <v>-</v>
      </c>
      <c r="M104" s="23" t="str">
        <f t="shared" si="14"/>
        <v>-</v>
      </c>
      <c r="N104" s="27">
        <f>IF('K3'!K4="", "", 'K3'!K4)</f>
        <v>1.7824074074074072E-3</v>
      </c>
      <c r="O104" s="28">
        <f t="shared" si="15"/>
        <v>1.7824074074074072E-3</v>
      </c>
      <c r="P104" s="23" t="str">
        <f t="shared" si="17"/>
        <v>-</v>
      </c>
      <c r="Q104" s="23" t="str">
        <f t="shared" si="16"/>
        <v>-</v>
      </c>
    </row>
    <row r="105" spans="1:17" x14ac:dyDescent="0.2">
      <c r="A105" s="15" t="str">
        <f>IF('K2'!A4="", "",'K2'!A4)</f>
        <v>Engdal, Eskil</v>
      </c>
      <c r="B105" s="19">
        <f>IF('K2'!B4="", "",'K2'!B4)</f>
        <v>1.7939814814814815E-3</v>
      </c>
      <c r="C105" s="20">
        <f t="shared" si="9"/>
        <v>1.7939814814814815E-3</v>
      </c>
      <c r="D105" s="23">
        <f>IF(A105="","",IFERROR(VLOOKUP(E105,Poengskala!$A$2:$B$134,2),"-"))</f>
        <v>45</v>
      </c>
      <c r="E105" s="23">
        <f t="shared" si="10"/>
        <v>5</v>
      </c>
      <c r="F105" s="19" t="str">
        <f>IF('K2'!E4="", "", 'K2'!E4)</f>
        <v/>
      </c>
      <c r="G105" s="21" t="str">
        <f t="shared" si="11"/>
        <v/>
      </c>
      <c r="H105" s="23" t="str">
        <f>IF(A105="","",IFERROR(VLOOKUP(I105,Poengskala!$A$2:$B$134,2),"-"))</f>
        <v>-</v>
      </c>
      <c r="I105" s="23" t="str">
        <f t="shared" si="12"/>
        <v>-</v>
      </c>
      <c r="J105" s="19" t="str">
        <f>IF('K2'!H4="", "", 'K2'!H4)</f>
        <v/>
      </c>
      <c r="K105" s="29" t="str">
        <f t="shared" si="13"/>
        <v/>
      </c>
      <c r="L105" s="23" t="str">
        <f>IF(A105="","",IFERROR(VLOOKUP(M105,Poengskala!$A$2:$B$134,2),"-"))</f>
        <v>-</v>
      </c>
      <c r="M105" s="23" t="str">
        <f t="shared" si="14"/>
        <v>-</v>
      </c>
      <c r="N105" s="27">
        <f>IF('K2'!K4="", "", 'K2'!K4)</f>
        <v>1.7939814814814815E-3</v>
      </c>
      <c r="O105" s="28">
        <f t="shared" si="15"/>
        <v>1.7939814814814815E-3</v>
      </c>
      <c r="P105" s="23" t="str">
        <f t="shared" si="17"/>
        <v>-</v>
      </c>
      <c r="Q105" s="23" t="str">
        <f t="shared" si="16"/>
        <v>-</v>
      </c>
    </row>
    <row r="106" spans="1:17" x14ac:dyDescent="0.2">
      <c r="A106" s="15" t="str">
        <f>IF('K1'!A5="", "",'K1'!A5)</f>
        <v>Granvold, Marius</v>
      </c>
      <c r="B106" s="19">
        <f>IF('K1'!B5="", "",'K1'!B5)</f>
        <v>2.685185185185185E-3</v>
      </c>
      <c r="C106" s="20">
        <f t="shared" si="9"/>
        <v>2.685185185185185E-3</v>
      </c>
      <c r="D106" s="23">
        <f>IF(A106="","",IFERROR(VLOOKUP(E106,Poengskala!$A$2:$B$134,2),"-"))</f>
        <v>14</v>
      </c>
      <c r="E106" s="23">
        <f t="shared" si="10"/>
        <v>17</v>
      </c>
      <c r="F106" s="19" t="str">
        <f>IF('K1'!E5="", "", 'K1'!E5)</f>
        <v/>
      </c>
      <c r="G106" s="21" t="str">
        <f t="shared" si="11"/>
        <v/>
      </c>
      <c r="H106" s="23" t="str">
        <f>IF(A106="","",IFERROR(VLOOKUP(I106,Poengskala!$A$2:$B$134,2),"-"))</f>
        <v>-</v>
      </c>
      <c r="I106" s="23" t="str">
        <f t="shared" si="12"/>
        <v>-</v>
      </c>
      <c r="J106" s="19" t="str">
        <f>IF('K1'!H5="", "", 'K1'!H5)</f>
        <v/>
      </c>
      <c r="K106" s="29" t="str">
        <f t="shared" si="13"/>
        <v/>
      </c>
      <c r="L106" s="23" t="str">
        <f>IF(A106="","",IFERROR(VLOOKUP(M106,Poengskala!$A$2:$B$134,2),"-"))</f>
        <v>-</v>
      </c>
      <c r="M106" s="23" t="str">
        <f t="shared" si="14"/>
        <v>-</v>
      </c>
      <c r="N106" s="27">
        <f>IF('K1'!K5="", "", 'K1'!K5)</f>
        <v>2.685185185185185E-3</v>
      </c>
      <c r="O106" s="28">
        <f t="shared" si="15"/>
        <v>2.685185185185185E-3</v>
      </c>
      <c r="P106" s="23" t="str">
        <f t="shared" si="17"/>
        <v>-</v>
      </c>
      <c r="Q106" s="23" t="str">
        <f t="shared" si="16"/>
        <v>-</v>
      </c>
    </row>
    <row r="107" spans="1:17" x14ac:dyDescent="0.2">
      <c r="A107" s="15" t="str">
        <f>IF('K2'!A6="", "",'K2'!A6)</f>
        <v>Korshavn, Jonathan Heimdal</v>
      </c>
      <c r="B107" s="19">
        <f>IF('K2'!B6="", "",'K2'!B6)</f>
        <v>2.3032407407407407E-3</v>
      </c>
      <c r="C107" s="20">
        <f t="shared" si="9"/>
        <v>2.3032407407407407E-3</v>
      </c>
      <c r="D107" s="23">
        <f>IF(A107="","",IFERROR(VLOOKUP(E107,Poengskala!$A$2:$B$134,2),"-"))</f>
        <v>18</v>
      </c>
      <c r="E107" s="23">
        <f t="shared" si="10"/>
        <v>14</v>
      </c>
      <c r="F107" s="19" t="str">
        <f>IF('K2'!E6="", "", 'K2'!E6)</f>
        <v/>
      </c>
      <c r="G107" s="21" t="str">
        <f t="shared" si="11"/>
        <v/>
      </c>
      <c r="H107" s="23" t="str">
        <f>IF(A107="","",IFERROR(VLOOKUP(I107,Poengskala!$A$2:$B$134,2),"-"))</f>
        <v>-</v>
      </c>
      <c r="I107" s="23" t="str">
        <f t="shared" si="12"/>
        <v>-</v>
      </c>
      <c r="J107" s="19" t="str">
        <f>IF('K2'!H6="", "", 'K2'!H6)</f>
        <v/>
      </c>
      <c r="K107" s="29" t="str">
        <f t="shared" si="13"/>
        <v/>
      </c>
      <c r="L107" s="23" t="str">
        <f>IF(A107="","",IFERROR(VLOOKUP(M107,Poengskala!$A$2:$B$134,2),"-"))</f>
        <v>-</v>
      </c>
      <c r="M107" s="23" t="str">
        <f t="shared" si="14"/>
        <v>-</v>
      </c>
      <c r="N107" s="27">
        <f>IF('K2'!K6="", "", 'K2'!K6)</f>
        <v>2.3032407407407407E-3</v>
      </c>
      <c r="O107" s="28">
        <f t="shared" si="15"/>
        <v>2.3032407407407407E-3</v>
      </c>
      <c r="P107" s="23" t="str">
        <f t="shared" si="17"/>
        <v>-</v>
      </c>
      <c r="Q107" s="23" t="str">
        <f t="shared" si="16"/>
        <v>-</v>
      </c>
    </row>
    <row r="108" spans="1:17" x14ac:dyDescent="0.2">
      <c r="A108" s="15" t="str">
        <f>IF('K2'!A8="", "",'K2'!A8)</f>
        <v/>
      </c>
      <c r="B108" s="19" t="str">
        <f>IF('K2'!B8="", "",'K2'!B8)</f>
        <v/>
      </c>
      <c r="C108" s="20" t="str">
        <f t="shared" si="9"/>
        <v/>
      </c>
      <c r="D108" s="23" t="str">
        <f>IF(A108="","",IFERROR(VLOOKUP(E108,Poengskala!$A$2:$B$134,2),"-"))</f>
        <v/>
      </c>
      <c r="E108" s="23" t="str">
        <f t="shared" si="10"/>
        <v/>
      </c>
      <c r="F108" s="19" t="str">
        <f>IF('K2'!E8="", "", 'K2'!E8)</f>
        <v/>
      </c>
      <c r="G108" s="21" t="str">
        <f t="shared" si="11"/>
        <v/>
      </c>
      <c r="H108" s="23" t="str">
        <f>IF(A108="","",IFERROR(VLOOKUP(I108,Poengskala!$A$2:$B$134,2),"-"))</f>
        <v/>
      </c>
      <c r="I108" s="23" t="str">
        <f t="shared" si="12"/>
        <v/>
      </c>
      <c r="J108" s="19" t="str">
        <f>IF('K2'!H8="", "", 'K2'!H8)</f>
        <v/>
      </c>
      <c r="K108" s="29" t="str">
        <f t="shared" si="13"/>
        <v/>
      </c>
      <c r="L108" s="23" t="str">
        <f>IF(A108="","",IFERROR(VLOOKUP(M108,Poengskala!$A$2:$B$134,2),"-"))</f>
        <v/>
      </c>
      <c r="M108" s="23" t="str">
        <f t="shared" si="14"/>
        <v/>
      </c>
      <c r="N108" s="27" t="str">
        <f>IF('K2'!K8="", "", 'K2'!K8)</f>
        <v/>
      </c>
      <c r="O108" s="28" t="str">
        <f t="shared" si="15"/>
        <v/>
      </c>
      <c r="P108" s="23" t="str">
        <f t="shared" si="17"/>
        <v/>
      </c>
      <c r="Q108" s="23" t="str">
        <f t="shared" si="16"/>
        <v/>
      </c>
    </row>
    <row r="109" spans="1:17" x14ac:dyDescent="0.2">
      <c r="A109" s="15" t="str">
        <f>IF('K2'!A9="", "",'K2'!A9)</f>
        <v/>
      </c>
      <c r="B109" s="19" t="str">
        <f>IF('K2'!B9="", "",'K2'!B9)</f>
        <v/>
      </c>
      <c r="C109" s="20" t="str">
        <f t="shared" si="9"/>
        <v/>
      </c>
      <c r="D109" s="23" t="str">
        <f>IF(A109="","",IFERROR(VLOOKUP(E109,Poengskala!$A$2:$B$134,2),"-"))</f>
        <v/>
      </c>
      <c r="E109" s="23" t="str">
        <f t="shared" si="10"/>
        <v/>
      </c>
      <c r="F109" s="19" t="str">
        <f>IF('K2'!E9="", "", 'K2'!E9)</f>
        <v/>
      </c>
      <c r="G109" s="21" t="str">
        <f t="shared" si="11"/>
        <v/>
      </c>
      <c r="H109" s="23" t="str">
        <f>IF(A109="","",IFERROR(VLOOKUP(I109,Poengskala!$A$2:$B$134,2),"-"))</f>
        <v/>
      </c>
      <c r="I109" s="23" t="str">
        <f t="shared" si="12"/>
        <v/>
      </c>
      <c r="J109" s="19" t="str">
        <f>IF('K2'!H9="", "", 'K2'!H9)</f>
        <v/>
      </c>
      <c r="K109" s="29" t="str">
        <f t="shared" si="13"/>
        <v/>
      </c>
      <c r="L109" s="23" t="str">
        <f>IF(A109="","",IFERROR(VLOOKUP(M109,Poengskala!$A$2:$B$134,2),"-"))</f>
        <v/>
      </c>
      <c r="M109" s="23" t="str">
        <f t="shared" si="14"/>
        <v/>
      </c>
      <c r="N109" s="27" t="str">
        <f>IF('K2'!K9="", "", 'K2'!K9)</f>
        <v/>
      </c>
      <c r="O109" s="28" t="str">
        <f t="shared" si="15"/>
        <v/>
      </c>
      <c r="P109" s="23" t="str">
        <f t="shared" si="17"/>
        <v/>
      </c>
      <c r="Q109" s="23" t="str">
        <f t="shared" si="16"/>
        <v/>
      </c>
    </row>
    <row r="110" spans="1:17" x14ac:dyDescent="0.2">
      <c r="A110" s="15" t="str">
        <f>IF('K2'!A10="", "",'K2'!A10)</f>
        <v/>
      </c>
      <c r="B110" s="19" t="str">
        <f>IF('K2'!B10="", "",'K2'!B10)</f>
        <v/>
      </c>
      <c r="C110" s="20" t="str">
        <f t="shared" si="9"/>
        <v/>
      </c>
      <c r="D110" s="23" t="str">
        <f>IF(A110="","",IFERROR(VLOOKUP(E110,Poengskala!$A$2:$B$134,2),"-"))</f>
        <v/>
      </c>
      <c r="E110" s="23" t="str">
        <f t="shared" si="10"/>
        <v/>
      </c>
      <c r="F110" s="19" t="str">
        <f>IF('K2'!E10="", "", 'K2'!E10)</f>
        <v/>
      </c>
      <c r="G110" s="21" t="str">
        <f t="shared" si="11"/>
        <v/>
      </c>
      <c r="H110" s="23" t="str">
        <f>IF(A110="","",IFERROR(VLOOKUP(I110,Poengskala!$A$2:$B$134,2),"-"))</f>
        <v/>
      </c>
      <c r="I110" s="23" t="str">
        <f t="shared" si="12"/>
        <v/>
      </c>
      <c r="J110" s="19" t="str">
        <f>IF('K2'!H10="", "", 'K2'!H10)</f>
        <v/>
      </c>
      <c r="K110" s="29" t="str">
        <f t="shared" si="13"/>
        <v/>
      </c>
      <c r="L110" s="23" t="str">
        <f>IF(A110="","",IFERROR(VLOOKUP(M110,Poengskala!$A$2:$B$134,2),"-"))</f>
        <v/>
      </c>
      <c r="M110" s="23" t="str">
        <f t="shared" si="14"/>
        <v/>
      </c>
      <c r="N110" s="27" t="str">
        <f>IF('K2'!K10="", "", 'K2'!K10)</f>
        <v/>
      </c>
      <c r="O110" s="28" t="str">
        <f t="shared" si="15"/>
        <v/>
      </c>
      <c r="P110" s="23" t="str">
        <f t="shared" si="17"/>
        <v/>
      </c>
      <c r="Q110" s="23" t="str">
        <f t="shared" si="16"/>
        <v/>
      </c>
    </row>
    <row r="111" spans="1:17" x14ac:dyDescent="0.2">
      <c r="A111" s="15" t="str">
        <f>IF('K2'!A11="", "",'K2'!A11)</f>
        <v/>
      </c>
      <c r="B111" s="19" t="str">
        <f>IF('K2'!B11="", "",'K2'!B11)</f>
        <v/>
      </c>
      <c r="C111" s="20" t="str">
        <f t="shared" si="9"/>
        <v/>
      </c>
      <c r="D111" s="23" t="str">
        <f>IF(A111="","",IFERROR(VLOOKUP(E111,Poengskala!$A$2:$B$134,2),"-"))</f>
        <v/>
      </c>
      <c r="E111" s="23" t="str">
        <f t="shared" si="10"/>
        <v/>
      </c>
      <c r="F111" s="19" t="str">
        <f>IF('K2'!E11="", "", 'K2'!E11)</f>
        <v/>
      </c>
      <c r="G111" s="21" t="str">
        <f t="shared" si="11"/>
        <v/>
      </c>
      <c r="H111" s="23" t="str">
        <f>IF(A111="","",IFERROR(VLOOKUP(I111,Poengskala!$A$2:$B$134,2),"-"))</f>
        <v/>
      </c>
      <c r="I111" s="23" t="str">
        <f t="shared" si="12"/>
        <v/>
      </c>
      <c r="J111" s="19" t="str">
        <f>IF('K2'!H11="", "", 'K2'!H11)</f>
        <v/>
      </c>
      <c r="K111" s="29" t="str">
        <f t="shared" si="13"/>
        <v/>
      </c>
      <c r="L111" s="23" t="str">
        <f>IF(A111="","",IFERROR(VLOOKUP(M111,Poengskala!$A$2:$B$134,2),"-"))</f>
        <v/>
      </c>
      <c r="M111" s="23" t="str">
        <f t="shared" si="14"/>
        <v/>
      </c>
      <c r="N111" s="27" t="str">
        <f>IF('K2'!K11="", "", 'K2'!K11)</f>
        <v/>
      </c>
      <c r="O111" s="28" t="str">
        <f t="shared" si="15"/>
        <v/>
      </c>
      <c r="P111" s="23" t="str">
        <f t="shared" si="17"/>
        <v/>
      </c>
      <c r="Q111" s="23" t="str">
        <f t="shared" si="16"/>
        <v/>
      </c>
    </row>
    <row r="112" spans="1:17" x14ac:dyDescent="0.2">
      <c r="A112" s="15" t="str">
        <f>IF('K2'!A12="", "",'K2'!A12)</f>
        <v/>
      </c>
      <c r="B112" s="19" t="str">
        <f>IF('K2'!B12="", "",'K2'!B12)</f>
        <v/>
      </c>
      <c r="C112" s="20" t="str">
        <f t="shared" si="9"/>
        <v/>
      </c>
      <c r="D112" s="23" t="str">
        <f>IF(A112="","",IFERROR(VLOOKUP(E112,Poengskala!$A$2:$B$134,2),"-"))</f>
        <v/>
      </c>
      <c r="E112" s="23" t="str">
        <f t="shared" si="10"/>
        <v/>
      </c>
      <c r="F112" s="19" t="str">
        <f>IF('K2'!E12="", "", 'K2'!E12)</f>
        <v/>
      </c>
      <c r="G112" s="21" t="str">
        <f t="shared" si="11"/>
        <v/>
      </c>
      <c r="H112" s="23" t="str">
        <f>IF(A112="","",IFERROR(VLOOKUP(I112,Poengskala!$A$2:$B$134,2),"-"))</f>
        <v/>
      </c>
      <c r="I112" s="23" t="str">
        <f t="shared" si="12"/>
        <v/>
      </c>
      <c r="J112" s="19" t="str">
        <f>IF('K2'!H12="", "", 'K2'!H12)</f>
        <v/>
      </c>
      <c r="K112" s="29" t="str">
        <f t="shared" si="13"/>
        <v/>
      </c>
      <c r="L112" s="23" t="str">
        <f>IF(A112="","",IFERROR(VLOOKUP(M112,Poengskala!$A$2:$B$134,2),"-"))</f>
        <v/>
      </c>
      <c r="M112" s="23" t="str">
        <f t="shared" si="14"/>
        <v/>
      </c>
      <c r="N112" s="27" t="str">
        <f>IF('K2'!K12="", "", 'K2'!K12)</f>
        <v/>
      </c>
      <c r="O112" s="28" t="str">
        <f t="shared" si="15"/>
        <v/>
      </c>
      <c r="P112" s="23" t="str">
        <f t="shared" si="17"/>
        <v/>
      </c>
      <c r="Q112" s="23" t="str">
        <f t="shared" si="16"/>
        <v/>
      </c>
    </row>
    <row r="113" spans="1:17" x14ac:dyDescent="0.2">
      <c r="A113" s="15" t="str">
        <f>IF('K2'!A13="", "",'K2'!A13)</f>
        <v/>
      </c>
      <c r="B113" s="19" t="str">
        <f>IF('K2'!B13="", "",'K2'!B13)</f>
        <v/>
      </c>
      <c r="C113" s="20" t="str">
        <f t="shared" si="9"/>
        <v/>
      </c>
      <c r="D113" s="23" t="str">
        <f>IF(A113="","",IFERROR(VLOOKUP(E113,Poengskala!$A$2:$B$134,2),"-"))</f>
        <v/>
      </c>
      <c r="E113" s="23" t="str">
        <f t="shared" si="10"/>
        <v/>
      </c>
      <c r="F113" s="19" t="str">
        <f>IF('K2'!E13="", "", 'K2'!E13)</f>
        <v/>
      </c>
      <c r="G113" s="21" t="str">
        <f t="shared" si="11"/>
        <v/>
      </c>
      <c r="H113" s="23" t="str">
        <f>IF(A113="","",IFERROR(VLOOKUP(I113,Poengskala!$A$2:$B$134,2),"-"))</f>
        <v/>
      </c>
      <c r="I113" s="23" t="str">
        <f t="shared" si="12"/>
        <v/>
      </c>
      <c r="J113" s="19" t="str">
        <f>IF('K2'!H13="", "", 'K2'!H13)</f>
        <v/>
      </c>
      <c r="K113" s="29" t="str">
        <f t="shared" si="13"/>
        <v/>
      </c>
      <c r="L113" s="23" t="str">
        <f>IF(A113="","",IFERROR(VLOOKUP(M113,Poengskala!$A$2:$B$134,2),"-"))</f>
        <v/>
      </c>
      <c r="M113" s="23" t="str">
        <f t="shared" si="14"/>
        <v/>
      </c>
      <c r="N113" s="27" t="str">
        <f>IF('K2'!K13="", "", 'K2'!K13)</f>
        <v/>
      </c>
      <c r="O113" s="28" t="str">
        <f t="shared" si="15"/>
        <v/>
      </c>
      <c r="P113" s="23" t="str">
        <f t="shared" si="17"/>
        <v/>
      </c>
      <c r="Q113" s="23" t="str">
        <f t="shared" si="16"/>
        <v/>
      </c>
    </row>
    <row r="114" spans="1:17" x14ac:dyDescent="0.2">
      <c r="A114" s="15" t="str">
        <f>IF('K2'!A14="", "",'K2'!A14)</f>
        <v/>
      </c>
      <c r="B114" s="19" t="str">
        <f>IF('K2'!B14="", "",'K2'!B14)</f>
        <v/>
      </c>
      <c r="C114" s="20" t="str">
        <f t="shared" si="9"/>
        <v/>
      </c>
      <c r="D114" s="23" t="str">
        <f>IF(A114="","",IFERROR(VLOOKUP(E114,Poengskala!$A$2:$B$134,2),"-"))</f>
        <v/>
      </c>
      <c r="E114" s="23" t="str">
        <f t="shared" si="10"/>
        <v/>
      </c>
      <c r="F114" s="19" t="str">
        <f>IF('K2'!E14="", "", 'K2'!E14)</f>
        <v/>
      </c>
      <c r="G114" s="21" t="str">
        <f t="shared" si="11"/>
        <v/>
      </c>
      <c r="H114" s="23" t="str">
        <f>IF(A114="","",IFERROR(VLOOKUP(I114,Poengskala!$A$2:$B$134,2),"-"))</f>
        <v/>
      </c>
      <c r="I114" s="23" t="str">
        <f t="shared" si="12"/>
        <v/>
      </c>
      <c r="J114" s="19" t="str">
        <f>IF('K2'!H14="", "", 'K2'!H14)</f>
        <v/>
      </c>
      <c r="K114" s="29" t="str">
        <f t="shared" si="13"/>
        <v/>
      </c>
      <c r="L114" s="23" t="str">
        <f>IF(A114="","",IFERROR(VLOOKUP(M114,Poengskala!$A$2:$B$134,2),"-"))</f>
        <v/>
      </c>
      <c r="M114" s="23" t="str">
        <f t="shared" si="14"/>
        <v/>
      </c>
      <c r="N114" s="27" t="str">
        <f>IF('K2'!K14="", "", 'K2'!K14)</f>
        <v/>
      </c>
      <c r="O114" s="28" t="str">
        <f t="shared" si="15"/>
        <v/>
      </c>
      <c r="P114" s="23" t="str">
        <f t="shared" si="17"/>
        <v/>
      </c>
      <c r="Q114" s="23" t="str">
        <f t="shared" si="16"/>
        <v/>
      </c>
    </row>
    <row r="115" spans="1:17" x14ac:dyDescent="0.2">
      <c r="A115" s="15" t="str">
        <f>IF('K2'!A15="", "",'K2'!A15)</f>
        <v/>
      </c>
      <c r="B115" s="19" t="str">
        <f>IF('K2'!B15="", "",'K2'!B15)</f>
        <v/>
      </c>
      <c r="C115" s="20" t="str">
        <f t="shared" si="9"/>
        <v/>
      </c>
      <c r="D115" s="23" t="str">
        <f>IF(A115="","",IFERROR(VLOOKUP(E115,Poengskala!$A$2:$B$134,2),"-"))</f>
        <v/>
      </c>
      <c r="E115" s="23" t="str">
        <f t="shared" si="10"/>
        <v/>
      </c>
      <c r="F115" s="19" t="str">
        <f>IF('K2'!E15="", "", 'K2'!E15)</f>
        <v/>
      </c>
      <c r="G115" s="21" t="str">
        <f t="shared" si="11"/>
        <v/>
      </c>
      <c r="H115" s="23" t="str">
        <f>IF(A115="","",IFERROR(VLOOKUP(I115,Poengskala!$A$2:$B$134,2),"-"))</f>
        <v/>
      </c>
      <c r="I115" s="23" t="str">
        <f t="shared" si="12"/>
        <v/>
      </c>
      <c r="J115" s="19" t="str">
        <f>IF('K2'!H15="", "", 'K2'!H15)</f>
        <v/>
      </c>
      <c r="K115" s="29" t="str">
        <f t="shared" si="13"/>
        <v/>
      </c>
      <c r="L115" s="23" t="str">
        <f>IF(A115="","",IFERROR(VLOOKUP(M115,Poengskala!$A$2:$B$134,2),"-"))</f>
        <v/>
      </c>
      <c r="M115" s="23" t="str">
        <f t="shared" si="14"/>
        <v/>
      </c>
      <c r="N115" s="27" t="str">
        <f>IF('K2'!K15="", "", 'K2'!K15)</f>
        <v/>
      </c>
      <c r="O115" s="28" t="str">
        <f t="shared" si="15"/>
        <v/>
      </c>
      <c r="P115" s="23" t="str">
        <f t="shared" si="17"/>
        <v/>
      </c>
      <c r="Q115" s="23" t="str">
        <f t="shared" si="16"/>
        <v/>
      </c>
    </row>
    <row r="116" spans="1:17" x14ac:dyDescent="0.2">
      <c r="A116" s="15" t="str">
        <f>IF('K2'!A16="", "",'K2'!A16)</f>
        <v/>
      </c>
      <c r="B116" s="19" t="str">
        <f>IF('K2'!B16="", "",'K2'!B16)</f>
        <v/>
      </c>
      <c r="C116" s="20" t="str">
        <f t="shared" si="9"/>
        <v/>
      </c>
      <c r="D116" s="23" t="str">
        <f>IF(A116="","",IFERROR(VLOOKUP(E116,Poengskala!$A$2:$B$134,2),"-"))</f>
        <v/>
      </c>
      <c r="E116" s="23" t="str">
        <f t="shared" si="10"/>
        <v/>
      </c>
      <c r="F116" s="19" t="str">
        <f>IF('K2'!E16="", "", 'K2'!E16)</f>
        <v/>
      </c>
      <c r="G116" s="21" t="str">
        <f t="shared" si="11"/>
        <v/>
      </c>
      <c r="H116" s="23" t="str">
        <f>IF(A116="","",IFERROR(VLOOKUP(I116,Poengskala!$A$2:$B$134,2),"-"))</f>
        <v/>
      </c>
      <c r="I116" s="23" t="str">
        <f t="shared" si="12"/>
        <v/>
      </c>
      <c r="J116" s="19" t="str">
        <f>IF('K2'!H16="", "", 'K2'!H16)</f>
        <v/>
      </c>
      <c r="K116" s="29" t="str">
        <f t="shared" si="13"/>
        <v/>
      </c>
      <c r="L116" s="23" t="str">
        <f>IF(A116="","",IFERROR(VLOOKUP(M116,Poengskala!$A$2:$B$134,2),"-"))</f>
        <v/>
      </c>
      <c r="M116" s="23" t="str">
        <f t="shared" si="14"/>
        <v/>
      </c>
      <c r="N116" s="27" t="str">
        <f>IF('K2'!K16="", "", 'K2'!K16)</f>
        <v/>
      </c>
      <c r="O116" s="28" t="str">
        <f t="shared" si="15"/>
        <v/>
      </c>
      <c r="P116" s="23" t="str">
        <f t="shared" si="17"/>
        <v/>
      </c>
      <c r="Q116" s="23" t="str">
        <f t="shared" si="16"/>
        <v/>
      </c>
    </row>
    <row r="117" spans="1:17" x14ac:dyDescent="0.2">
      <c r="A117" s="15" t="str">
        <f>IF('K2'!A17="", "",'K2'!A17)</f>
        <v/>
      </c>
      <c r="B117" s="19" t="str">
        <f>IF('K2'!B17="", "",'K2'!B17)</f>
        <v/>
      </c>
      <c r="C117" s="20" t="str">
        <f t="shared" si="9"/>
        <v/>
      </c>
      <c r="D117" s="23" t="str">
        <f>IF(A117="","",IFERROR(VLOOKUP(E117,Poengskala!$A$2:$B$134,2),"-"))</f>
        <v/>
      </c>
      <c r="E117" s="23" t="str">
        <f t="shared" si="10"/>
        <v/>
      </c>
      <c r="F117" s="19" t="str">
        <f>IF('K2'!E17="", "", 'K2'!E17)</f>
        <v/>
      </c>
      <c r="G117" s="21" t="str">
        <f t="shared" si="11"/>
        <v/>
      </c>
      <c r="H117" s="23" t="str">
        <f>IF(A117="","",IFERROR(VLOOKUP(I117,Poengskala!$A$2:$B$134,2),"-"))</f>
        <v/>
      </c>
      <c r="I117" s="23" t="str">
        <f t="shared" si="12"/>
        <v/>
      </c>
      <c r="J117" s="19" t="str">
        <f>IF('K2'!H17="", "", 'K2'!H17)</f>
        <v/>
      </c>
      <c r="K117" s="29" t="str">
        <f t="shared" si="13"/>
        <v/>
      </c>
      <c r="L117" s="23" t="str">
        <f>IF(A117="","",IFERROR(VLOOKUP(M117,Poengskala!$A$2:$B$134,2),"-"))</f>
        <v/>
      </c>
      <c r="M117" s="23" t="str">
        <f t="shared" si="14"/>
        <v/>
      </c>
      <c r="N117" s="27" t="str">
        <f>IF('K2'!K17="", "", 'K2'!K17)</f>
        <v/>
      </c>
      <c r="O117" s="28" t="str">
        <f t="shared" si="15"/>
        <v/>
      </c>
      <c r="P117" s="23" t="str">
        <f t="shared" si="17"/>
        <v/>
      </c>
      <c r="Q117" s="23" t="str">
        <f t="shared" si="16"/>
        <v/>
      </c>
    </row>
    <row r="118" spans="1:17" x14ac:dyDescent="0.2">
      <c r="A118" s="15" t="str">
        <f>IF('K2'!A18="", "",'K2'!A18)</f>
        <v/>
      </c>
      <c r="B118" s="19" t="str">
        <f>IF('K2'!B18="", "",'K2'!B18)</f>
        <v/>
      </c>
      <c r="C118" s="20" t="str">
        <f t="shared" si="9"/>
        <v/>
      </c>
      <c r="D118" s="23" t="str">
        <f>IF(A118="","",IFERROR(VLOOKUP(E118,Poengskala!$A$2:$B$134,2),"-"))</f>
        <v/>
      </c>
      <c r="E118" s="23" t="str">
        <f t="shared" si="10"/>
        <v/>
      </c>
      <c r="F118" s="19" t="str">
        <f>IF('K2'!E18="", "", 'K2'!E18)</f>
        <v/>
      </c>
      <c r="G118" s="21" t="str">
        <f t="shared" si="11"/>
        <v/>
      </c>
      <c r="H118" s="23" t="str">
        <f>IF(A118="","",IFERROR(VLOOKUP(I118,Poengskala!$A$2:$B$134,2),"-"))</f>
        <v/>
      </c>
      <c r="I118" s="23" t="str">
        <f t="shared" si="12"/>
        <v/>
      </c>
      <c r="J118" s="19" t="str">
        <f>IF('K2'!H18="", "", 'K2'!H18)</f>
        <v/>
      </c>
      <c r="K118" s="29" t="str">
        <f t="shared" si="13"/>
        <v/>
      </c>
      <c r="L118" s="23" t="str">
        <f>IF(A118="","",IFERROR(VLOOKUP(M118,Poengskala!$A$2:$B$134,2),"-"))</f>
        <v/>
      </c>
      <c r="M118" s="23" t="str">
        <f t="shared" si="14"/>
        <v/>
      </c>
      <c r="N118" s="27" t="str">
        <f>IF('K2'!K18="", "", 'K2'!K18)</f>
        <v/>
      </c>
      <c r="O118" s="28" t="str">
        <f t="shared" si="15"/>
        <v/>
      </c>
      <c r="P118" s="23" t="str">
        <f t="shared" si="17"/>
        <v/>
      </c>
      <c r="Q118" s="23" t="str">
        <f t="shared" si="16"/>
        <v/>
      </c>
    </row>
    <row r="119" spans="1:17" x14ac:dyDescent="0.2">
      <c r="A119" s="15" t="str">
        <f>IF('K2'!A19="", "",'K2'!A19)</f>
        <v/>
      </c>
      <c r="B119" s="19" t="str">
        <f>IF('K2'!B19="", "",'K2'!B19)</f>
        <v/>
      </c>
      <c r="C119" s="20" t="str">
        <f t="shared" si="9"/>
        <v/>
      </c>
      <c r="D119" s="23" t="str">
        <f>IF(A119="","",IFERROR(VLOOKUP(E119,Poengskala!$A$2:$B$134,2),"-"))</f>
        <v/>
      </c>
      <c r="E119" s="23" t="str">
        <f t="shared" si="10"/>
        <v/>
      </c>
      <c r="F119" s="19" t="str">
        <f>IF('K2'!E19="", "", 'K2'!E19)</f>
        <v/>
      </c>
      <c r="G119" s="21" t="str">
        <f t="shared" si="11"/>
        <v/>
      </c>
      <c r="H119" s="23" t="str">
        <f>IF(A119="","",IFERROR(VLOOKUP(I119,Poengskala!$A$2:$B$134,2),"-"))</f>
        <v/>
      </c>
      <c r="I119" s="23" t="str">
        <f t="shared" si="12"/>
        <v/>
      </c>
      <c r="J119" s="19" t="str">
        <f>IF('K2'!H19="", "", 'K2'!H19)</f>
        <v/>
      </c>
      <c r="K119" s="29" t="str">
        <f t="shared" si="13"/>
        <v/>
      </c>
      <c r="L119" s="23" t="str">
        <f>IF(A119="","",IFERROR(VLOOKUP(M119,Poengskala!$A$2:$B$134,2),"-"))</f>
        <v/>
      </c>
      <c r="M119" s="23" t="str">
        <f t="shared" si="14"/>
        <v/>
      </c>
      <c r="N119" s="27" t="str">
        <f>IF('K2'!K19="", "", 'K2'!K19)</f>
        <v/>
      </c>
      <c r="O119" s="28" t="str">
        <f t="shared" si="15"/>
        <v/>
      </c>
      <c r="P119" s="23" t="str">
        <f t="shared" si="17"/>
        <v/>
      </c>
      <c r="Q119" s="23" t="str">
        <f t="shared" si="16"/>
        <v/>
      </c>
    </row>
    <row r="120" spans="1:17" x14ac:dyDescent="0.2">
      <c r="A120" s="15" t="str">
        <f>IF('K2'!A20="", "",'K2'!A20)</f>
        <v/>
      </c>
      <c r="B120" s="19" t="str">
        <f>IF('K2'!B20="", "",'K2'!B20)</f>
        <v/>
      </c>
      <c r="C120" s="20" t="str">
        <f t="shared" si="9"/>
        <v/>
      </c>
      <c r="D120" s="23" t="str">
        <f>IF(A120="","",IFERROR(VLOOKUP(E120,Poengskala!$A$2:$B$134,2),"-"))</f>
        <v/>
      </c>
      <c r="E120" s="23" t="str">
        <f t="shared" si="10"/>
        <v/>
      </c>
      <c r="F120" s="19" t="str">
        <f>IF('K2'!E20="", "", 'K2'!E20)</f>
        <v/>
      </c>
      <c r="G120" s="21" t="str">
        <f t="shared" si="11"/>
        <v/>
      </c>
      <c r="H120" s="23" t="str">
        <f>IF(A120="","",IFERROR(VLOOKUP(I120,Poengskala!$A$2:$B$134,2),"-"))</f>
        <v/>
      </c>
      <c r="I120" s="23" t="str">
        <f t="shared" si="12"/>
        <v/>
      </c>
      <c r="J120" s="19" t="str">
        <f>IF('K2'!H20="", "", 'K2'!H20)</f>
        <v/>
      </c>
      <c r="K120" s="29" t="str">
        <f t="shared" si="13"/>
        <v/>
      </c>
      <c r="L120" s="23" t="str">
        <f>IF(A120="","",IFERROR(VLOOKUP(M120,Poengskala!$A$2:$B$134,2),"-"))</f>
        <v/>
      </c>
      <c r="M120" s="23" t="str">
        <f t="shared" si="14"/>
        <v/>
      </c>
      <c r="N120" s="27" t="str">
        <f>IF('K2'!K20="", "", 'K2'!K20)</f>
        <v/>
      </c>
      <c r="O120" s="28" t="str">
        <f t="shared" si="15"/>
        <v/>
      </c>
      <c r="P120" s="23" t="str">
        <f t="shared" si="17"/>
        <v/>
      </c>
      <c r="Q120" s="23" t="str">
        <f t="shared" si="16"/>
        <v/>
      </c>
    </row>
    <row r="121" spans="1:17" x14ac:dyDescent="0.2">
      <c r="A121" s="15" t="str">
        <f>IF('K2'!A21="", "",'K2'!A21)</f>
        <v/>
      </c>
      <c r="B121" s="19" t="str">
        <f>IF('K2'!B21="", "",'K2'!B21)</f>
        <v/>
      </c>
      <c r="C121" s="20" t="str">
        <f t="shared" si="9"/>
        <v/>
      </c>
      <c r="D121" s="23" t="str">
        <f>IF(A121="","",IFERROR(VLOOKUP(E121,Poengskala!$A$2:$B$134,2),"-"))</f>
        <v/>
      </c>
      <c r="E121" s="23" t="str">
        <f t="shared" si="10"/>
        <v/>
      </c>
      <c r="F121" s="19" t="str">
        <f>IF('K2'!E21="", "", 'K2'!E21)</f>
        <v/>
      </c>
      <c r="G121" s="21" t="str">
        <f t="shared" si="11"/>
        <v/>
      </c>
      <c r="H121" s="23" t="str">
        <f>IF(A121="","",IFERROR(VLOOKUP(I121,Poengskala!$A$2:$B$134,2),"-"))</f>
        <v/>
      </c>
      <c r="I121" s="23" t="str">
        <f t="shared" si="12"/>
        <v/>
      </c>
      <c r="J121" s="19" t="str">
        <f>IF('K2'!H21="", "", 'K2'!H21)</f>
        <v/>
      </c>
      <c r="K121" s="29" t="str">
        <f t="shared" si="13"/>
        <v/>
      </c>
      <c r="L121" s="23" t="str">
        <f>IF(A121="","",IFERROR(VLOOKUP(M121,Poengskala!$A$2:$B$134,2),"-"))</f>
        <v/>
      </c>
      <c r="M121" s="23" t="str">
        <f t="shared" si="14"/>
        <v/>
      </c>
      <c r="N121" s="27" t="str">
        <f>IF('K2'!K21="", "", 'K2'!K21)</f>
        <v/>
      </c>
      <c r="O121" s="28" t="str">
        <f t="shared" si="15"/>
        <v/>
      </c>
      <c r="P121" s="23" t="str">
        <f t="shared" si="17"/>
        <v/>
      </c>
      <c r="Q121" s="23" t="str">
        <f t="shared" si="16"/>
        <v/>
      </c>
    </row>
    <row r="122" spans="1:17" x14ac:dyDescent="0.2">
      <c r="A122" s="15" t="str">
        <f>IF('K2'!A22="", "",'K2'!A22)</f>
        <v/>
      </c>
      <c r="B122" s="19" t="str">
        <f>IF('K2'!B22="", "",'K2'!B22)</f>
        <v/>
      </c>
      <c r="C122" s="20" t="str">
        <f t="shared" si="9"/>
        <v/>
      </c>
      <c r="D122" s="23" t="str">
        <f>IF(A122="","",IFERROR(VLOOKUP(E122,Poengskala!$A$2:$B$134,2),"-"))</f>
        <v/>
      </c>
      <c r="E122" s="23" t="str">
        <f t="shared" si="10"/>
        <v/>
      </c>
      <c r="F122" s="19" t="str">
        <f>IF('K2'!E22="", "", 'K2'!E22)</f>
        <v/>
      </c>
      <c r="G122" s="21" t="str">
        <f t="shared" si="11"/>
        <v/>
      </c>
      <c r="H122" s="23" t="str">
        <f>IF(A122="","",IFERROR(VLOOKUP(I122,Poengskala!$A$2:$B$134,2),"-"))</f>
        <v/>
      </c>
      <c r="I122" s="23" t="str">
        <f t="shared" si="12"/>
        <v/>
      </c>
      <c r="J122" s="19" t="str">
        <f>IF('K2'!H22="", "", 'K2'!H22)</f>
        <v/>
      </c>
      <c r="K122" s="29" t="str">
        <f t="shared" si="13"/>
        <v/>
      </c>
      <c r="L122" s="23" t="str">
        <f>IF(A122="","",IFERROR(VLOOKUP(M122,Poengskala!$A$2:$B$134,2),"-"))</f>
        <v/>
      </c>
      <c r="M122" s="23" t="str">
        <f t="shared" si="14"/>
        <v/>
      </c>
      <c r="N122" s="27" t="str">
        <f>IF('K2'!K22="", "", 'K2'!K22)</f>
        <v/>
      </c>
      <c r="O122" s="28" t="str">
        <f t="shared" si="15"/>
        <v/>
      </c>
      <c r="P122" s="23" t="str">
        <f t="shared" si="17"/>
        <v/>
      </c>
      <c r="Q122" s="23" t="str">
        <f t="shared" si="16"/>
        <v/>
      </c>
    </row>
    <row r="123" spans="1:17" x14ac:dyDescent="0.2">
      <c r="A123" s="15" t="str">
        <f>IF('K2'!A23="", "",'K2'!A23)</f>
        <v/>
      </c>
      <c r="B123" s="19" t="str">
        <f>IF('K2'!B23="", "",'K2'!B23)</f>
        <v/>
      </c>
      <c r="C123" s="20" t="str">
        <f t="shared" si="9"/>
        <v/>
      </c>
      <c r="D123" s="23" t="str">
        <f>IF(A123="","",IFERROR(VLOOKUP(E123,Poengskala!$A$2:$B$134,2),"-"))</f>
        <v/>
      </c>
      <c r="E123" s="23" t="str">
        <f t="shared" si="10"/>
        <v/>
      </c>
      <c r="F123" s="19" t="str">
        <f>IF('K2'!E23="", "", 'K2'!E23)</f>
        <v/>
      </c>
      <c r="G123" s="21" t="str">
        <f t="shared" si="11"/>
        <v/>
      </c>
      <c r="H123" s="23" t="str">
        <f>IF(A123="","",IFERROR(VLOOKUP(I123,Poengskala!$A$2:$B$134,2),"-"))</f>
        <v/>
      </c>
      <c r="I123" s="23" t="str">
        <f t="shared" si="12"/>
        <v/>
      </c>
      <c r="J123" s="19" t="str">
        <f>IF('K2'!H23="", "", 'K2'!H23)</f>
        <v/>
      </c>
      <c r="K123" s="29" t="str">
        <f t="shared" si="13"/>
        <v/>
      </c>
      <c r="L123" s="23" t="str">
        <f>IF(A123="","",IFERROR(VLOOKUP(M123,Poengskala!$A$2:$B$134,2),"-"))</f>
        <v/>
      </c>
      <c r="M123" s="23" t="str">
        <f t="shared" si="14"/>
        <v/>
      </c>
      <c r="N123" s="27" t="str">
        <f>IF('K2'!K23="", "", 'K2'!K23)</f>
        <v/>
      </c>
      <c r="O123" s="28" t="str">
        <f t="shared" si="15"/>
        <v/>
      </c>
      <c r="P123" s="23" t="str">
        <f t="shared" si="17"/>
        <v/>
      </c>
      <c r="Q123" s="23" t="str">
        <f t="shared" si="16"/>
        <v/>
      </c>
    </row>
    <row r="124" spans="1:17" x14ac:dyDescent="0.2">
      <c r="A124" s="15" t="str">
        <f>IF('K2'!A24="", "",'K2'!A24)</f>
        <v/>
      </c>
      <c r="B124" s="19" t="str">
        <f>IF('K2'!B24="", "",'K2'!B24)</f>
        <v/>
      </c>
      <c r="C124" s="20" t="str">
        <f t="shared" si="9"/>
        <v/>
      </c>
      <c r="D124" s="23" t="str">
        <f>IF(A124="","",IFERROR(VLOOKUP(E124,Poengskala!$A$2:$B$134,2),"-"))</f>
        <v/>
      </c>
      <c r="E124" s="23" t="str">
        <f t="shared" si="10"/>
        <v/>
      </c>
      <c r="F124" s="19" t="str">
        <f>IF('K2'!E24="", "", 'K2'!E24)</f>
        <v/>
      </c>
      <c r="G124" s="21" t="str">
        <f t="shared" si="11"/>
        <v/>
      </c>
      <c r="H124" s="23" t="str">
        <f>IF(A124="","",IFERROR(VLOOKUP(I124,Poengskala!$A$2:$B$134,2),"-"))</f>
        <v/>
      </c>
      <c r="I124" s="23" t="str">
        <f t="shared" si="12"/>
        <v/>
      </c>
      <c r="J124" s="19" t="str">
        <f>IF('K2'!H24="", "", 'K2'!H24)</f>
        <v/>
      </c>
      <c r="K124" s="29" t="str">
        <f t="shared" si="13"/>
        <v/>
      </c>
      <c r="L124" s="23" t="str">
        <f>IF(A124="","",IFERROR(VLOOKUP(M124,Poengskala!$A$2:$B$134,2),"-"))</f>
        <v/>
      </c>
      <c r="M124" s="23" t="str">
        <f t="shared" si="14"/>
        <v/>
      </c>
      <c r="N124" s="27" t="str">
        <f>IF('K2'!K24="", "", 'K2'!K24)</f>
        <v/>
      </c>
      <c r="O124" s="28" t="str">
        <f t="shared" si="15"/>
        <v/>
      </c>
      <c r="P124" s="23" t="str">
        <f t="shared" si="17"/>
        <v/>
      </c>
      <c r="Q124" s="23" t="str">
        <f t="shared" si="16"/>
        <v/>
      </c>
    </row>
    <row r="125" spans="1:17" x14ac:dyDescent="0.2">
      <c r="A125" s="15" t="str">
        <f>IF('K2'!A25="", "",'K2'!A25)</f>
        <v/>
      </c>
      <c r="B125" s="19" t="str">
        <f>IF('K2'!B25="", "",'K2'!B25)</f>
        <v/>
      </c>
      <c r="C125" s="20" t="str">
        <f t="shared" si="9"/>
        <v/>
      </c>
      <c r="D125" s="23" t="str">
        <f>IF(A125="","",IFERROR(VLOOKUP(E125,Poengskala!$A$2:$B$134,2),"-"))</f>
        <v/>
      </c>
      <c r="E125" s="23" t="str">
        <f t="shared" si="10"/>
        <v/>
      </c>
      <c r="F125" s="19" t="str">
        <f>IF('K2'!E25="", "", 'K2'!E25)</f>
        <v/>
      </c>
      <c r="G125" s="21" t="str">
        <f t="shared" si="11"/>
        <v/>
      </c>
      <c r="H125" s="23" t="str">
        <f>IF(A125="","",IFERROR(VLOOKUP(I125,Poengskala!$A$2:$B$134,2),"-"))</f>
        <v/>
      </c>
      <c r="I125" s="23" t="str">
        <f t="shared" si="12"/>
        <v/>
      </c>
      <c r="J125" s="19" t="str">
        <f>IF('K2'!H25="", "", 'K2'!H25)</f>
        <v/>
      </c>
      <c r="K125" s="29" t="str">
        <f t="shared" si="13"/>
        <v/>
      </c>
      <c r="L125" s="23" t="str">
        <f>IF(A125="","",IFERROR(VLOOKUP(M125,Poengskala!$A$2:$B$134,2),"-"))</f>
        <v/>
      </c>
      <c r="M125" s="23" t="str">
        <f t="shared" si="14"/>
        <v/>
      </c>
      <c r="N125" s="27" t="str">
        <f>IF('K2'!K25="", "", 'K2'!K25)</f>
        <v/>
      </c>
      <c r="O125" s="28" t="str">
        <f t="shared" si="15"/>
        <v/>
      </c>
      <c r="P125" s="23" t="str">
        <f t="shared" si="17"/>
        <v/>
      </c>
      <c r="Q125" s="23" t="str">
        <f t="shared" si="16"/>
        <v/>
      </c>
    </row>
    <row r="126" spans="1:17" x14ac:dyDescent="0.2">
      <c r="A126" s="15" t="str">
        <f>IF('K2'!A26="", "",'K2'!A26)</f>
        <v/>
      </c>
      <c r="B126" s="19" t="str">
        <f>IF('K2'!B26="", "",'K2'!B26)</f>
        <v/>
      </c>
      <c r="C126" s="20" t="str">
        <f t="shared" si="9"/>
        <v/>
      </c>
      <c r="D126" s="23" t="str">
        <f>IF(A126="","",IFERROR(VLOOKUP(E126,Poengskala!$A$2:$B$134,2),"-"))</f>
        <v/>
      </c>
      <c r="E126" s="23" t="str">
        <f t="shared" si="10"/>
        <v/>
      </c>
      <c r="F126" s="19" t="str">
        <f>IF('K2'!E26="", "", 'K2'!E26)</f>
        <v/>
      </c>
      <c r="G126" s="21" t="str">
        <f t="shared" si="11"/>
        <v/>
      </c>
      <c r="H126" s="23" t="str">
        <f>IF(A126="","",IFERROR(VLOOKUP(I126,Poengskala!$A$2:$B$134,2),"-"))</f>
        <v/>
      </c>
      <c r="I126" s="23" t="str">
        <f t="shared" si="12"/>
        <v/>
      </c>
      <c r="J126" s="19" t="str">
        <f>IF('K2'!H26="", "", 'K2'!H26)</f>
        <v/>
      </c>
      <c r="K126" s="29" t="str">
        <f t="shared" si="13"/>
        <v/>
      </c>
      <c r="L126" s="23" t="str">
        <f>IF(A126="","",IFERROR(VLOOKUP(M126,Poengskala!$A$2:$B$134,2),"-"))</f>
        <v/>
      </c>
      <c r="M126" s="23" t="str">
        <f t="shared" si="14"/>
        <v/>
      </c>
      <c r="N126" s="27" t="str">
        <f>IF('K2'!K26="", "", 'K2'!K26)</f>
        <v/>
      </c>
      <c r="O126" s="28" t="str">
        <f t="shared" si="15"/>
        <v/>
      </c>
      <c r="P126" s="23" t="str">
        <f t="shared" si="17"/>
        <v/>
      </c>
      <c r="Q126" s="23" t="str">
        <f t="shared" si="16"/>
        <v/>
      </c>
    </row>
    <row r="127" spans="1:17" x14ac:dyDescent="0.2">
      <c r="A127" s="15" t="str">
        <f>IF('K2'!A27="", "",'K2'!A27)</f>
        <v/>
      </c>
      <c r="B127" s="19" t="str">
        <f>IF('K2'!B27="", "",'K2'!B27)</f>
        <v/>
      </c>
      <c r="C127" s="20" t="str">
        <f t="shared" si="9"/>
        <v/>
      </c>
      <c r="D127" s="23" t="str">
        <f>IF(A127="","",IFERROR(VLOOKUP(E127,Poengskala!$A$2:$B$134,2),"-"))</f>
        <v/>
      </c>
      <c r="E127" s="23" t="str">
        <f t="shared" si="10"/>
        <v/>
      </c>
      <c r="F127" s="19" t="str">
        <f>IF('K2'!E27="", "", 'K2'!E27)</f>
        <v/>
      </c>
      <c r="G127" s="21" t="str">
        <f t="shared" si="11"/>
        <v/>
      </c>
      <c r="H127" s="23" t="str">
        <f>IF(A127="","",IFERROR(VLOOKUP(I127,Poengskala!$A$2:$B$134,2),"-"))</f>
        <v/>
      </c>
      <c r="I127" s="23" t="str">
        <f t="shared" si="12"/>
        <v/>
      </c>
      <c r="J127" s="19" t="str">
        <f>IF('K2'!H27="", "", 'K2'!H27)</f>
        <v/>
      </c>
      <c r="K127" s="29" t="str">
        <f t="shared" si="13"/>
        <v/>
      </c>
      <c r="L127" s="23" t="str">
        <f>IF(A127="","",IFERROR(VLOOKUP(M127,Poengskala!$A$2:$B$134,2),"-"))</f>
        <v/>
      </c>
      <c r="M127" s="23" t="str">
        <f t="shared" si="14"/>
        <v/>
      </c>
      <c r="N127" s="27" t="str">
        <f>IF('K2'!K27="", "", 'K2'!K27)</f>
        <v/>
      </c>
      <c r="O127" s="28" t="str">
        <f t="shared" si="15"/>
        <v/>
      </c>
      <c r="P127" s="23" t="str">
        <f t="shared" si="17"/>
        <v/>
      </c>
      <c r="Q127" s="23" t="str">
        <f t="shared" si="16"/>
        <v/>
      </c>
    </row>
    <row r="128" spans="1:17" x14ac:dyDescent="0.2">
      <c r="A128" s="15" t="str">
        <f>IF('K2'!A28="", "",'K2'!A28)</f>
        <v/>
      </c>
      <c r="B128" s="19" t="str">
        <f>IF('K2'!B28="", "",'K2'!B28)</f>
        <v/>
      </c>
      <c r="C128" s="20" t="str">
        <f t="shared" si="9"/>
        <v/>
      </c>
      <c r="D128" s="23" t="str">
        <f>IF(A128="","",IFERROR(VLOOKUP(E128,Poengskala!$A$2:$B$134,2),"-"))</f>
        <v/>
      </c>
      <c r="E128" s="23" t="str">
        <f t="shared" si="10"/>
        <v/>
      </c>
      <c r="F128" s="19" t="str">
        <f>IF('K2'!E28="", "", 'K2'!E28)</f>
        <v/>
      </c>
      <c r="G128" s="21" t="str">
        <f t="shared" si="11"/>
        <v/>
      </c>
      <c r="H128" s="23" t="str">
        <f>IF(A128="","",IFERROR(VLOOKUP(I128,Poengskala!$A$2:$B$134,2),"-"))</f>
        <v/>
      </c>
      <c r="I128" s="23" t="str">
        <f t="shared" si="12"/>
        <v/>
      </c>
      <c r="J128" s="19" t="str">
        <f>IF('K2'!H28="", "", 'K2'!H28)</f>
        <v/>
      </c>
      <c r="K128" s="29" t="str">
        <f t="shared" si="13"/>
        <v/>
      </c>
      <c r="L128" s="23" t="str">
        <f>IF(A128="","",IFERROR(VLOOKUP(M128,Poengskala!$A$2:$B$134,2),"-"))</f>
        <v/>
      </c>
      <c r="M128" s="23" t="str">
        <f t="shared" si="14"/>
        <v/>
      </c>
      <c r="N128" s="27" t="str">
        <f>IF('K2'!K28="", "", 'K2'!K28)</f>
        <v/>
      </c>
      <c r="O128" s="28" t="str">
        <f t="shared" si="15"/>
        <v/>
      </c>
      <c r="P128" s="23" t="str">
        <f t="shared" si="17"/>
        <v/>
      </c>
      <c r="Q128" s="23" t="str">
        <f t="shared" si="16"/>
        <v/>
      </c>
    </row>
    <row r="129" spans="1:17" x14ac:dyDescent="0.2">
      <c r="A129" s="15" t="str">
        <f>IF('K2'!A29="", "",'K2'!A29)</f>
        <v/>
      </c>
      <c r="B129" s="19" t="str">
        <f>IF('K2'!B29="", "",'K2'!B29)</f>
        <v/>
      </c>
      <c r="C129" s="20" t="str">
        <f t="shared" si="9"/>
        <v/>
      </c>
      <c r="D129" s="23" t="str">
        <f>IF(A129="","",IFERROR(VLOOKUP(E129,Poengskala!$A$2:$B$134,2),"-"))</f>
        <v/>
      </c>
      <c r="E129" s="23" t="str">
        <f t="shared" si="10"/>
        <v/>
      </c>
      <c r="F129" s="19" t="str">
        <f>IF('K2'!E29="", "", 'K2'!E29)</f>
        <v/>
      </c>
      <c r="G129" s="21" t="str">
        <f t="shared" si="11"/>
        <v/>
      </c>
      <c r="H129" s="23" t="str">
        <f>IF(A129="","",IFERROR(VLOOKUP(I129,Poengskala!$A$2:$B$134,2),"-"))</f>
        <v/>
      </c>
      <c r="I129" s="23" t="str">
        <f t="shared" si="12"/>
        <v/>
      </c>
      <c r="J129" s="19" t="str">
        <f>IF('K2'!H29="", "", 'K2'!H29)</f>
        <v/>
      </c>
      <c r="K129" s="29" t="str">
        <f t="shared" si="13"/>
        <v/>
      </c>
      <c r="L129" s="23" t="str">
        <f>IF(A129="","",IFERROR(VLOOKUP(M129,Poengskala!$A$2:$B$134,2),"-"))</f>
        <v/>
      </c>
      <c r="M129" s="23" t="str">
        <f t="shared" si="14"/>
        <v/>
      </c>
      <c r="N129" s="27" t="str">
        <f>IF('K2'!K29="", "", 'K2'!K29)</f>
        <v/>
      </c>
      <c r="O129" s="28" t="str">
        <f t="shared" si="15"/>
        <v/>
      </c>
      <c r="P129" s="23" t="str">
        <f t="shared" si="17"/>
        <v/>
      </c>
      <c r="Q129" s="23" t="str">
        <f t="shared" si="16"/>
        <v/>
      </c>
    </row>
    <row r="130" spans="1:17" x14ac:dyDescent="0.2">
      <c r="A130" s="15" t="str">
        <f>IF('K2'!A30="", "",'K2'!A30)</f>
        <v/>
      </c>
      <c r="B130" s="19" t="str">
        <f>IF('K2'!B30="", "",'K2'!B30)</f>
        <v/>
      </c>
      <c r="C130" s="20" t="str">
        <f t="shared" si="9"/>
        <v/>
      </c>
      <c r="D130" s="23" t="str">
        <f>IF(A130="","",IFERROR(VLOOKUP(E130,Poengskala!$A$2:$B$134,2),"-"))</f>
        <v/>
      </c>
      <c r="E130" s="23" t="str">
        <f t="shared" si="10"/>
        <v/>
      </c>
      <c r="F130" s="19" t="str">
        <f>IF('K2'!E30="", "", 'K2'!E30)</f>
        <v/>
      </c>
      <c r="G130" s="21" t="str">
        <f t="shared" si="11"/>
        <v/>
      </c>
      <c r="H130" s="23" t="str">
        <f>IF(A130="","",IFERROR(VLOOKUP(I130,Poengskala!$A$2:$B$134,2),"-"))</f>
        <v/>
      </c>
      <c r="I130" s="23" t="str">
        <f t="shared" si="12"/>
        <v/>
      </c>
      <c r="J130" s="19" t="str">
        <f>IF('K2'!H30="", "", 'K2'!H30)</f>
        <v/>
      </c>
      <c r="K130" s="29" t="str">
        <f t="shared" si="13"/>
        <v/>
      </c>
      <c r="L130" s="23" t="str">
        <f>IF(A130="","",IFERROR(VLOOKUP(M130,Poengskala!$A$2:$B$134,2),"-"))</f>
        <v/>
      </c>
      <c r="M130" s="23" t="str">
        <f t="shared" si="14"/>
        <v/>
      </c>
      <c r="N130" s="27" t="str">
        <f>IF('K2'!K30="", "", 'K2'!K30)</f>
        <v/>
      </c>
      <c r="O130" s="28" t="str">
        <f t="shared" si="15"/>
        <v/>
      </c>
      <c r="P130" s="23" t="str">
        <f t="shared" si="17"/>
        <v/>
      </c>
      <c r="Q130" s="23" t="str">
        <f t="shared" si="16"/>
        <v/>
      </c>
    </row>
    <row r="131" spans="1:17" x14ac:dyDescent="0.2">
      <c r="A131" s="15" t="str">
        <f>IF('K2'!A31="", "",'K2'!A31)</f>
        <v/>
      </c>
      <c r="B131" s="19" t="str">
        <f>IF('K2'!B31="", "",'K2'!B31)</f>
        <v/>
      </c>
      <c r="C131" s="20" t="str">
        <f t="shared" si="9"/>
        <v/>
      </c>
      <c r="D131" s="23" t="str">
        <f>IF(A131="","",IFERROR(VLOOKUP(E131,Poengskala!$A$2:$B$134,2),"-"))</f>
        <v/>
      </c>
      <c r="E131" s="23" t="str">
        <f t="shared" si="10"/>
        <v/>
      </c>
      <c r="F131" s="19" t="str">
        <f>IF('K2'!E31="", "", 'K2'!E31)</f>
        <v/>
      </c>
      <c r="G131" s="21" t="str">
        <f t="shared" si="11"/>
        <v/>
      </c>
      <c r="H131" s="23" t="str">
        <f>IF(A131="","",IFERROR(VLOOKUP(I131,Poengskala!$A$2:$B$134,2),"-"))</f>
        <v/>
      </c>
      <c r="I131" s="23" t="str">
        <f t="shared" si="12"/>
        <v/>
      </c>
      <c r="J131" s="19" t="str">
        <f>IF('K2'!H31="", "", 'K2'!H31)</f>
        <v/>
      </c>
      <c r="K131" s="29" t="str">
        <f t="shared" si="13"/>
        <v/>
      </c>
      <c r="L131" s="23" t="str">
        <f>IF(A131="","",IFERROR(VLOOKUP(M131,Poengskala!$A$2:$B$134,2),"-"))</f>
        <v/>
      </c>
      <c r="M131" s="23" t="str">
        <f t="shared" si="14"/>
        <v/>
      </c>
      <c r="N131" s="27" t="str">
        <f>IF('K2'!K31="", "", 'K2'!K31)</f>
        <v/>
      </c>
      <c r="O131" s="28" t="str">
        <f t="shared" si="15"/>
        <v/>
      </c>
      <c r="P131" s="23" t="str">
        <f t="shared" si="17"/>
        <v/>
      </c>
      <c r="Q131" s="23" t="str">
        <f t="shared" si="16"/>
        <v/>
      </c>
    </row>
    <row r="132" spans="1:17" x14ac:dyDescent="0.2">
      <c r="A132" s="15" t="str">
        <f>IF('K2'!A32="", "",'K2'!A32)</f>
        <v/>
      </c>
      <c r="B132" s="19" t="str">
        <f>IF('K2'!B32="", "",'K2'!B32)</f>
        <v/>
      </c>
      <c r="C132" s="20" t="str">
        <f t="shared" ref="C132:C195" si="18">IF(A132="","",B132)</f>
        <v/>
      </c>
      <c r="D132" s="23" t="str">
        <f>IF(A132="","",IFERROR(VLOOKUP(E132,Poengskala!$A$2:$B$134,2),"-"))</f>
        <v/>
      </c>
      <c r="E132" s="23" t="str">
        <f t="shared" ref="E132:E195" si="19">IF(A132="","",IFERROR(RANK(C132,C:C,1),"-"))</f>
        <v/>
      </c>
      <c r="F132" s="19" t="str">
        <f>IF('K2'!E32="", "", 'K2'!E32)</f>
        <v/>
      </c>
      <c r="G132" s="21" t="str">
        <f t="shared" ref="G132:G195" si="20">IF(F132="","",F132)</f>
        <v/>
      </c>
      <c r="H132" s="23" t="str">
        <f>IF(A132="","",IFERROR(VLOOKUP(I132,Poengskala!$A$2:$B$134,2),"-"))</f>
        <v/>
      </c>
      <c r="I132" s="23" t="str">
        <f t="shared" ref="I132:I195" si="21">IF(A132="","",IFERROR(RANK(G132,G:G,1),"-"))</f>
        <v/>
      </c>
      <c r="J132" s="19" t="str">
        <f>IF('K2'!H32="", "", 'K2'!H32)</f>
        <v/>
      </c>
      <c r="K132" s="29" t="str">
        <f t="shared" ref="K132:K195" si="22">IF(J132="","",J132)</f>
        <v/>
      </c>
      <c r="L132" s="23" t="str">
        <f>IF(A132="","",IFERROR(VLOOKUP(M132,Poengskala!$A$2:$B$134,2),"-"))</f>
        <v/>
      </c>
      <c r="M132" s="23" t="str">
        <f t="shared" ref="M132:M195" si="23">IF(A132="","",IFERROR(RANK(K132,K:K,1),"-"))</f>
        <v/>
      </c>
      <c r="N132" s="27" t="str">
        <f>IF('K2'!K32="", "", 'K2'!K32)</f>
        <v/>
      </c>
      <c r="O132" s="28" t="str">
        <f t="shared" ref="O132:O195" si="24">IF(A132="","",N132)</f>
        <v/>
      </c>
      <c r="P132" s="23" t="str">
        <f t="shared" si="17"/>
        <v/>
      </c>
      <c r="Q132" s="23" t="str">
        <f t="shared" ref="Q132:Q195" si="25">IF(A132="","", IFERROR(RANK(P132,P:P,0),"-"))</f>
        <v/>
      </c>
    </row>
    <row r="133" spans="1:17" x14ac:dyDescent="0.2">
      <c r="A133" s="15" t="str">
        <f>IF('K2'!A33="", "",'K2'!A33)</f>
        <v/>
      </c>
      <c r="B133" s="19" t="str">
        <f>IF('K2'!B33="", "",'K2'!B33)</f>
        <v/>
      </c>
      <c r="C133" s="20" t="str">
        <f t="shared" si="18"/>
        <v/>
      </c>
      <c r="D133" s="23" t="str">
        <f>IF(A133="","",IFERROR(VLOOKUP(E133,Poengskala!$A$2:$B$134,2),"-"))</f>
        <v/>
      </c>
      <c r="E133" s="23" t="str">
        <f t="shared" si="19"/>
        <v/>
      </c>
      <c r="F133" s="19" t="str">
        <f>IF('K2'!E33="", "", 'K2'!E33)</f>
        <v/>
      </c>
      <c r="G133" s="21" t="str">
        <f t="shared" si="20"/>
        <v/>
      </c>
      <c r="H133" s="23" t="str">
        <f>IF(A133="","",IFERROR(VLOOKUP(I133,Poengskala!$A$2:$B$134,2),"-"))</f>
        <v/>
      </c>
      <c r="I133" s="23" t="str">
        <f t="shared" si="21"/>
        <v/>
      </c>
      <c r="J133" s="19" t="str">
        <f>IF('K2'!H33="", "", 'K2'!H33)</f>
        <v/>
      </c>
      <c r="K133" s="29" t="str">
        <f t="shared" si="22"/>
        <v/>
      </c>
      <c r="L133" s="23" t="str">
        <f>IF(A133="","",IFERROR(VLOOKUP(M133,Poengskala!$A$2:$B$134,2),"-"))</f>
        <v/>
      </c>
      <c r="M133" s="23" t="str">
        <f t="shared" si="23"/>
        <v/>
      </c>
      <c r="N133" s="27" t="str">
        <f>IF('K2'!K33="", "", 'K2'!K33)</f>
        <v/>
      </c>
      <c r="O133" s="28" t="str">
        <f t="shared" si="24"/>
        <v/>
      </c>
      <c r="P133" s="23" t="str">
        <f t="shared" ref="P133:P196" si="26">IF(A133="", "",IFERROR(IF(D133+H133+L133=0,"",D133+H133+L133),"-"))</f>
        <v/>
      </c>
      <c r="Q133" s="23" t="str">
        <f t="shared" si="25"/>
        <v/>
      </c>
    </row>
    <row r="134" spans="1:17" x14ac:dyDescent="0.2">
      <c r="A134" s="15" t="str">
        <f>IF('K2'!A34="", "",'K2'!A34)</f>
        <v/>
      </c>
      <c r="B134" s="19" t="str">
        <f>IF('K2'!B34="", "",'K2'!B34)</f>
        <v/>
      </c>
      <c r="C134" s="20" t="str">
        <f t="shared" si="18"/>
        <v/>
      </c>
      <c r="D134" s="23" t="str">
        <f>IF(A134="","",IFERROR(VLOOKUP(E134,Poengskala!$A$2:$B$134,2),"-"))</f>
        <v/>
      </c>
      <c r="E134" s="23" t="str">
        <f t="shared" si="19"/>
        <v/>
      </c>
      <c r="F134" s="19" t="str">
        <f>IF('K2'!E34="", "", 'K2'!E34)</f>
        <v/>
      </c>
      <c r="G134" s="21" t="str">
        <f t="shared" si="20"/>
        <v/>
      </c>
      <c r="H134" s="23" t="str">
        <f>IF(A134="","",IFERROR(VLOOKUP(I134,Poengskala!$A$2:$B$134,2),"-"))</f>
        <v/>
      </c>
      <c r="I134" s="23" t="str">
        <f t="shared" si="21"/>
        <v/>
      </c>
      <c r="J134" s="19" t="str">
        <f>IF('K2'!H34="", "", 'K2'!H34)</f>
        <v/>
      </c>
      <c r="K134" s="29" t="str">
        <f t="shared" si="22"/>
        <v/>
      </c>
      <c r="L134" s="23" t="str">
        <f>IF(A134="","",IFERROR(VLOOKUP(M134,Poengskala!$A$2:$B$134,2),"-"))</f>
        <v/>
      </c>
      <c r="M134" s="23" t="str">
        <f t="shared" si="23"/>
        <v/>
      </c>
      <c r="N134" s="27" t="str">
        <f>IF('K2'!K34="", "", 'K2'!K34)</f>
        <v/>
      </c>
      <c r="O134" s="28" t="str">
        <f t="shared" si="24"/>
        <v/>
      </c>
      <c r="P134" s="23" t="str">
        <f t="shared" si="26"/>
        <v/>
      </c>
      <c r="Q134" s="23" t="str">
        <f t="shared" si="25"/>
        <v/>
      </c>
    </row>
    <row r="135" spans="1:17" x14ac:dyDescent="0.2">
      <c r="A135" s="15" t="str">
        <f>IF('K2'!A35="", "",'K2'!A35)</f>
        <v/>
      </c>
      <c r="B135" s="19" t="str">
        <f>IF('K2'!B35="", "",'K2'!B35)</f>
        <v/>
      </c>
      <c r="C135" s="20" t="str">
        <f t="shared" si="18"/>
        <v/>
      </c>
      <c r="D135" s="23" t="str">
        <f>IF(A135="","",IFERROR(VLOOKUP(E135,Poengskala!$A$2:$B$134,2),"-"))</f>
        <v/>
      </c>
      <c r="E135" s="23" t="str">
        <f t="shared" si="19"/>
        <v/>
      </c>
      <c r="F135" s="19" t="str">
        <f>IF('K2'!E35="", "", 'K2'!E35)</f>
        <v/>
      </c>
      <c r="G135" s="21" t="str">
        <f t="shared" si="20"/>
        <v/>
      </c>
      <c r="H135" s="23" t="str">
        <f>IF(A135="","",IFERROR(VLOOKUP(I135,Poengskala!$A$2:$B$134,2),"-"))</f>
        <v/>
      </c>
      <c r="I135" s="23" t="str">
        <f t="shared" si="21"/>
        <v/>
      </c>
      <c r="J135" s="19" t="str">
        <f>IF('K2'!H35="", "", 'K2'!H35)</f>
        <v/>
      </c>
      <c r="K135" s="29" t="str">
        <f t="shared" si="22"/>
        <v/>
      </c>
      <c r="L135" s="23" t="str">
        <f>IF(A135="","",IFERROR(VLOOKUP(M135,Poengskala!$A$2:$B$134,2),"-"))</f>
        <v/>
      </c>
      <c r="M135" s="23" t="str">
        <f t="shared" si="23"/>
        <v/>
      </c>
      <c r="N135" s="27" t="str">
        <f>IF('K2'!K35="", "", 'K2'!K35)</f>
        <v/>
      </c>
      <c r="O135" s="28" t="str">
        <f t="shared" si="24"/>
        <v/>
      </c>
      <c r="P135" s="23" t="str">
        <f t="shared" si="26"/>
        <v/>
      </c>
      <c r="Q135" s="23" t="str">
        <f t="shared" si="25"/>
        <v/>
      </c>
    </row>
    <row r="136" spans="1:17" x14ac:dyDescent="0.2">
      <c r="A136" s="15" t="str">
        <f>IF('K2'!A36="", "",'K2'!A36)</f>
        <v/>
      </c>
      <c r="B136" s="19" t="str">
        <f>IF('K2'!B36="", "",'K2'!B36)</f>
        <v/>
      </c>
      <c r="C136" s="20" t="str">
        <f t="shared" si="18"/>
        <v/>
      </c>
      <c r="D136" s="23" t="str">
        <f>IF(A136="","",IFERROR(VLOOKUP(E136,Poengskala!$A$2:$B$134,2),"-"))</f>
        <v/>
      </c>
      <c r="E136" s="23" t="str">
        <f t="shared" si="19"/>
        <v/>
      </c>
      <c r="F136" s="19" t="str">
        <f>IF('K2'!E36="", "", 'K2'!E36)</f>
        <v/>
      </c>
      <c r="G136" s="21" t="str">
        <f t="shared" si="20"/>
        <v/>
      </c>
      <c r="H136" s="23" t="str">
        <f>IF(A136="","",IFERROR(VLOOKUP(I136,Poengskala!$A$2:$B$134,2),"-"))</f>
        <v/>
      </c>
      <c r="I136" s="23" t="str">
        <f t="shared" si="21"/>
        <v/>
      </c>
      <c r="J136" s="19" t="str">
        <f>IF('K2'!H36="", "", 'K2'!H36)</f>
        <v/>
      </c>
      <c r="K136" s="29" t="str">
        <f t="shared" si="22"/>
        <v/>
      </c>
      <c r="L136" s="23" t="str">
        <f>IF(A136="","",IFERROR(VLOOKUP(M136,Poengskala!$A$2:$B$134,2),"-"))</f>
        <v/>
      </c>
      <c r="M136" s="23" t="str">
        <f t="shared" si="23"/>
        <v/>
      </c>
      <c r="N136" s="27" t="str">
        <f>IF('K2'!K36="", "", 'K2'!K36)</f>
        <v/>
      </c>
      <c r="O136" s="28" t="str">
        <f t="shared" si="24"/>
        <v/>
      </c>
      <c r="P136" s="23" t="str">
        <f t="shared" si="26"/>
        <v/>
      </c>
      <c r="Q136" s="23" t="str">
        <f t="shared" si="25"/>
        <v/>
      </c>
    </row>
    <row r="137" spans="1:17" x14ac:dyDescent="0.2">
      <c r="A137" s="15" t="str">
        <f>IF('K2'!A37="", "",'K2'!A37)</f>
        <v/>
      </c>
      <c r="B137" s="19" t="str">
        <f>IF('K2'!B37="", "",'K2'!B37)</f>
        <v/>
      </c>
      <c r="C137" s="20" t="str">
        <f t="shared" si="18"/>
        <v/>
      </c>
      <c r="D137" s="23" t="str">
        <f>IF(A137="","",IFERROR(VLOOKUP(E137,Poengskala!$A$2:$B$134,2),"-"))</f>
        <v/>
      </c>
      <c r="E137" s="23" t="str">
        <f t="shared" si="19"/>
        <v/>
      </c>
      <c r="F137" s="19" t="str">
        <f>IF('K2'!E37="", "", 'K2'!E37)</f>
        <v/>
      </c>
      <c r="G137" s="21" t="str">
        <f t="shared" si="20"/>
        <v/>
      </c>
      <c r="H137" s="23" t="str">
        <f>IF(A137="","",IFERROR(VLOOKUP(I137,Poengskala!$A$2:$B$134,2),"-"))</f>
        <v/>
      </c>
      <c r="I137" s="23" t="str">
        <f t="shared" si="21"/>
        <v/>
      </c>
      <c r="J137" s="19" t="str">
        <f>IF('K2'!H37="", "", 'K2'!H37)</f>
        <v/>
      </c>
      <c r="K137" s="29" t="str">
        <f t="shared" si="22"/>
        <v/>
      </c>
      <c r="L137" s="23" t="str">
        <f>IF(A137="","",IFERROR(VLOOKUP(M137,Poengskala!$A$2:$B$134,2),"-"))</f>
        <v/>
      </c>
      <c r="M137" s="23" t="str">
        <f t="shared" si="23"/>
        <v/>
      </c>
      <c r="N137" s="27" t="str">
        <f>IF('K2'!K37="", "", 'K2'!K37)</f>
        <v/>
      </c>
      <c r="O137" s="28" t="str">
        <f t="shared" si="24"/>
        <v/>
      </c>
      <c r="P137" s="23" t="str">
        <f t="shared" si="26"/>
        <v/>
      </c>
      <c r="Q137" s="23" t="str">
        <f t="shared" si="25"/>
        <v/>
      </c>
    </row>
    <row r="138" spans="1:17" x14ac:dyDescent="0.2">
      <c r="A138" s="15" t="str">
        <f>IF('K2'!A38="", "",'K2'!A38)</f>
        <v/>
      </c>
      <c r="B138" s="19" t="str">
        <f>IF('K2'!B38="", "",'K2'!B38)</f>
        <v/>
      </c>
      <c r="C138" s="20" t="str">
        <f t="shared" si="18"/>
        <v/>
      </c>
      <c r="D138" s="23" t="str">
        <f>IF(A138="","",IFERROR(VLOOKUP(E138,Poengskala!$A$2:$B$134,2),"-"))</f>
        <v/>
      </c>
      <c r="E138" s="23" t="str">
        <f t="shared" si="19"/>
        <v/>
      </c>
      <c r="F138" s="19" t="str">
        <f>IF('K2'!E38="", "", 'K2'!E38)</f>
        <v/>
      </c>
      <c r="G138" s="21" t="str">
        <f t="shared" si="20"/>
        <v/>
      </c>
      <c r="H138" s="23" t="str">
        <f>IF(A138="","",IFERROR(VLOOKUP(I138,Poengskala!$A$2:$B$134,2),"-"))</f>
        <v/>
      </c>
      <c r="I138" s="23" t="str">
        <f t="shared" si="21"/>
        <v/>
      </c>
      <c r="J138" s="19" t="str">
        <f>IF('K2'!H38="", "", 'K2'!H38)</f>
        <v/>
      </c>
      <c r="K138" s="29" t="str">
        <f t="shared" si="22"/>
        <v/>
      </c>
      <c r="L138" s="23" t="str">
        <f>IF(A138="","",IFERROR(VLOOKUP(M138,Poengskala!$A$2:$B$134,2),"-"))</f>
        <v/>
      </c>
      <c r="M138" s="23" t="str">
        <f t="shared" si="23"/>
        <v/>
      </c>
      <c r="N138" s="27" t="str">
        <f>IF('K2'!K38="", "", 'K2'!K38)</f>
        <v/>
      </c>
      <c r="O138" s="28" t="str">
        <f t="shared" si="24"/>
        <v/>
      </c>
      <c r="P138" s="23" t="str">
        <f t="shared" si="26"/>
        <v/>
      </c>
      <c r="Q138" s="23" t="str">
        <f t="shared" si="25"/>
        <v/>
      </c>
    </row>
    <row r="139" spans="1:17" x14ac:dyDescent="0.2">
      <c r="A139" s="15" t="str">
        <f>IF('K2'!A39="", "",'K2'!A39)</f>
        <v/>
      </c>
      <c r="B139" s="19" t="str">
        <f>IF('K2'!B39="", "",'K2'!B39)</f>
        <v/>
      </c>
      <c r="C139" s="20" t="str">
        <f t="shared" si="18"/>
        <v/>
      </c>
      <c r="D139" s="23" t="str">
        <f>IF(A139="","",IFERROR(VLOOKUP(E139,Poengskala!$A$2:$B$134,2),"-"))</f>
        <v/>
      </c>
      <c r="E139" s="23" t="str">
        <f t="shared" si="19"/>
        <v/>
      </c>
      <c r="F139" s="19" t="str">
        <f>IF('K2'!E39="", "", 'K2'!E39)</f>
        <v/>
      </c>
      <c r="G139" s="21" t="str">
        <f t="shared" si="20"/>
        <v/>
      </c>
      <c r="H139" s="23" t="str">
        <f>IF(A139="","",IFERROR(VLOOKUP(I139,Poengskala!$A$2:$B$134,2),"-"))</f>
        <v/>
      </c>
      <c r="I139" s="23" t="str">
        <f t="shared" si="21"/>
        <v/>
      </c>
      <c r="J139" s="19" t="str">
        <f>IF('K2'!H39="", "", 'K2'!H39)</f>
        <v/>
      </c>
      <c r="K139" s="29" t="str">
        <f t="shared" si="22"/>
        <v/>
      </c>
      <c r="L139" s="23" t="str">
        <f>IF(A139="","",IFERROR(VLOOKUP(M139,Poengskala!$A$2:$B$134,2),"-"))</f>
        <v/>
      </c>
      <c r="M139" s="23" t="str">
        <f t="shared" si="23"/>
        <v/>
      </c>
      <c r="N139" s="27" t="str">
        <f>IF('K2'!K39="", "", 'K2'!K39)</f>
        <v/>
      </c>
      <c r="O139" s="28" t="str">
        <f t="shared" si="24"/>
        <v/>
      </c>
      <c r="P139" s="23" t="str">
        <f t="shared" si="26"/>
        <v/>
      </c>
      <c r="Q139" s="23" t="str">
        <f t="shared" si="25"/>
        <v/>
      </c>
    </row>
    <row r="140" spans="1:17" x14ac:dyDescent="0.2">
      <c r="A140" s="15" t="str">
        <f>IF('K2'!A40="", "",'K2'!A40)</f>
        <v/>
      </c>
      <c r="B140" s="19" t="str">
        <f>IF('K2'!B40="", "",'K2'!B40)</f>
        <v/>
      </c>
      <c r="C140" s="20" t="str">
        <f t="shared" si="18"/>
        <v/>
      </c>
      <c r="D140" s="23" t="str">
        <f>IF(A140="","",IFERROR(VLOOKUP(E140,Poengskala!$A$2:$B$134,2),"-"))</f>
        <v/>
      </c>
      <c r="E140" s="23" t="str">
        <f t="shared" si="19"/>
        <v/>
      </c>
      <c r="F140" s="19" t="str">
        <f>IF('K2'!E40="", "", 'K2'!E40)</f>
        <v/>
      </c>
      <c r="G140" s="21" t="str">
        <f t="shared" si="20"/>
        <v/>
      </c>
      <c r="H140" s="23" t="str">
        <f>IF(A140="","",IFERROR(VLOOKUP(I140,Poengskala!$A$2:$B$134,2),"-"))</f>
        <v/>
      </c>
      <c r="I140" s="23" t="str">
        <f t="shared" si="21"/>
        <v/>
      </c>
      <c r="J140" s="19" t="str">
        <f>IF('K2'!H40="", "", 'K2'!H40)</f>
        <v/>
      </c>
      <c r="K140" s="29" t="str">
        <f t="shared" si="22"/>
        <v/>
      </c>
      <c r="L140" s="23" t="str">
        <f>IF(A140="","",IFERROR(VLOOKUP(M140,Poengskala!$A$2:$B$134,2),"-"))</f>
        <v/>
      </c>
      <c r="M140" s="23" t="str">
        <f t="shared" si="23"/>
        <v/>
      </c>
      <c r="N140" s="27" t="str">
        <f>IF('K2'!K40="", "", 'K2'!K40)</f>
        <v/>
      </c>
      <c r="O140" s="28" t="str">
        <f t="shared" si="24"/>
        <v/>
      </c>
      <c r="P140" s="23" t="str">
        <f t="shared" si="26"/>
        <v/>
      </c>
      <c r="Q140" s="23" t="str">
        <f t="shared" si="25"/>
        <v/>
      </c>
    </row>
    <row r="141" spans="1:17" x14ac:dyDescent="0.2">
      <c r="A141" s="15" t="str">
        <f>IF('K2'!A41="", "",'K2'!A41)</f>
        <v/>
      </c>
      <c r="B141" s="19" t="str">
        <f>IF('K2'!B41="", "",'K2'!B41)</f>
        <v/>
      </c>
      <c r="C141" s="20" t="str">
        <f t="shared" si="18"/>
        <v/>
      </c>
      <c r="D141" s="23" t="str">
        <f>IF(A141="","",IFERROR(VLOOKUP(E141,Poengskala!$A$2:$B$134,2),"-"))</f>
        <v/>
      </c>
      <c r="E141" s="23" t="str">
        <f t="shared" si="19"/>
        <v/>
      </c>
      <c r="F141" s="19" t="str">
        <f>IF('K2'!E41="", "", 'K2'!E41)</f>
        <v/>
      </c>
      <c r="G141" s="21" t="str">
        <f t="shared" si="20"/>
        <v/>
      </c>
      <c r="H141" s="23" t="str">
        <f>IF(A141="","",IFERROR(VLOOKUP(I141,Poengskala!$A$2:$B$134,2),"-"))</f>
        <v/>
      </c>
      <c r="I141" s="23" t="str">
        <f t="shared" si="21"/>
        <v/>
      </c>
      <c r="J141" s="19" t="str">
        <f>IF('K2'!H41="", "", 'K2'!H41)</f>
        <v/>
      </c>
      <c r="K141" s="29" t="str">
        <f t="shared" si="22"/>
        <v/>
      </c>
      <c r="L141" s="23" t="str">
        <f>IF(A141="","",IFERROR(VLOOKUP(M141,Poengskala!$A$2:$B$134,2),"-"))</f>
        <v/>
      </c>
      <c r="M141" s="23" t="str">
        <f t="shared" si="23"/>
        <v/>
      </c>
      <c r="N141" s="27" t="str">
        <f>IF('K2'!K41="", "", 'K2'!K41)</f>
        <v/>
      </c>
      <c r="O141" s="28" t="str">
        <f t="shared" si="24"/>
        <v/>
      </c>
      <c r="P141" s="23" t="str">
        <f t="shared" si="26"/>
        <v/>
      </c>
      <c r="Q141" s="23" t="str">
        <f t="shared" si="25"/>
        <v/>
      </c>
    </row>
    <row r="142" spans="1:17" x14ac:dyDescent="0.2">
      <c r="A142" s="15" t="str">
        <f>IF('K2'!A42="", "",'K2'!A42)</f>
        <v/>
      </c>
      <c r="B142" s="19" t="str">
        <f>IF('K2'!B42="", "",'K2'!B42)</f>
        <v/>
      </c>
      <c r="C142" s="20" t="str">
        <f t="shared" si="18"/>
        <v/>
      </c>
      <c r="D142" s="23" t="str">
        <f>IF(A142="","",IFERROR(VLOOKUP(E142,Poengskala!$A$2:$B$134,2),"-"))</f>
        <v/>
      </c>
      <c r="E142" s="23" t="str">
        <f t="shared" si="19"/>
        <v/>
      </c>
      <c r="F142" s="19" t="str">
        <f>IF('K2'!E42="", "", 'K2'!E42)</f>
        <v/>
      </c>
      <c r="G142" s="21" t="str">
        <f t="shared" si="20"/>
        <v/>
      </c>
      <c r="H142" s="23" t="str">
        <f>IF(A142="","",IFERROR(VLOOKUP(I142,Poengskala!$A$2:$B$134,2),"-"))</f>
        <v/>
      </c>
      <c r="I142" s="23" t="str">
        <f t="shared" si="21"/>
        <v/>
      </c>
      <c r="J142" s="19" t="str">
        <f>IF('K2'!H42="", "", 'K2'!H42)</f>
        <v/>
      </c>
      <c r="K142" s="29" t="str">
        <f t="shared" si="22"/>
        <v/>
      </c>
      <c r="L142" s="23" t="str">
        <f>IF(A142="","",IFERROR(VLOOKUP(M142,Poengskala!$A$2:$B$134,2),"-"))</f>
        <v/>
      </c>
      <c r="M142" s="23" t="str">
        <f t="shared" si="23"/>
        <v/>
      </c>
      <c r="N142" s="27" t="str">
        <f>IF('K2'!K42="", "", 'K2'!K42)</f>
        <v/>
      </c>
      <c r="O142" s="28" t="str">
        <f t="shared" si="24"/>
        <v/>
      </c>
      <c r="P142" s="23" t="str">
        <f t="shared" si="26"/>
        <v/>
      </c>
      <c r="Q142" s="23" t="str">
        <f t="shared" si="25"/>
        <v/>
      </c>
    </row>
    <row r="143" spans="1:17" x14ac:dyDescent="0.2">
      <c r="A143" s="15" t="str">
        <f>IF('K2'!A43="", "",'K2'!A43)</f>
        <v/>
      </c>
      <c r="B143" s="19" t="str">
        <f>IF('K2'!B43="", "",'K2'!B43)</f>
        <v/>
      </c>
      <c r="C143" s="20" t="str">
        <f t="shared" si="18"/>
        <v/>
      </c>
      <c r="D143" s="23" t="str">
        <f>IF(A143="","",IFERROR(VLOOKUP(E143,Poengskala!$A$2:$B$134,2),"-"))</f>
        <v/>
      </c>
      <c r="E143" s="23" t="str">
        <f t="shared" si="19"/>
        <v/>
      </c>
      <c r="F143" s="19" t="str">
        <f>IF('K2'!E43="", "", 'K2'!E43)</f>
        <v/>
      </c>
      <c r="G143" s="21" t="str">
        <f t="shared" si="20"/>
        <v/>
      </c>
      <c r="H143" s="23" t="str">
        <f>IF(A143="","",IFERROR(VLOOKUP(I143,Poengskala!$A$2:$B$134,2),"-"))</f>
        <v/>
      </c>
      <c r="I143" s="23" t="str">
        <f t="shared" si="21"/>
        <v/>
      </c>
      <c r="J143" s="19" t="str">
        <f>IF('K2'!H43="", "", 'K2'!H43)</f>
        <v/>
      </c>
      <c r="K143" s="29" t="str">
        <f t="shared" si="22"/>
        <v/>
      </c>
      <c r="L143" s="23" t="str">
        <f>IF(A143="","",IFERROR(VLOOKUP(M143,Poengskala!$A$2:$B$134,2),"-"))</f>
        <v/>
      </c>
      <c r="M143" s="23" t="str">
        <f t="shared" si="23"/>
        <v/>
      </c>
      <c r="N143" s="27" t="str">
        <f>IF('K2'!K43="", "", 'K2'!K43)</f>
        <v/>
      </c>
      <c r="O143" s="28" t="str">
        <f t="shared" si="24"/>
        <v/>
      </c>
      <c r="P143" s="23" t="str">
        <f t="shared" si="26"/>
        <v/>
      </c>
      <c r="Q143" s="23" t="str">
        <f t="shared" si="25"/>
        <v/>
      </c>
    </row>
    <row r="144" spans="1:17" x14ac:dyDescent="0.2">
      <c r="A144" s="15" t="str">
        <f>IF('K2'!A44="", "",'K2'!A44)</f>
        <v/>
      </c>
      <c r="B144" s="19" t="str">
        <f>IF('K2'!B44="", "",'K2'!B44)</f>
        <v/>
      </c>
      <c r="C144" s="20" t="str">
        <f t="shared" si="18"/>
        <v/>
      </c>
      <c r="D144" s="23" t="str">
        <f>IF(A144="","",IFERROR(VLOOKUP(E144,Poengskala!$A$2:$B$134,2),"-"))</f>
        <v/>
      </c>
      <c r="E144" s="23" t="str">
        <f t="shared" si="19"/>
        <v/>
      </c>
      <c r="F144" s="19" t="str">
        <f>IF('K2'!E44="", "", 'K2'!E44)</f>
        <v/>
      </c>
      <c r="G144" s="21" t="str">
        <f t="shared" si="20"/>
        <v/>
      </c>
      <c r="H144" s="23" t="str">
        <f>IF(A144="","",IFERROR(VLOOKUP(I144,Poengskala!$A$2:$B$134,2),"-"))</f>
        <v/>
      </c>
      <c r="I144" s="23" t="str">
        <f t="shared" si="21"/>
        <v/>
      </c>
      <c r="J144" s="19" t="str">
        <f>IF('K2'!H44="", "", 'K2'!H44)</f>
        <v/>
      </c>
      <c r="K144" s="29" t="str">
        <f t="shared" si="22"/>
        <v/>
      </c>
      <c r="L144" s="23" t="str">
        <f>IF(A144="","",IFERROR(VLOOKUP(M144,Poengskala!$A$2:$B$134,2),"-"))</f>
        <v/>
      </c>
      <c r="M144" s="23" t="str">
        <f t="shared" si="23"/>
        <v/>
      </c>
      <c r="N144" s="27" t="str">
        <f>IF('K2'!K44="", "", 'K2'!K44)</f>
        <v/>
      </c>
      <c r="O144" s="28" t="str">
        <f t="shared" si="24"/>
        <v/>
      </c>
      <c r="P144" s="23" t="str">
        <f t="shared" si="26"/>
        <v/>
      </c>
      <c r="Q144" s="23" t="str">
        <f t="shared" si="25"/>
        <v/>
      </c>
    </row>
    <row r="145" spans="1:17" x14ac:dyDescent="0.2">
      <c r="A145" s="15" t="str">
        <f>IF('K2'!A45="", "",'K2'!A45)</f>
        <v/>
      </c>
      <c r="B145" s="19" t="str">
        <f>IF('K2'!B45="", "",'K2'!B45)</f>
        <v/>
      </c>
      <c r="C145" s="20" t="str">
        <f t="shared" si="18"/>
        <v/>
      </c>
      <c r="D145" s="23" t="str">
        <f>IF(A145="","",IFERROR(VLOOKUP(E145,Poengskala!$A$2:$B$134,2),"-"))</f>
        <v/>
      </c>
      <c r="E145" s="23" t="str">
        <f t="shared" si="19"/>
        <v/>
      </c>
      <c r="F145" s="19" t="str">
        <f>IF('K2'!E45="", "", 'K2'!E45)</f>
        <v/>
      </c>
      <c r="G145" s="21" t="str">
        <f t="shared" si="20"/>
        <v/>
      </c>
      <c r="H145" s="23" t="str">
        <f>IF(A145="","",IFERROR(VLOOKUP(I145,Poengskala!$A$2:$B$134,2),"-"))</f>
        <v/>
      </c>
      <c r="I145" s="23" t="str">
        <f t="shared" si="21"/>
        <v/>
      </c>
      <c r="J145" s="19" t="str">
        <f>IF('K2'!H45="", "", 'K2'!H45)</f>
        <v/>
      </c>
      <c r="K145" s="29" t="str">
        <f t="shared" si="22"/>
        <v/>
      </c>
      <c r="L145" s="23" t="str">
        <f>IF(A145="","",IFERROR(VLOOKUP(M145,Poengskala!$A$2:$B$134,2),"-"))</f>
        <v/>
      </c>
      <c r="M145" s="23" t="str">
        <f t="shared" si="23"/>
        <v/>
      </c>
      <c r="N145" s="27" t="str">
        <f>IF('K2'!K45="", "", 'K2'!K45)</f>
        <v/>
      </c>
      <c r="O145" s="28" t="str">
        <f t="shared" si="24"/>
        <v/>
      </c>
      <c r="P145" s="23" t="str">
        <f t="shared" si="26"/>
        <v/>
      </c>
      <c r="Q145" s="23" t="str">
        <f t="shared" si="25"/>
        <v/>
      </c>
    </row>
    <row r="146" spans="1:17" x14ac:dyDescent="0.2">
      <c r="A146" s="15" t="str">
        <f>IF('K2'!A46="", "",'K2'!A46)</f>
        <v/>
      </c>
      <c r="B146" s="19" t="str">
        <f>IF('K2'!B46="", "",'K2'!B46)</f>
        <v/>
      </c>
      <c r="C146" s="20" t="str">
        <f t="shared" si="18"/>
        <v/>
      </c>
      <c r="D146" s="23" t="str">
        <f>IF(A146="","",IFERROR(VLOOKUP(E146,Poengskala!$A$2:$B$134,2),"-"))</f>
        <v/>
      </c>
      <c r="E146" s="23" t="str">
        <f t="shared" si="19"/>
        <v/>
      </c>
      <c r="F146" s="19" t="str">
        <f>IF('K2'!E46="", "", 'K2'!E46)</f>
        <v/>
      </c>
      <c r="G146" s="21" t="str">
        <f t="shared" si="20"/>
        <v/>
      </c>
      <c r="H146" s="23" t="str">
        <f>IF(A146="","",IFERROR(VLOOKUP(I146,Poengskala!$A$2:$B$134,2),"-"))</f>
        <v/>
      </c>
      <c r="I146" s="23" t="str">
        <f t="shared" si="21"/>
        <v/>
      </c>
      <c r="J146" s="19" t="str">
        <f>IF('K2'!H46="", "", 'K2'!H46)</f>
        <v/>
      </c>
      <c r="K146" s="29" t="str">
        <f t="shared" si="22"/>
        <v/>
      </c>
      <c r="L146" s="23" t="str">
        <f>IF(A146="","",IFERROR(VLOOKUP(M146,Poengskala!$A$2:$B$134,2),"-"))</f>
        <v/>
      </c>
      <c r="M146" s="23" t="str">
        <f t="shared" si="23"/>
        <v/>
      </c>
      <c r="N146" s="27" t="str">
        <f>IF('K2'!K46="", "", 'K2'!K46)</f>
        <v/>
      </c>
      <c r="O146" s="28" t="str">
        <f t="shared" si="24"/>
        <v/>
      </c>
      <c r="P146" s="23" t="str">
        <f t="shared" si="26"/>
        <v/>
      </c>
      <c r="Q146" s="23" t="str">
        <f t="shared" si="25"/>
        <v/>
      </c>
    </row>
    <row r="147" spans="1:17" x14ac:dyDescent="0.2">
      <c r="A147" s="15" t="str">
        <f>IF('K2'!A47="", "",'K2'!A47)</f>
        <v/>
      </c>
      <c r="B147" s="19" t="str">
        <f>IF('K2'!B47="", "",'K2'!B47)</f>
        <v/>
      </c>
      <c r="C147" s="20" t="str">
        <f t="shared" si="18"/>
        <v/>
      </c>
      <c r="D147" s="23" t="str">
        <f>IF(A147="","",IFERROR(VLOOKUP(E147,Poengskala!$A$2:$B$134,2),"-"))</f>
        <v/>
      </c>
      <c r="E147" s="23" t="str">
        <f t="shared" si="19"/>
        <v/>
      </c>
      <c r="F147" s="19" t="str">
        <f>IF('K2'!E47="", "", 'K2'!E47)</f>
        <v/>
      </c>
      <c r="G147" s="21" t="str">
        <f t="shared" si="20"/>
        <v/>
      </c>
      <c r="H147" s="23" t="str">
        <f>IF(A147="","",IFERROR(VLOOKUP(I147,Poengskala!$A$2:$B$134,2),"-"))</f>
        <v/>
      </c>
      <c r="I147" s="23" t="str">
        <f t="shared" si="21"/>
        <v/>
      </c>
      <c r="J147" s="19" t="str">
        <f>IF('K2'!H47="", "", 'K2'!H47)</f>
        <v/>
      </c>
      <c r="K147" s="29" t="str">
        <f t="shared" si="22"/>
        <v/>
      </c>
      <c r="L147" s="23" t="str">
        <f>IF(A147="","",IFERROR(VLOOKUP(M147,Poengskala!$A$2:$B$134,2),"-"))</f>
        <v/>
      </c>
      <c r="M147" s="23" t="str">
        <f t="shared" si="23"/>
        <v/>
      </c>
      <c r="N147" s="27" t="str">
        <f>IF('K2'!K47="", "", 'K2'!K47)</f>
        <v/>
      </c>
      <c r="O147" s="28" t="str">
        <f t="shared" si="24"/>
        <v/>
      </c>
      <c r="P147" s="23" t="str">
        <f t="shared" si="26"/>
        <v/>
      </c>
      <c r="Q147" s="23" t="str">
        <f t="shared" si="25"/>
        <v/>
      </c>
    </row>
    <row r="148" spans="1:17" x14ac:dyDescent="0.2">
      <c r="A148" s="15" t="str">
        <f>IF('K2'!A48="", "",'K2'!A48)</f>
        <v/>
      </c>
      <c r="B148" s="19" t="str">
        <f>IF('K2'!B48="", "",'K2'!B48)</f>
        <v/>
      </c>
      <c r="C148" s="20" t="str">
        <f t="shared" si="18"/>
        <v/>
      </c>
      <c r="D148" s="23" t="str">
        <f>IF(A148="","",IFERROR(VLOOKUP(E148,Poengskala!$A$2:$B$134,2),"-"))</f>
        <v/>
      </c>
      <c r="E148" s="23" t="str">
        <f t="shared" si="19"/>
        <v/>
      </c>
      <c r="F148" s="19" t="str">
        <f>IF('K2'!E48="", "", 'K2'!E48)</f>
        <v/>
      </c>
      <c r="G148" s="21" t="str">
        <f t="shared" si="20"/>
        <v/>
      </c>
      <c r="H148" s="23" t="str">
        <f>IF(A148="","",IFERROR(VLOOKUP(I148,Poengskala!$A$2:$B$134,2),"-"))</f>
        <v/>
      </c>
      <c r="I148" s="23" t="str">
        <f t="shared" si="21"/>
        <v/>
      </c>
      <c r="J148" s="19" t="str">
        <f>IF('K2'!H48="", "", 'K2'!H48)</f>
        <v/>
      </c>
      <c r="K148" s="29" t="str">
        <f t="shared" si="22"/>
        <v/>
      </c>
      <c r="L148" s="23" t="str">
        <f>IF(A148="","",IFERROR(VLOOKUP(M148,Poengskala!$A$2:$B$134,2),"-"))</f>
        <v/>
      </c>
      <c r="M148" s="23" t="str">
        <f t="shared" si="23"/>
        <v/>
      </c>
      <c r="N148" s="27" t="str">
        <f>IF('K2'!K48="", "", 'K2'!K48)</f>
        <v/>
      </c>
      <c r="O148" s="28" t="str">
        <f t="shared" si="24"/>
        <v/>
      </c>
      <c r="P148" s="23" t="str">
        <f t="shared" si="26"/>
        <v/>
      </c>
      <c r="Q148" s="23" t="str">
        <f t="shared" si="25"/>
        <v/>
      </c>
    </row>
    <row r="149" spans="1:17" x14ac:dyDescent="0.2">
      <c r="A149" s="15" t="str">
        <f>IF('K2'!A49="", "",'K2'!A49)</f>
        <v/>
      </c>
      <c r="B149" s="19" t="str">
        <f>IF('K2'!B49="", "",'K2'!B49)</f>
        <v/>
      </c>
      <c r="C149" s="20" t="str">
        <f t="shared" si="18"/>
        <v/>
      </c>
      <c r="D149" s="23" t="str">
        <f>IF(A149="","",IFERROR(VLOOKUP(E149,Poengskala!$A$2:$B$134,2),"-"))</f>
        <v/>
      </c>
      <c r="E149" s="23" t="str">
        <f t="shared" si="19"/>
        <v/>
      </c>
      <c r="F149" s="19" t="str">
        <f>IF('K2'!E49="", "", 'K2'!E49)</f>
        <v/>
      </c>
      <c r="G149" s="21" t="str">
        <f t="shared" si="20"/>
        <v/>
      </c>
      <c r="H149" s="23" t="str">
        <f>IF(A149="","",IFERROR(VLOOKUP(I149,Poengskala!$A$2:$B$134,2),"-"))</f>
        <v/>
      </c>
      <c r="I149" s="23" t="str">
        <f t="shared" si="21"/>
        <v/>
      </c>
      <c r="J149" s="19" t="str">
        <f>IF('K2'!H49="", "", 'K2'!H49)</f>
        <v/>
      </c>
      <c r="K149" s="29" t="str">
        <f t="shared" si="22"/>
        <v/>
      </c>
      <c r="L149" s="23" t="str">
        <f>IF(A149="","",IFERROR(VLOOKUP(M149,Poengskala!$A$2:$B$134,2),"-"))</f>
        <v/>
      </c>
      <c r="M149" s="23" t="str">
        <f t="shared" si="23"/>
        <v/>
      </c>
      <c r="N149" s="27" t="str">
        <f>IF('K2'!K49="", "", 'K2'!K49)</f>
        <v/>
      </c>
      <c r="O149" s="28" t="str">
        <f t="shared" si="24"/>
        <v/>
      </c>
      <c r="P149" s="23" t="str">
        <f t="shared" si="26"/>
        <v/>
      </c>
      <c r="Q149" s="23" t="str">
        <f t="shared" si="25"/>
        <v/>
      </c>
    </row>
    <row r="150" spans="1:17" x14ac:dyDescent="0.2">
      <c r="A150" s="15" t="str">
        <f>IF('K2'!A50="", "",'K2'!A50)</f>
        <v/>
      </c>
      <c r="B150" s="19" t="str">
        <f>IF('K2'!B50="", "",'K2'!B50)</f>
        <v/>
      </c>
      <c r="C150" s="20" t="str">
        <f t="shared" si="18"/>
        <v/>
      </c>
      <c r="D150" s="23" t="str">
        <f>IF(A150="","",IFERROR(VLOOKUP(E150,Poengskala!$A$2:$B$134,2),"-"))</f>
        <v/>
      </c>
      <c r="E150" s="23" t="str">
        <f t="shared" si="19"/>
        <v/>
      </c>
      <c r="F150" s="19" t="str">
        <f>IF('K2'!E50="", "", 'K2'!E50)</f>
        <v/>
      </c>
      <c r="G150" s="21" t="str">
        <f t="shared" si="20"/>
        <v/>
      </c>
      <c r="H150" s="23" t="str">
        <f>IF(A150="","",IFERROR(VLOOKUP(I150,Poengskala!$A$2:$B$134,2),"-"))</f>
        <v/>
      </c>
      <c r="I150" s="23" t="str">
        <f t="shared" si="21"/>
        <v/>
      </c>
      <c r="J150" s="19" t="str">
        <f>IF('K2'!H50="", "", 'K2'!H50)</f>
        <v/>
      </c>
      <c r="K150" s="29" t="str">
        <f t="shared" si="22"/>
        <v/>
      </c>
      <c r="L150" s="23" t="str">
        <f>IF(A150="","",IFERROR(VLOOKUP(M150,Poengskala!$A$2:$B$134,2),"-"))</f>
        <v/>
      </c>
      <c r="M150" s="23" t="str">
        <f t="shared" si="23"/>
        <v/>
      </c>
      <c r="N150" s="27" t="str">
        <f>IF('K2'!K50="", "", 'K2'!K50)</f>
        <v/>
      </c>
      <c r="O150" s="28" t="str">
        <f t="shared" si="24"/>
        <v/>
      </c>
      <c r="P150" s="23" t="str">
        <f t="shared" si="26"/>
        <v/>
      </c>
      <c r="Q150" s="23" t="str">
        <f t="shared" si="25"/>
        <v/>
      </c>
    </row>
    <row r="151" spans="1:17" x14ac:dyDescent="0.2">
      <c r="A151" s="15" t="str">
        <f>IF('K2'!A51="", "",'K2'!A51)</f>
        <v/>
      </c>
      <c r="B151" s="19" t="str">
        <f>IF('K2'!B51="", "",'K2'!B51)</f>
        <v/>
      </c>
      <c r="C151" s="20" t="str">
        <f t="shared" si="18"/>
        <v/>
      </c>
      <c r="D151" s="23" t="str">
        <f>IF(A151="","",IFERROR(VLOOKUP(E151,Poengskala!$A$2:$B$134,2),"-"))</f>
        <v/>
      </c>
      <c r="E151" s="23" t="str">
        <f t="shared" si="19"/>
        <v/>
      </c>
      <c r="F151" s="19" t="str">
        <f>IF('K2'!E51="", "", 'K2'!E51)</f>
        <v/>
      </c>
      <c r="G151" s="21" t="str">
        <f t="shared" si="20"/>
        <v/>
      </c>
      <c r="H151" s="23" t="str">
        <f>IF(A151="","",IFERROR(VLOOKUP(I151,Poengskala!$A$2:$B$134,2),"-"))</f>
        <v/>
      </c>
      <c r="I151" s="23" t="str">
        <f t="shared" si="21"/>
        <v/>
      </c>
      <c r="J151" s="19" t="str">
        <f>IF('K2'!H51="", "", 'K2'!H51)</f>
        <v/>
      </c>
      <c r="K151" s="29" t="str">
        <f t="shared" si="22"/>
        <v/>
      </c>
      <c r="L151" s="23" t="str">
        <f>IF(A151="","",IFERROR(VLOOKUP(M151,Poengskala!$A$2:$B$134,2),"-"))</f>
        <v/>
      </c>
      <c r="M151" s="23" t="str">
        <f t="shared" si="23"/>
        <v/>
      </c>
      <c r="N151" s="27" t="str">
        <f>IF('K2'!K51="", "", 'K2'!K51)</f>
        <v/>
      </c>
      <c r="O151" s="28" t="str">
        <f t="shared" si="24"/>
        <v/>
      </c>
      <c r="P151" s="23" t="str">
        <f t="shared" si="26"/>
        <v/>
      </c>
      <c r="Q151" s="23" t="str">
        <f t="shared" si="25"/>
        <v/>
      </c>
    </row>
    <row r="152" spans="1:17" x14ac:dyDescent="0.2">
      <c r="A152" s="15" t="str">
        <f>IF('K2'!A52="", "",'K2'!A52)</f>
        <v/>
      </c>
      <c r="B152" s="19" t="str">
        <f>IF('K2'!B52="", "",'K2'!B52)</f>
        <v/>
      </c>
      <c r="C152" s="20" t="str">
        <f t="shared" si="18"/>
        <v/>
      </c>
      <c r="D152" s="23" t="str">
        <f>IF(A152="","",IFERROR(VLOOKUP(E152,Poengskala!$A$2:$B$134,2),"-"))</f>
        <v/>
      </c>
      <c r="E152" s="23" t="str">
        <f t="shared" si="19"/>
        <v/>
      </c>
      <c r="F152" s="19" t="str">
        <f>IF('K2'!E52="", "", 'K2'!E52)</f>
        <v/>
      </c>
      <c r="G152" s="21" t="str">
        <f t="shared" si="20"/>
        <v/>
      </c>
      <c r="H152" s="23" t="str">
        <f>IF(A152="","",IFERROR(VLOOKUP(I152,Poengskala!$A$2:$B$134,2),"-"))</f>
        <v/>
      </c>
      <c r="I152" s="23" t="str">
        <f t="shared" si="21"/>
        <v/>
      </c>
      <c r="J152" s="19" t="str">
        <f>IF('K2'!H52="", "", 'K2'!H52)</f>
        <v/>
      </c>
      <c r="K152" s="29" t="str">
        <f t="shared" si="22"/>
        <v/>
      </c>
      <c r="L152" s="23" t="str">
        <f>IF(A152="","",IFERROR(VLOOKUP(M152,Poengskala!$A$2:$B$134,2),"-"))</f>
        <v/>
      </c>
      <c r="M152" s="23" t="str">
        <f t="shared" si="23"/>
        <v/>
      </c>
      <c r="N152" s="27" t="str">
        <f>IF('K2'!K52="", "", 'K2'!K52)</f>
        <v/>
      </c>
      <c r="O152" s="28" t="str">
        <f t="shared" si="24"/>
        <v/>
      </c>
      <c r="P152" s="23" t="str">
        <f t="shared" si="26"/>
        <v/>
      </c>
      <c r="Q152" s="23" t="str">
        <f t="shared" si="25"/>
        <v/>
      </c>
    </row>
    <row r="153" spans="1:17" x14ac:dyDescent="0.2">
      <c r="A153" s="15" t="str">
        <f>IF('K2'!A53="", "",'K2'!A53)</f>
        <v/>
      </c>
      <c r="B153" s="19" t="str">
        <f>IF('K2'!B53="", "",'K2'!B53)</f>
        <v/>
      </c>
      <c r="C153" s="20" t="str">
        <f t="shared" si="18"/>
        <v/>
      </c>
      <c r="D153" s="23" t="str">
        <f>IF(A153="","",IFERROR(VLOOKUP(E153,Poengskala!$A$2:$B$134,2),"-"))</f>
        <v/>
      </c>
      <c r="E153" s="23" t="str">
        <f t="shared" si="19"/>
        <v/>
      </c>
      <c r="F153" s="19" t="str">
        <f>IF('K2'!E53="", "", 'K2'!E53)</f>
        <v/>
      </c>
      <c r="G153" s="21" t="str">
        <f t="shared" si="20"/>
        <v/>
      </c>
      <c r="H153" s="23" t="str">
        <f>IF(A153="","",IFERROR(VLOOKUP(I153,Poengskala!$A$2:$B$134,2),"-"))</f>
        <v/>
      </c>
      <c r="I153" s="23" t="str">
        <f t="shared" si="21"/>
        <v/>
      </c>
      <c r="J153" s="19" t="str">
        <f>IF('K2'!H53="", "", 'K2'!H53)</f>
        <v/>
      </c>
      <c r="K153" s="29" t="str">
        <f t="shared" si="22"/>
        <v/>
      </c>
      <c r="L153" s="23" t="str">
        <f>IF(A153="","",IFERROR(VLOOKUP(M153,Poengskala!$A$2:$B$134,2),"-"))</f>
        <v/>
      </c>
      <c r="M153" s="23" t="str">
        <f t="shared" si="23"/>
        <v/>
      </c>
      <c r="N153" s="27" t="str">
        <f>IF('K2'!K53="", "", 'K2'!K53)</f>
        <v/>
      </c>
      <c r="O153" s="28" t="str">
        <f t="shared" si="24"/>
        <v/>
      </c>
      <c r="P153" s="23" t="str">
        <f t="shared" si="26"/>
        <v/>
      </c>
      <c r="Q153" s="23" t="str">
        <f t="shared" si="25"/>
        <v/>
      </c>
    </row>
    <row r="154" spans="1:17" x14ac:dyDescent="0.2">
      <c r="A154" s="15" t="str">
        <f>IF('K2'!A54="", "",'K2'!A54)</f>
        <v/>
      </c>
      <c r="B154" s="19" t="str">
        <f>IF('K2'!B54="", "",'K2'!B54)</f>
        <v/>
      </c>
      <c r="C154" s="20" t="str">
        <f t="shared" si="18"/>
        <v/>
      </c>
      <c r="D154" s="23" t="str">
        <f>IF(A154="","",IFERROR(VLOOKUP(E154,Poengskala!$A$2:$B$134,2),"-"))</f>
        <v/>
      </c>
      <c r="E154" s="23" t="str">
        <f t="shared" si="19"/>
        <v/>
      </c>
      <c r="F154" s="19" t="str">
        <f>IF('K2'!E54="", "", 'K2'!E54)</f>
        <v/>
      </c>
      <c r="G154" s="21" t="str">
        <f t="shared" si="20"/>
        <v/>
      </c>
      <c r="H154" s="23" t="str">
        <f>IF(A154="","",IFERROR(VLOOKUP(I154,Poengskala!$A$2:$B$134,2),"-"))</f>
        <v/>
      </c>
      <c r="I154" s="23" t="str">
        <f t="shared" si="21"/>
        <v/>
      </c>
      <c r="J154" s="19" t="str">
        <f>IF('K2'!H54="", "", 'K2'!H54)</f>
        <v/>
      </c>
      <c r="K154" s="29" t="str">
        <f t="shared" si="22"/>
        <v/>
      </c>
      <c r="L154" s="23" t="str">
        <f>IF(A154="","",IFERROR(VLOOKUP(M154,Poengskala!$A$2:$B$134,2),"-"))</f>
        <v/>
      </c>
      <c r="M154" s="23" t="str">
        <f t="shared" si="23"/>
        <v/>
      </c>
      <c r="N154" s="27" t="str">
        <f>IF('K2'!K54="", "", 'K2'!K54)</f>
        <v/>
      </c>
      <c r="O154" s="28" t="str">
        <f t="shared" si="24"/>
        <v/>
      </c>
      <c r="P154" s="23" t="str">
        <f t="shared" si="26"/>
        <v/>
      </c>
      <c r="Q154" s="23" t="str">
        <f t="shared" si="25"/>
        <v/>
      </c>
    </row>
    <row r="155" spans="1:17" x14ac:dyDescent="0.2">
      <c r="A155" s="15" t="str">
        <f>IF('K2'!A55="", "",'K2'!A55)</f>
        <v/>
      </c>
      <c r="B155" s="19" t="str">
        <f>IF('K2'!B55="", "",'K2'!B55)</f>
        <v/>
      </c>
      <c r="C155" s="20" t="str">
        <f t="shared" si="18"/>
        <v/>
      </c>
      <c r="D155" s="23" t="str">
        <f>IF(A155="","",IFERROR(VLOOKUP(E155,Poengskala!$A$2:$B$134,2),"-"))</f>
        <v/>
      </c>
      <c r="E155" s="23" t="str">
        <f t="shared" si="19"/>
        <v/>
      </c>
      <c r="F155" s="19" t="str">
        <f>IF('K2'!E55="", "", 'K2'!E55)</f>
        <v/>
      </c>
      <c r="G155" s="21" t="str">
        <f t="shared" si="20"/>
        <v/>
      </c>
      <c r="H155" s="23" t="str">
        <f>IF(A155="","",IFERROR(VLOOKUP(I155,Poengskala!$A$2:$B$134,2),"-"))</f>
        <v/>
      </c>
      <c r="I155" s="23" t="str">
        <f t="shared" si="21"/>
        <v/>
      </c>
      <c r="J155" s="19" t="str">
        <f>IF('K2'!H55="", "", 'K2'!H55)</f>
        <v/>
      </c>
      <c r="K155" s="29" t="str">
        <f t="shared" si="22"/>
        <v/>
      </c>
      <c r="L155" s="23" t="str">
        <f>IF(A155="","",IFERROR(VLOOKUP(M155,Poengskala!$A$2:$B$134,2),"-"))</f>
        <v/>
      </c>
      <c r="M155" s="23" t="str">
        <f t="shared" si="23"/>
        <v/>
      </c>
      <c r="N155" s="27" t="str">
        <f>IF('K2'!K55="", "", 'K2'!K55)</f>
        <v/>
      </c>
      <c r="O155" s="28" t="str">
        <f t="shared" si="24"/>
        <v/>
      </c>
      <c r="P155" s="23" t="str">
        <f t="shared" si="26"/>
        <v/>
      </c>
      <c r="Q155" s="23" t="str">
        <f t="shared" si="25"/>
        <v/>
      </c>
    </row>
    <row r="156" spans="1:17" x14ac:dyDescent="0.2">
      <c r="A156" s="15" t="str">
        <f>IF('K2'!A56="", "",'K2'!A56)</f>
        <v/>
      </c>
      <c r="B156" s="19" t="str">
        <f>IF('K2'!B56="", "",'K2'!B56)</f>
        <v/>
      </c>
      <c r="C156" s="20" t="str">
        <f t="shared" si="18"/>
        <v/>
      </c>
      <c r="D156" s="23" t="str">
        <f>IF(A156="","",IFERROR(VLOOKUP(E156,Poengskala!$A$2:$B$134,2),"-"))</f>
        <v/>
      </c>
      <c r="E156" s="23" t="str">
        <f t="shared" si="19"/>
        <v/>
      </c>
      <c r="F156" s="19" t="str">
        <f>IF('K2'!E56="", "", 'K2'!E56)</f>
        <v/>
      </c>
      <c r="G156" s="21" t="str">
        <f t="shared" si="20"/>
        <v/>
      </c>
      <c r="H156" s="23" t="str">
        <f>IF(A156="","",IFERROR(VLOOKUP(I156,Poengskala!$A$2:$B$134,2),"-"))</f>
        <v/>
      </c>
      <c r="I156" s="23" t="str">
        <f t="shared" si="21"/>
        <v/>
      </c>
      <c r="J156" s="19" t="str">
        <f>IF('K2'!H56="", "", 'K2'!H56)</f>
        <v/>
      </c>
      <c r="K156" s="29" t="str">
        <f t="shared" si="22"/>
        <v/>
      </c>
      <c r="L156" s="23" t="str">
        <f>IF(A156="","",IFERROR(VLOOKUP(M156,Poengskala!$A$2:$B$134,2),"-"))</f>
        <v/>
      </c>
      <c r="M156" s="23" t="str">
        <f t="shared" si="23"/>
        <v/>
      </c>
      <c r="N156" s="27" t="str">
        <f>IF('K2'!K56="", "", 'K2'!K56)</f>
        <v/>
      </c>
      <c r="O156" s="28" t="str">
        <f t="shared" si="24"/>
        <v/>
      </c>
      <c r="P156" s="23" t="str">
        <f t="shared" si="26"/>
        <v/>
      </c>
      <c r="Q156" s="23" t="str">
        <f t="shared" si="25"/>
        <v/>
      </c>
    </row>
    <row r="157" spans="1:17" x14ac:dyDescent="0.2">
      <c r="A157" s="15" t="str">
        <f>IF('K2'!A57="", "",'K2'!A57)</f>
        <v/>
      </c>
      <c r="B157" s="19" t="str">
        <f>IF('K2'!B57="", "",'K2'!B57)</f>
        <v/>
      </c>
      <c r="C157" s="20" t="str">
        <f t="shared" si="18"/>
        <v/>
      </c>
      <c r="D157" s="23" t="str">
        <f>IF(A157="","",IFERROR(VLOOKUP(E157,Poengskala!$A$2:$B$134,2),"-"))</f>
        <v/>
      </c>
      <c r="E157" s="23" t="str">
        <f t="shared" si="19"/>
        <v/>
      </c>
      <c r="F157" s="19" t="str">
        <f>IF('K2'!E57="", "", 'K2'!E57)</f>
        <v/>
      </c>
      <c r="G157" s="21" t="str">
        <f t="shared" si="20"/>
        <v/>
      </c>
      <c r="H157" s="23" t="str">
        <f>IF(A157="","",IFERROR(VLOOKUP(I157,Poengskala!$A$2:$B$134,2),"-"))</f>
        <v/>
      </c>
      <c r="I157" s="23" t="str">
        <f t="shared" si="21"/>
        <v/>
      </c>
      <c r="J157" s="19" t="str">
        <f>IF('K2'!H57="", "", 'K2'!H57)</f>
        <v/>
      </c>
      <c r="K157" s="29" t="str">
        <f t="shared" si="22"/>
        <v/>
      </c>
      <c r="L157" s="23" t="str">
        <f>IF(A157="","",IFERROR(VLOOKUP(M157,Poengskala!$A$2:$B$134,2),"-"))</f>
        <v/>
      </c>
      <c r="M157" s="23" t="str">
        <f t="shared" si="23"/>
        <v/>
      </c>
      <c r="N157" s="27" t="str">
        <f>IF('K2'!K57="", "", 'K2'!K57)</f>
        <v/>
      </c>
      <c r="O157" s="28" t="str">
        <f t="shared" si="24"/>
        <v/>
      </c>
      <c r="P157" s="23" t="str">
        <f t="shared" si="26"/>
        <v/>
      </c>
      <c r="Q157" s="23" t="str">
        <f t="shared" si="25"/>
        <v/>
      </c>
    </row>
    <row r="158" spans="1:17" x14ac:dyDescent="0.2">
      <c r="A158" s="15" t="str">
        <f>IF('K2'!A58="", "",'K2'!A58)</f>
        <v/>
      </c>
      <c r="B158" s="19" t="str">
        <f>IF('K2'!B58="", "",'K2'!B58)</f>
        <v/>
      </c>
      <c r="C158" s="20" t="str">
        <f t="shared" si="18"/>
        <v/>
      </c>
      <c r="D158" s="23" t="str">
        <f>IF(A158="","",IFERROR(VLOOKUP(E158,Poengskala!$A$2:$B$134,2),"-"))</f>
        <v/>
      </c>
      <c r="E158" s="23" t="str">
        <f t="shared" si="19"/>
        <v/>
      </c>
      <c r="F158" s="19" t="str">
        <f>IF('K2'!E58="", "", 'K2'!E58)</f>
        <v/>
      </c>
      <c r="G158" s="21" t="str">
        <f t="shared" si="20"/>
        <v/>
      </c>
      <c r="H158" s="23" t="str">
        <f>IF(A158="","",IFERROR(VLOOKUP(I158,Poengskala!$A$2:$B$134,2),"-"))</f>
        <v/>
      </c>
      <c r="I158" s="23" t="str">
        <f t="shared" si="21"/>
        <v/>
      </c>
      <c r="J158" s="19" t="str">
        <f>IF('K2'!H58="", "", 'K2'!H58)</f>
        <v/>
      </c>
      <c r="K158" s="29" t="str">
        <f t="shared" si="22"/>
        <v/>
      </c>
      <c r="L158" s="23" t="str">
        <f>IF(A158="","",IFERROR(VLOOKUP(M158,Poengskala!$A$2:$B$134,2),"-"))</f>
        <v/>
      </c>
      <c r="M158" s="23" t="str">
        <f t="shared" si="23"/>
        <v/>
      </c>
      <c r="N158" s="27" t="str">
        <f>IF('K2'!K58="", "", 'K2'!K58)</f>
        <v/>
      </c>
      <c r="O158" s="28" t="str">
        <f t="shared" si="24"/>
        <v/>
      </c>
      <c r="P158" s="23" t="str">
        <f t="shared" si="26"/>
        <v/>
      </c>
      <c r="Q158" s="23" t="str">
        <f t="shared" si="25"/>
        <v/>
      </c>
    </row>
    <row r="159" spans="1:17" x14ac:dyDescent="0.2">
      <c r="A159" s="15" t="str">
        <f>IF('K2'!A59="", "",'K2'!A59)</f>
        <v/>
      </c>
      <c r="B159" s="19" t="str">
        <f>IF('K2'!B59="", "",'K2'!B59)</f>
        <v/>
      </c>
      <c r="C159" s="20" t="str">
        <f t="shared" si="18"/>
        <v/>
      </c>
      <c r="D159" s="23" t="str">
        <f>IF(A159="","",IFERROR(VLOOKUP(E159,Poengskala!$A$2:$B$134,2),"-"))</f>
        <v/>
      </c>
      <c r="E159" s="23" t="str">
        <f t="shared" si="19"/>
        <v/>
      </c>
      <c r="F159" s="19" t="str">
        <f>IF('K2'!E59="", "", 'K2'!E59)</f>
        <v/>
      </c>
      <c r="G159" s="21" t="str">
        <f t="shared" si="20"/>
        <v/>
      </c>
      <c r="H159" s="23" t="str">
        <f>IF(A159="","",IFERROR(VLOOKUP(I159,Poengskala!$A$2:$B$134,2),"-"))</f>
        <v/>
      </c>
      <c r="I159" s="23" t="str">
        <f t="shared" si="21"/>
        <v/>
      </c>
      <c r="J159" s="19" t="str">
        <f>IF('K2'!H59="", "", 'K2'!H59)</f>
        <v/>
      </c>
      <c r="K159" s="29" t="str">
        <f t="shared" si="22"/>
        <v/>
      </c>
      <c r="L159" s="23" t="str">
        <f>IF(A159="","",IFERROR(VLOOKUP(M159,Poengskala!$A$2:$B$134,2),"-"))</f>
        <v/>
      </c>
      <c r="M159" s="23" t="str">
        <f t="shared" si="23"/>
        <v/>
      </c>
      <c r="N159" s="27" t="str">
        <f>IF('K2'!K59="", "", 'K2'!K59)</f>
        <v/>
      </c>
      <c r="O159" s="28" t="str">
        <f t="shared" si="24"/>
        <v/>
      </c>
      <c r="P159" s="23" t="str">
        <f t="shared" si="26"/>
        <v/>
      </c>
      <c r="Q159" s="23" t="str">
        <f t="shared" si="25"/>
        <v/>
      </c>
    </row>
    <row r="160" spans="1:17" x14ac:dyDescent="0.2">
      <c r="A160" s="15" t="str">
        <f>IF('K2'!A60="", "",'K2'!A60)</f>
        <v/>
      </c>
      <c r="B160" s="19" t="str">
        <f>IF('K2'!B60="", "",'K2'!B60)</f>
        <v/>
      </c>
      <c r="C160" s="20" t="str">
        <f t="shared" si="18"/>
        <v/>
      </c>
      <c r="D160" s="23" t="str">
        <f>IF(A160="","",IFERROR(VLOOKUP(E160,Poengskala!$A$2:$B$134,2),"-"))</f>
        <v/>
      </c>
      <c r="E160" s="23" t="str">
        <f t="shared" si="19"/>
        <v/>
      </c>
      <c r="F160" s="19" t="str">
        <f>IF('K2'!E60="", "", 'K2'!E60)</f>
        <v/>
      </c>
      <c r="G160" s="21" t="str">
        <f t="shared" si="20"/>
        <v/>
      </c>
      <c r="H160" s="23" t="str">
        <f>IF(A160="","",IFERROR(VLOOKUP(I160,Poengskala!$A$2:$B$134,2),"-"))</f>
        <v/>
      </c>
      <c r="I160" s="23" t="str">
        <f t="shared" si="21"/>
        <v/>
      </c>
      <c r="J160" s="19" t="str">
        <f>IF('K2'!H60="", "", 'K2'!H60)</f>
        <v/>
      </c>
      <c r="K160" s="29" t="str">
        <f t="shared" si="22"/>
        <v/>
      </c>
      <c r="L160" s="23" t="str">
        <f>IF(A160="","",IFERROR(VLOOKUP(M160,Poengskala!$A$2:$B$134,2),"-"))</f>
        <v/>
      </c>
      <c r="M160" s="23" t="str">
        <f t="shared" si="23"/>
        <v/>
      </c>
      <c r="N160" s="27" t="str">
        <f>IF('K2'!K60="", "", 'K2'!K60)</f>
        <v/>
      </c>
      <c r="O160" s="28" t="str">
        <f t="shared" si="24"/>
        <v/>
      </c>
      <c r="P160" s="23" t="str">
        <f t="shared" si="26"/>
        <v/>
      </c>
      <c r="Q160" s="23" t="str">
        <f t="shared" si="25"/>
        <v/>
      </c>
    </row>
    <row r="161" spans="1:17" x14ac:dyDescent="0.2">
      <c r="A161" s="15" t="str">
        <f>IF('K2'!A61="", "",'K2'!A61)</f>
        <v/>
      </c>
      <c r="B161" s="19" t="str">
        <f>IF('K2'!B61="", "",'K2'!B61)</f>
        <v/>
      </c>
      <c r="C161" s="20" t="str">
        <f t="shared" si="18"/>
        <v/>
      </c>
      <c r="D161" s="23" t="str">
        <f>IF(A161="","",IFERROR(VLOOKUP(E161,Poengskala!$A$2:$B$134,2),"-"))</f>
        <v/>
      </c>
      <c r="E161" s="23" t="str">
        <f t="shared" si="19"/>
        <v/>
      </c>
      <c r="F161" s="19" t="str">
        <f>IF('K2'!E61="", "", 'K2'!E61)</f>
        <v/>
      </c>
      <c r="G161" s="21" t="str">
        <f t="shared" si="20"/>
        <v/>
      </c>
      <c r="H161" s="23" t="str">
        <f>IF(A161="","",IFERROR(VLOOKUP(I161,Poengskala!$A$2:$B$134,2),"-"))</f>
        <v/>
      </c>
      <c r="I161" s="23" t="str">
        <f t="shared" si="21"/>
        <v/>
      </c>
      <c r="J161" s="19" t="str">
        <f>IF('K2'!H61="", "", 'K2'!H61)</f>
        <v/>
      </c>
      <c r="K161" s="29" t="str">
        <f t="shared" si="22"/>
        <v/>
      </c>
      <c r="L161" s="23" t="str">
        <f>IF(A161="","",IFERROR(VLOOKUP(M161,Poengskala!$A$2:$B$134,2),"-"))</f>
        <v/>
      </c>
      <c r="M161" s="23" t="str">
        <f t="shared" si="23"/>
        <v/>
      </c>
      <c r="N161" s="27" t="str">
        <f>IF('K2'!K61="", "", 'K2'!K61)</f>
        <v/>
      </c>
      <c r="O161" s="28" t="str">
        <f t="shared" si="24"/>
        <v/>
      </c>
      <c r="P161" s="23" t="str">
        <f t="shared" si="26"/>
        <v/>
      </c>
      <c r="Q161" s="23" t="str">
        <f t="shared" si="25"/>
        <v/>
      </c>
    </row>
    <row r="162" spans="1:17" x14ac:dyDescent="0.2">
      <c r="A162" s="15" t="str">
        <f>IF('K2'!A62="", "",'K2'!A62)</f>
        <v/>
      </c>
      <c r="B162" s="19" t="str">
        <f>IF('K2'!B62="", "",'K2'!B62)</f>
        <v/>
      </c>
      <c r="C162" s="20" t="str">
        <f t="shared" si="18"/>
        <v/>
      </c>
      <c r="D162" s="23" t="str">
        <f>IF(A162="","",IFERROR(VLOOKUP(E162,Poengskala!$A$2:$B$134,2),"-"))</f>
        <v/>
      </c>
      <c r="E162" s="23" t="str">
        <f t="shared" si="19"/>
        <v/>
      </c>
      <c r="F162" s="19" t="str">
        <f>IF('K2'!E62="", "", 'K2'!E62)</f>
        <v/>
      </c>
      <c r="G162" s="21" t="str">
        <f t="shared" si="20"/>
        <v/>
      </c>
      <c r="H162" s="23" t="str">
        <f>IF(A162="","",IFERROR(VLOOKUP(I162,Poengskala!$A$2:$B$134,2),"-"))</f>
        <v/>
      </c>
      <c r="I162" s="23" t="str">
        <f t="shared" si="21"/>
        <v/>
      </c>
      <c r="J162" s="19" t="str">
        <f>IF('K2'!H62="", "", 'K2'!H62)</f>
        <v/>
      </c>
      <c r="K162" s="29" t="str">
        <f t="shared" si="22"/>
        <v/>
      </c>
      <c r="L162" s="23" t="str">
        <f>IF(A162="","",IFERROR(VLOOKUP(M162,Poengskala!$A$2:$B$134,2),"-"))</f>
        <v/>
      </c>
      <c r="M162" s="23" t="str">
        <f t="shared" si="23"/>
        <v/>
      </c>
      <c r="N162" s="27" t="str">
        <f>IF('K2'!K62="", "", 'K2'!K62)</f>
        <v/>
      </c>
      <c r="O162" s="28" t="str">
        <f t="shared" si="24"/>
        <v/>
      </c>
      <c r="P162" s="23" t="str">
        <f t="shared" si="26"/>
        <v/>
      </c>
      <c r="Q162" s="23" t="str">
        <f t="shared" si="25"/>
        <v/>
      </c>
    </row>
    <row r="163" spans="1:17" x14ac:dyDescent="0.2">
      <c r="A163" s="15" t="str">
        <f>IF('K2'!A63="", "",'K2'!A63)</f>
        <v/>
      </c>
      <c r="B163" s="19" t="str">
        <f>IF('K2'!B63="", "",'K2'!B63)</f>
        <v/>
      </c>
      <c r="C163" s="20" t="str">
        <f t="shared" si="18"/>
        <v/>
      </c>
      <c r="D163" s="23" t="str">
        <f>IF(A163="","",IFERROR(VLOOKUP(E163,Poengskala!$A$2:$B$134,2),"-"))</f>
        <v/>
      </c>
      <c r="E163" s="23" t="str">
        <f t="shared" si="19"/>
        <v/>
      </c>
      <c r="F163" s="19" t="str">
        <f>IF('K2'!E63="", "", 'K2'!E63)</f>
        <v/>
      </c>
      <c r="G163" s="21" t="str">
        <f t="shared" si="20"/>
        <v/>
      </c>
      <c r="H163" s="23" t="str">
        <f>IF(A163="","",IFERROR(VLOOKUP(I163,Poengskala!$A$2:$B$134,2),"-"))</f>
        <v/>
      </c>
      <c r="I163" s="23" t="str">
        <f t="shared" si="21"/>
        <v/>
      </c>
      <c r="J163" s="19" t="str">
        <f>IF('K2'!H63="", "", 'K2'!H63)</f>
        <v/>
      </c>
      <c r="K163" s="29" t="str">
        <f t="shared" si="22"/>
        <v/>
      </c>
      <c r="L163" s="23" t="str">
        <f>IF(A163="","",IFERROR(VLOOKUP(M163,Poengskala!$A$2:$B$134,2),"-"))</f>
        <v/>
      </c>
      <c r="M163" s="23" t="str">
        <f t="shared" si="23"/>
        <v/>
      </c>
      <c r="N163" s="27" t="str">
        <f>IF('K2'!K63="", "", 'K2'!K63)</f>
        <v/>
      </c>
      <c r="O163" s="28" t="str">
        <f t="shared" si="24"/>
        <v/>
      </c>
      <c r="P163" s="23" t="str">
        <f t="shared" si="26"/>
        <v/>
      </c>
      <c r="Q163" s="23" t="str">
        <f t="shared" si="25"/>
        <v/>
      </c>
    </row>
    <row r="164" spans="1:17" x14ac:dyDescent="0.2">
      <c r="A164" s="15" t="str">
        <f>IF('K2'!A64="", "",'K2'!A64)</f>
        <v/>
      </c>
      <c r="B164" s="19" t="str">
        <f>IF('K2'!B64="", "",'K2'!B64)</f>
        <v/>
      </c>
      <c r="C164" s="20" t="str">
        <f t="shared" si="18"/>
        <v/>
      </c>
      <c r="D164" s="23" t="str">
        <f>IF(A164="","",IFERROR(VLOOKUP(E164,Poengskala!$A$2:$B$134,2),"-"))</f>
        <v/>
      </c>
      <c r="E164" s="23" t="str">
        <f t="shared" si="19"/>
        <v/>
      </c>
      <c r="F164" s="19" t="str">
        <f>IF('K2'!E64="", "", 'K2'!E64)</f>
        <v/>
      </c>
      <c r="G164" s="21" t="str">
        <f t="shared" si="20"/>
        <v/>
      </c>
      <c r="H164" s="23" t="str">
        <f>IF(A164="","",IFERROR(VLOOKUP(I164,Poengskala!$A$2:$B$134,2),"-"))</f>
        <v/>
      </c>
      <c r="I164" s="23" t="str">
        <f t="shared" si="21"/>
        <v/>
      </c>
      <c r="J164" s="19" t="str">
        <f>IF('K2'!H64="", "", 'K2'!H64)</f>
        <v/>
      </c>
      <c r="K164" s="29" t="str">
        <f t="shared" si="22"/>
        <v/>
      </c>
      <c r="L164" s="23" t="str">
        <f>IF(A164="","",IFERROR(VLOOKUP(M164,Poengskala!$A$2:$B$134,2),"-"))</f>
        <v/>
      </c>
      <c r="M164" s="23" t="str">
        <f t="shared" si="23"/>
        <v/>
      </c>
      <c r="N164" s="27" t="str">
        <f>IF('K2'!K64="", "", 'K2'!K64)</f>
        <v/>
      </c>
      <c r="O164" s="28" t="str">
        <f t="shared" si="24"/>
        <v/>
      </c>
      <c r="P164" s="23" t="str">
        <f t="shared" si="26"/>
        <v/>
      </c>
      <c r="Q164" s="23" t="str">
        <f t="shared" si="25"/>
        <v/>
      </c>
    </row>
    <row r="165" spans="1:17" x14ac:dyDescent="0.2">
      <c r="A165" s="15" t="str">
        <f>IF('K2'!A65="", "",'K2'!A65)</f>
        <v/>
      </c>
      <c r="B165" s="19" t="str">
        <f>IF('K2'!B65="", "",'K2'!B65)</f>
        <v/>
      </c>
      <c r="C165" s="20" t="str">
        <f t="shared" si="18"/>
        <v/>
      </c>
      <c r="D165" s="23" t="str">
        <f>IF(A165="","",IFERROR(VLOOKUP(E165,Poengskala!$A$2:$B$134,2),"-"))</f>
        <v/>
      </c>
      <c r="E165" s="23" t="str">
        <f t="shared" si="19"/>
        <v/>
      </c>
      <c r="F165" s="19" t="str">
        <f>IF('K2'!E65="", "", 'K2'!E65)</f>
        <v/>
      </c>
      <c r="G165" s="21" t="str">
        <f t="shared" si="20"/>
        <v/>
      </c>
      <c r="H165" s="23" t="str">
        <f>IF(A165="","",IFERROR(VLOOKUP(I165,Poengskala!$A$2:$B$134,2),"-"))</f>
        <v/>
      </c>
      <c r="I165" s="23" t="str">
        <f t="shared" si="21"/>
        <v/>
      </c>
      <c r="J165" s="19" t="str">
        <f>IF('K2'!H65="", "", 'K2'!H65)</f>
        <v/>
      </c>
      <c r="K165" s="29" t="str">
        <f t="shared" si="22"/>
        <v/>
      </c>
      <c r="L165" s="23" t="str">
        <f>IF(A165="","",IFERROR(VLOOKUP(M165,Poengskala!$A$2:$B$134,2),"-"))</f>
        <v/>
      </c>
      <c r="M165" s="23" t="str">
        <f t="shared" si="23"/>
        <v/>
      </c>
      <c r="N165" s="27" t="str">
        <f>IF('K2'!K65="", "", 'K2'!K65)</f>
        <v/>
      </c>
      <c r="O165" s="28" t="str">
        <f t="shared" si="24"/>
        <v/>
      </c>
      <c r="P165" s="23" t="str">
        <f t="shared" si="26"/>
        <v/>
      </c>
      <c r="Q165" s="23" t="str">
        <f t="shared" si="25"/>
        <v/>
      </c>
    </row>
    <row r="166" spans="1:17" x14ac:dyDescent="0.2">
      <c r="A166" s="15" t="str">
        <f>IF('K2'!A66="", "",'K2'!A66)</f>
        <v/>
      </c>
      <c r="B166" s="19" t="str">
        <f>IF('K2'!B66="", "",'K2'!B66)</f>
        <v/>
      </c>
      <c r="C166" s="20" t="str">
        <f t="shared" si="18"/>
        <v/>
      </c>
      <c r="D166" s="23" t="str">
        <f>IF(A166="","",IFERROR(VLOOKUP(E166,Poengskala!$A$2:$B$134,2),"-"))</f>
        <v/>
      </c>
      <c r="E166" s="23" t="str">
        <f t="shared" si="19"/>
        <v/>
      </c>
      <c r="F166" s="19" t="str">
        <f>IF('K2'!E66="", "", 'K2'!E66)</f>
        <v/>
      </c>
      <c r="G166" s="21" t="str">
        <f t="shared" si="20"/>
        <v/>
      </c>
      <c r="H166" s="23" t="str">
        <f>IF(A166="","",IFERROR(VLOOKUP(I166,Poengskala!$A$2:$B$134,2),"-"))</f>
        <v/>
      </c>
      <c r="I166" s="23" t="str">
        <f t="shared" si="21"/>
        <v/>
      </c>
      <c r="J166" s="19" t="str">
        <f>IF('K2'!H66="", "", 'K2'!H66)</f>
        <v/>
      </c>
      <c r="K166" s="29" t="str">
        <f t="shared" si="22"/>
        <v/>
      </c>
      <c r="L166" s="23" t="str">
        <f>IF(A166="","",IFERROR(VLOOKUP(M166,Poengskala!$A$2:$B$134,2),"-"))</f>
        <v/>
      </c>
      <c r="M166" s="23" t="str">
        <f t="shared" si="23"/>
        <v/>
      </c>
      <c r="N166" s="27" t="str">
        <f>IF('K2'!K66="", "", 'K2'!K66)</f>
        <v/>
      </c>
      <c r="O166" s="28" t="str">
        <f t="shared" si="24"/>
        <v/>
      </c>
      <c r="P166" s="23" t="str">
        <f t="shared" si="26"/>
        <v/>
      </c>
      <c r="Q166" s="23" t="str">
        <f t="shared" si="25"/>
        <v/>
      </c>
    </row>
    <row r="167" spans="1:17" x14ac:dyDescent="0.2">
      <c r="A167" s="15" t="str">
        <f>IF('K2'!A67="", "",'K2'!A67)</f>
        <v/>
      </c>
      <c r="B167" s="19" t="str">
        <f>IF('K2'!B67="", "",'K2'!B67)</f>
        <v/>
      </c>
      <c r="C167" s="20" t="str">
        <f t="shared" si="18"/>
        <v/>
      </c>
      <c r="D167" s="23" t="str">
        <f>IF(A167="","",IFERROR(VLOOKUP(E167,Poengskala!$A$2:$B$134,2),"-"))</f>
        <v/>
      </c>
      <c r="E167" s="23" t="str">
        <f t="shared" si="19"/>
        <v/>
      </c>
      <c r="F167" s="19" t="str">
        <f>IF('K2'!E67="", "", 'K2'!E67)</f>
        <v/>
      </c>
      <c r="G167" s="21" t="str">
        <f t="shared" si="20"/>
        <v/>
      </c>
      <c r="H167" s="23" t="str">
        <f>IF(A167="","",IFERROR(VLOOKUP(I167,Poengskala!$A$2:$B$134,2),"-"))</f>
        <v/>
      </c>
      <c r="I167" s="23" t="str">
        <f t="shared" si="21"/>
        <v/>
      </c>
      <c r="J167" s="19" t="str">
        <f>IF('K2'!H67="", "", 'K2'!H67)</f>
        <v/>
      </c>
      <c r="K167" s="29" t="str">
        <f t="shared" si="22"/>
        <v/>
      </c>
      <c r="L167" s="23" t="str">
        <f>IF(A167="","",IFERROR(VLOOKUP(M167,Poengskala!$A$2:$B$134,2),"-"))</f>
        <v/>
      </c>
      <c r="M167" s="23" t="str">
        <f t="shared" si="23"/>
        <v/>
      </c>
      <c r="N167" s="27" t="str">
        <f>IF('K2'!K67="", "", 'K2'!K67)</f>
        <v/>
      </c>
      <c r="O167" s="28" t="str">
        <f t="shared" si="24"/>
        <v/>
      </c>
      <c r="P167" s="23" t="str">
        <f t="shared" si="26"/>
        <v/>
      </c>
      <c r="Q167" s="23" t="str">
        <f t="shared" si="25"/>
        <v/>
      </c>
    </row>
    <row r="168" spans="1:17" x14ac:dyDescent="0.2">
      <c r="A168" s="15" t="str">
        <f>IF('K2'!A68="", "",'K2'!A68)</f>
        <v/>
      </c>
      <c r="B168" s="19" t="str">
        <f>IF('K2'!B68="", "",'K2'!B68)</f>
        <v/>
      </c>
      <c r="C168" s="20" t="str">
        <f t="shared" si="18"/>
        <v/>
      </c>
      <c r="D168" s="23" t="str">
        <f>IF(A168="","",IFERROR(VLOOKUP(E168,Poengskala!$A$2:$B$134,2),"-"))</f>
        <v/>
      </c>
      <c r="E168" s="23" t="str">
        <f t="shared" si="19"/>
        <v/>
      </c>
      <c r="F168" s="19" t="str">
        <f>IF('K2'!E68="", "", 'K2'!E68)</f>
        <v/>
      </c>
      <c r="G168" s="21" t="str">
        <f t="shared" si="20"/>
        <v/>
      </c>
      <c r="H168" s="23" t="str">
        <f>IF(A168="","",IFERROR(VLOOKUP(I168,Poengskala!$A$2:$B$134,2),"-"))</f>
        <v/>
      </c>
      <c r="I168" s="23" t="str">
        <f t="shared" si="21"/>
        <v/>
      </c>
      <c r="J168" s="19" t="str">
        <f>IF('K2'!H68="", "", 'K2'!H68)</f>
        <v/>
      </c>
      <c r="K168" s="29" t="str">
        <f t="shared" si="22"/>
        <v/>
      </c>
      <c r="L168" s="23" t="str">
        <f>IF(A168="","",IFERROR(VLOOKUP(M168,Poengskala!$A$2:$B$134,2),"-"))</f>
        <v/>
      </c>
      <c r="M168" s="23" t="str">
        <f t="shared" si="23"/>
        <v/>
      </c>
      <c r="N168" s="27" t="str">
        <f>IF('K2'!K68="", "", 'K2'!K68)</f>
        <v/>
      </c>
      <c r="O168" s="28" t="str">
        <f t="shared" si="24"/>
        <v/>
      </c>
      <c r="P168" s="23" t="str">
        <f t="shared" si="26"/>
        <v/>
      </c>
      <c r="Q168" s="23" t="str">
        <f t="shared" si="25"/>
        <v/>
      </c>
    </row>
    <row r="169" spans="1:17" x14ac:dyDescent="0.2">
      <c r="A169" s="15" t="str">
        <f>IF('K2'!A69="", "",'K2'!A69)</f>
        <v/>
      </c>
      <c r="B169" s="19" t="str">
        <f>IF('K2'!B69="", "",'K2'!B69)</f>
        <v/>
      </c>
      <c r="C169" s="20" t="str">
        <f t="shared" si="18"/>
        <v/>
      </c>
      <c r="D169" s="23" t="str">
        <f>IF(A169="","",IFERROR(VLOOKUP(E169,Poengskala!$A$2:$B$134,2),"-"))</f>
        <v/>
      </c>
      <c r="E169" s="23" t="str">
        <f t="shared" si="19"/>
        <v/>
      </c>
      <c r="F169" s="19" t="str">
        <f>IF('K2'!E69="", "", 'K2'!E69)</f>
        <v/>
      </c>
      <c r="G169" s="21" t="str">
        <f t="shared" si="20"/>
        <v/>
      </c>
      <c r="H169" s="23" t="str">
        <f>IF(A169="","",IFERROR(VLOOKUP(I169,Poengskala!$A$2:$B$134,2),"-"))</f>
        <v/>
      </c>
      <c r="I169" s="23" t="str">
        <f t="shared" si="21"/>
        <v/>
      </c>
      <c r="J169" s="19" t="str">
        <f>IF('K2'!H69="", "", 'K2'!H69)</f>
        <v/>
      </c>
      <c r="K169" s="29" t="str">
        <f t="shared" si="22"/>
        <v/>
      </c>
      <c r="L169" s="23" t="str">
        <f>IF(A169="","",IFERROR(VLOOKUP(M169,Poengskala!$A$2:$B$134,2),"-"))</f>
        <v/>
      </c>
      <c r="M169" s="23" t="str">
        <f t="shared" si="23"/>
        <v/>
      </c>
      <c r="N169" s="27" t="str">
        <f>IF('K2'!K69="", "", 'K2'!K69)</f>
        <v/>
      </c>
      <c r="O169" s="28" t="str">
        <f t="shared" si="24"/>
        <v/>
      </c>
      <c r="P169" s="23" t="str">
        <f t="shared" si="26"/>
        <v/>
      </c>
      <c r="Q169" s="23" t="str">
        <f t="shared" si="25"/>
        <v/>
      </c>
    </row>
    <row r="170" spans="1:17" x14ac:dyDescent="0.2">
      <c r="A170" s="15" t="str">
        <f>IF('K2'!A70="", "",'K2'!A70)</f>
        <v/>
      </c>
      <c r="B170" s="19" t="str">
        <f>IF('K2'!B70="", "",'K2'!B70)</f>
        <v/>
      </c>
      <c r="C170" s="20" t="str">
        <f t="shared" si="18"/>
        <v/>
      </c>
      <c r="D170" s="23" t="str">
        <f>IF(A170="","",IFERROR(VLOOKUP(E170,Poengskala!$A$2:$B$134,2),"-"))</f>
        <v/>
      </c>
      <c r="E170" s="23" t="str">
        <f t="shared" si="19"/>
        <v/>
      </c>
      <c r="F170" s="19" t="str">
        <f>IF('K2'!E70="", "", 'K2'!E70)</f>
        <v/>
      </c>
      <c r="G170" s="21" t="str">
        <f t="shared" si="20"/>
        <v/>
      </c>
      <c r="H170" s="23" t="str">
        <f>IF(A170="","",IFERROR(VLOOKUP(I170,Poengskala!$A$2:$B$134,2),"-"))</f>
        <v/>
      </c>
      <c r="I170" s="23" t="str">
        <f t="shared" si="21"/>
        <v/>
      </c>
      <c r="J170" s="19" t="str">
        <f>IF('K2'!H70="", "", 'K2'!H70)</f>
        <v/>
      </c>
      <c r="K170" s="29" t="str">
        <f t="shared" si="22"/>
        <v/>
      </c>
      <c r="L170" s="23" t="str">
        <f>IF(A170="","",IFERROR(VLOOKUP(M170,Poengskala!$A$2:$B$134,2),"-"))</f>
        <v/>
      </c>
      <c r="M170" s="23" t="str">
        <f t="shared" si="23"/>
        <v/>
      </c>
      <c r="N170" s="27" t="str">
        <f>IF('K2'!K70="", "", 'K2'!K70)</f>
        <v/>
      </c>
      <c r="O170" s="28" t="str">
        <f t="shared" si="24"/>
        <v/>
      </c>
      <c r="P170" s="23" t="str">
        <f t="shared" si="26"/>
        <v/>
      </c>
      <c r="Q170" s="23" t="str">
        <f t="shared" si="25"/>
        <v/>
      </c>
    </row>
    <row r="171" spans="1:17" x14ac:dyDescent="0.2">
      <c r="A171" s="15" t="str">
        <f>IF('K2'!A71="", "",'K2'!A71)</f>
        <v/>
      </c>
      <c r="B171" s="19" t="str">
        <f>IF('K2'!B71="", "",'K2'!B71)</f>
        <v/>
      </c>
      <c r="C171" s="20" t="str">
        <f t="shared" si="18"/>
        <v/>
      </c>
      <c r="D171" s="23" t="str">
        <f>IF(A171="","",IFERROR(VLOOKUP(E171,Poengskala!$A$2:$B$134,2),"-"))</f>
        <v/>
      </c>
      <c r="E171" s="23" t="str">
        <f t="shared" si="19"/>
        <v/>
      </c>
      <c r="F171" s="19" t="str">
        <f>IF('K2'!E71="", "", 'K2'!E71)</f>
        <v/>
      </c>
      <c r="G171" s="21" t="str">
        <f t="shared" si="20"/>
        <v/>
      </c>
      <c r="H171" s="23" t="str">
        <f>IF(A171="","",IFERROR(VLOOKUP(I171,Poengskala!$A$2:$B$134,2),"-"))</f>
        <v/>
      </c>
      <c r="I171" s="23" t="str">
        <f t="shared" si="21"/>
        <v/>
      </c>
      <c r="J171" s="19" t="str">
        <f>IF('K2'!H71="", "", 'K2'!H71)</f>
        <v/>
      </c>
      <c r="K171" s="29" t="str">
        <f t="shared" si="22"/>
        <v/>
      </c>
      <c r="L171" s="23" t="str">
        <f>IF(A171="","",IFERROR(VLOOKUP(M171,Poengskala!$A$2:$B$134,2),"-"))</f>
        <v/>
      </c>
      <c r="M171" s="23" t="str">
        <f t="shared" si="23"/>
        <v/>
      </c>
      <c r="N171" s="27" t="str">
        <f>IF('K2'!K71="", "", 'K2'!K71)</f>
        <v/>
      </c>
      <c r="O171" s="28" t="str">
        <f t="shared" si="24"/>
        <v/>
      </c>
      <c r="P171" s="23" t="str">
        <f t="shared" si="26"/>
        <v/>
      </c>
      <c r="Q171" s="23" t="str">
        <f t="shared" si="25"/>
        <v/>
      </c>
    </row>
    <row r="172" spans="1:17" x14ac:dyDescent="0.2">
      <c r="A172" s="15" t="str">
        <f>IF('K2'!A72="", "",'K2'!A72)</f>
        <v/>
      </c>
      <c r="B172" s="19" t="str">
        <f>IF('K2'!B72="", "",'K2'!B72)</f>
        <v/>
      </c>
      <c r="C172" s="20" t="str">
        <f t="shared" si="18"/>
        <v/>
      </c>
      <c r="D172" s="23" t="str">
        <f>IF(A172="","",IFERROR(VLOOKUP(E172,Poengskala!$A$2:$B$134,2),"-"))</f>
        <v/>
      </c>
      <c r="E172" s="23" t="str">
        <f t="shared" si="19"/>
        <v/>
      </c>
      <c r="F172" s="19" t="str">
        <f>IF('K2'!E72="", "", 'K2'!E72)</f>
        <v/>
      </c>
      <c r="G172" s="21" t="str">
        <f t="shared" si="20"/>
        <v/>
      </c>
      <c r="H172" s="23" t="str">
        <f>IF(A172="","",IFERROR(VLOOKUP(I172,Poengskala!$A$2:$B$134,2),"-"))</f>
        <v/>
      </c>
      <c r="I172" s="23" t="str">
        <f t="shared" si="21"/>
        <v/>
      </c>
      <c r="J172" s="19" t="str">
        <f>IF('K2'!H72="", "", 'K2'!H72)</f>
        <v/>
      </c>
      <c r="K172" s="29" t="str">
        <f t="shared" si="22"/>
        <v/>
      </c>
      <c r="L172" s="23" t="str">
        <f>IF(A172="","",IFERROR(VLOOKUP(M172,Poengskala!$A$2:$B$134,2),"-"))</f>
        <v/>
      </c>
      <c r="M172" s="23" t="str">
        <f t="shared" si="23"/>
        <v/>
      </c>
      <c r="N172" s="27" t="str">
        <f>IF('K2'!K72="", "", 'K2'!K72)</f>
        <v/>
      </c>
      <c r="O172" s="28" t="str">
        <f t="shared" si="24"/>
        <v/>
      </c>
      <c r="P172" s="23" t="str">
        <f t="shared" si="26"/>
        <v/>
      </c>
      <c r="Q172" s="23" t="str">
        <f t="shared" si="25"/>
        <v/>
      </c>
    </row>
    <row r="173" spans="1:17" x14ac:dyDescent="0.2">
      <c r="A173" s="15" t="str">
        <f>IF('K2'!A73="", "",'K2'!A73)</f>
        <v/>
      </c>
      <c r="B173" s="19" t="str">
        <f>IF('K2'!B73="", "",'K2'!B73)</f>
        <v/>
      </c>
      <c r="C173" s="20" t="str">
        <f t="shared" si="18"/>
        <v/>
      </c>
      <c r="D173" s="23" t="str">
        <f>IF(A173="","",IFERROR(VLOOKUP(E173,Poengskala!$A$2:$B$134,2),"-"))</f>
        <v/>
      </c>
      <c r="E173" s="23" t="str">
        <f t="shared" si="19"/>
        <v/>
      </c>
      <c r="F173" s="19" t="str">
        <f>IF('K2'!E73="", "", 'K2'!E73)</f>
        <v/>
      </c>
      <c r="G173" s="21" t="str">
        <f t="shared" si="20"/>
        <v/>
      </c>
      <c r="H173" s="23" t="str">
        <f>IF(A173="","",IFERROR(VLOOKUP(I173,Poengskala!$A$2:$B$134,2),"-"))</f>
        <v/>
      </c>
      <c r="I173" s="23" t="str">
        <f t="shared" si="21"/>
        <v/>
      </c>
      <c r="J173" s="19" t="str">
        <f>IF('K2'!H73="", "", 'K2'!H73)</f>
        <v/>
      </c>
      <c r="K173" s="29" t="str">
        <f t="shared" si="22"/>
        <v/>
      </c>
      <c r="L173" s="23" t="str">
        <f>IF(A173="","",IFERROR(VLOOKUP(M173,Poengskala!$A$2:$B$134,2),"-"))</f>
        <v/>
      </c>
      <c r="M173" s="23" t="str">
        <f t="shared" si="23"/>
        <v/>
      </c>
      <c r="N173" s="27" t="str">
        <f>IF('K2'!K73="", "", 'K2'!K73)</f>
        <v/>
      </c>
      <c r="O173" s="28" t="str">
        <f t="shared" si="24"/>
        <v/>
      </c>
      <c r="P173" s="23" t="str">
        <f t="shared" si="26"/>
        <v/>
      </c>
      <c r="Q173" s="23" t="str">
        <f t="shared" si="25"/>
        <v/>
      </c>
    </row>
    <row r="174" spans="1:17" x14ac:dyDescent="0.2">
      <c r="A174" s="15" t="str">
        <f>IF('K2'!A74="", "",'K2'!A74)</f>
        <v/>
      </c>
      <c r="B174" s="19" t="str">
        <f>IF('K2'!B74="", "",'K2'!B74)</f>
        <v/>
      </c>
      <c r="C174" s="20" t="str">
        <f t="shared" si="18"/>
        <v/>
      </c>
      <c r="D174" s="23" t="str">
        <f>IF(A174="","",IFERROR(VLOOKUP(E174,Poengskala!$A$2:$B$134,2),"-"))</f>
        <v/>
      </c>
      <c r="E174" s="23" t="str">
        <f t="shared" si="19"/>
        <v/>
      </c>
      <c r="F174" s="19" t="str">
        <f>IF('K2'!E74="", "", 'K2'!E74)</f>
        <v/>
      </c>
      <c r="G174" s="21" t="str">
        <f t="shared" si="20"/>
        <v/>
      </c>
      <c r="H174" s="23" t="str">
        <f>IF(A174="","",IFERROR(VLOOKUP(I174,Poengskala!$A$2:$B$134,2),"-"))</f>
        <v/>
      </c>
      <c r="I174" s="23" t="str">
        <f t="shared" si="21"/>
        <v/>
      </c>
      <c r="J174" s="19" t="str">
        <f>IF('K2'!H74="", "", 'K2'!H74)</f>
        <v/>
      </c>
      <c r="K174" s="29" t="str">
        <f t="shared" si="22"/>
        <v/>
      </c>
      <c r="L174" s="23" t="str">
        <f>IF(A174="","",IFERROR(VLOOKUP(M174,Poengskala!$A$2:$B$134,2),"-"))</f>
        <v/>
      </c>
      <c r="M174" s="23" t="str">
        <f t="shared" si="23"/>
        <v/>
      </c>
      <c r="N174" s="27" t="str">
        <f>IF('K2'!K74="", "", 'K2'!K74)</f>
        <v/>
      </c>
      <c r="O174" s="28" t="str">
        <f t="shared" si="24"/>
        <v/>
      </c>
      <c r="P174" s="23" t="str">
        <f t="shared" si="26"/>
        <v/>
      </c>
      <c r="Q174" s="23" t="str">
        <f t="shared" si="25"/>
        <v/>
      </c>
    </row>
    <row r="175" spans="1:17" x14ac:dyDescent="0.2">
      <c r="A175" s="15" t="str">
        <f>IF('K2'!A75="", "",'K2'!A75)</f>
        <v/>
      </c>
      <c r="B175" s="19" t="str">
        <f>IF('K2'!B75="", "",'K2'!B75)</f>
        <v/>
      </c>
      <c r="C175" s="20" t="str">
        <f t="shared" si="18"/>
        <v/>
      </c>
      <c r="D175" s="23" t="str">
        <f>IF(A175="","",IFERROR(VLOOKUP(E175,Poengskala!$A$2:$B$134,2),"-"))</f>
        <v/>
      </c>
      <c r="E175" s="23" t="str">
        <f t="shared" si="19"/>
        <v/>
      </c>
      <c r="F175" s="19" t="str">
        <f>IF('K2'!E75="", "", 'K2'!E75)</f>
        <v/>
      </c>
      <c r="G175" s="21" t="str">
        <f t="shared" si="20"/>
        <v/>
      </c>
      <c r="H175" s="23" t="str">
        <f>IF(A175="","",IFERROR(VLOOKUP(I175,Poengskala!$A$2:$B$134,2),"-"))</f>
        <v/>
      </c>
      <c r="I175" s="23" t="str">
        <f t="shared" si="21"/>
        <v/>
      </c>
      <c r="J175" s="19" t="str">
        <f>IF('K2'!H75="", "", 'K2'!H75)</f>
        <v/>
      </c>
      <c r="K175" s="29" t="str">
        <f t="shared" si="22"/>
        <v/>
      </c>
      <c r="L175" s="23" t="str">
        <f>IF(A175="","",IFERROR(VLOOKUP(M175,Poengskala!$A$2:$B$134,2),"-"))</f>
        <v/>
      </c>
      <c r="M175" s="23" t="str">
        <f t="shared" si="23"/>
        <v/>
      </c>
      <c r="N175" s="27" t="str">
        <f>IF('K2'!K75="", "", 'K2'!K75)</f>
        <v/>
      </c>
      <c r="O175" s="28" t="str">
        <f t="shared" si="24"/>
        <v/>
      </c>
      <c r="P175" s="23" t="str">
        <f t="shared" si="26"/>
        <v/>
      </c>
      <c r="Q175" s="23" t="str">
        <f t="shared" si="25"/>
        <v/>
      </c>
    </row>
    <row r="176" spans="1:17" x14ac:dyDescent="0.2">
      <c r="A176" s="15" t="str">
        <f>IF('K2'!A76="", "",'K2'!A76)</f>
        <v/>
      </c>
      <c r="B176" s="19" t="str">
        <f>IF('K2'!B76="", "",'K2'!B76)</f>
        <v/>
      </c>
      <c r="C176" s="20" t="str">
        <f t="shared" si="18"/>
        <v/>
      </c>
      <c r="D176" s="23" t="str">
        <f>IF(A176="","",IFERROR(VLOOKUP(E176,Poengskala!$A$2:$B$134,2),"-"))</f>
        <v/>
      </c>
      <c r="E176" s="23" t="str">
        <f t="shared" si="19"/>
        <v/>
      </c>
      <c r="F176" s="19" t="str">
        <f>IF('K2'!E76="", "", 'K2'!E76)</f>
        <v/>
      </c>
      <c r="G176" s="21" t="str">
        <f t="shared" si="20"/>
        <v/>
      </c>
      <c r="H176" s="23" t="str">
        <f>IF(A176="","",IFERROR(VLOOKUP(I176,Poengskala!$A$2:$B$134,2),"-"))</f>
        <v/>
      </c>
      <c r="I176" s="23" t="str">
        <f t="shared" si="21"/>
        <v/>
      </c>
      <c r="J176" s="19" t="str">
        <f>IF('K2'!H76="", "", 'K2'!H76)</f>
        <v/>
      </c>
      <c r="K176" s="29" t="str">
        <f t="shared" si="22"/>
        <v/>
      </c>
      <c r="L176" s="23" t="str">
        <f>IF(A176="","",IFERROR(VLOOKUP(M176,Poengskala!$A$2:$B$134,2),"-"))</f>
        <v/>
      </c>
      <c r="M176" s="23" t="str">
        <f t="shared" si="23"/>
        <v/>
      </c>
      <c r="N176" s="27" t="str">
        <f>IF('K2'!K76="", "", 'K2'!K76)</f>
        <v/>
      </c>
      <c r="O176" s="28" t="str">
        <f t="shared" si="24"/>
        <v/>
      </c>
      <c r="P176" s="23" t="str">
        <f t="shared" si="26"/>
        <v/>
      </c>
      <c r="Q176" s="23" t="str">
        <f t="shared" si="25"/>
        <v/>
      </c>
    </row>
    <row r="177" spans="1:17" x14ac:dyDescent="0.2">
      <c r="A177" s="15" t="str">
        <f>IF('K2'!A77="", "",'K2'!A77)</f>
        <v/>
      </c>
      <c r="B177" s="19" t="str">
        <f>IF('K2'!B77="", "",'K2'!B77)</f>
        <v/>
      </c>
      <c r="C177" s="20" t="str">
        <f t="shared" si="18"/>
        <v/>
      </c>
      <c r="D177" s="23" t="str">
        <f>IF(A177="","",IFERROR(VLOOKUP(E177,Poengskala!$A$2:$B$134,2),"-"))</f>
        <v/>
      </c>
      <c r="E177" s="23" t="str">
        <f t="shared" si="19"/>
        <v/>
      </c>
      <c r="F177" s="19" t="str">
        <f>IF('K2'!E77="", "", 'K2'!E77)</f>
        <v/>
      </c>
      <c r="G177" s="21" t="str">
        <f t="shared" si="20"/>
        <v/>
      </c>
      <c r="H177" s="23" t="str">
        <f>IF(A177="","",IFERROR(VLOOKUP(I177,Poengskala!$A$2:$B$134,2),"-"))</f>
        <v/>
      </c>
      <c r="I177" s="23" t="str">
        <f t="shared" si="21"/>
        <v/>
      </c>
      <c r="J177" s="19" t="str">
        <f>IF('K2'!H77="", "", 'K2'!H77)</f>
        <v/>
      </c>
      <c r="K177" s="29" t="str">
        <f t="shared" si="22"/>
        <v/>
      </c>
      <c r="L177" s="23" t="str">
        <f>IF(A177="","",IFERROR(VLOOKUP(M177,Poengskala!$A$2:$B$134,2),"-"))</f>
        <v/>
      </c>
      <c r="M177" s="23" t="str">
        <f t="shared" si="23"/>
        <v/>
      </c>
      <c r="N177" s="27" t="str">
        <f>IF('K2'!K77="", "", 'K2'!K77)</f>
        <v/>
      </c>
      <c r="O177" s="28" t="str">
        <f t="shared" si="24"/>
        <v/>
      </c>
      <c r="P177" s="23" t="str">
        <f t="shared" si="26"/>
        <v/>
      </c>
      <c r="Q177" s="23" t="str">
        <f t="shared" si="25"/>
        <v/>
      </c>
    </row>
    <row r="178" spans="1:17" x14ac:dyDescent="0.2">
      <c r="A178" s="15" t="str">
        <f>IF('K2'!A78="", "",'K2'!A78)</f>
        <v/>
      </c>
      <c r="B178" s="19" t="str">
        <f>IF('K2'!B78="", "",'K2'!B78)</f>
        <v/>
      </c>
      <c r="C178" s="20" t="str">
        <f t="shared" si="18"/>
        <v/>
      </c>
      <c r="D178" s="23" t="str">
        <f>IF(A178="","",IFERROR(VLOOKUP(E178,Poengskala!$A$2:$B$134,2),"-"))</f>
        <v/>
      </c>
      <c r="E178" s="23" t="str">
        <f t="shared" si="19"/>
        <v/>
      </c>
      <c r="F178" s="19" t="str">
        <f>IF('K2'!E78="", "", 'K2'!E78)</f>
        <v/>
      </c>
      <c r="G178" s="21" t="str">
        <f t="shared" si="20"/>
        <v/>
      </c>
      <c r="H178" s="23" t="str">
        <f>IF(A178="","",IFERROR(VLOOKUP(I178,Poengskala!$A$2:$B$134,2),"-"))</f>
        <v/>
      </c>
      <c r="I178" s="23" t="str">
        <f t="shared" si="21"/>
        <v/>
      </c>
      <c r="J178" s="19" t="str">
        <f>IF('K2'!H78="", "", 'K2'!H78)</f>
        <v/>
      </c>
      <c r="K178" s="29" t="str">
        <f t="shared" si="22"/>
        <v/>
      </c>
      <c r="L178" s="23" t="str">
        <f>IF(A178="","",IFERROR(VLOOKUP(M178,Poengskala!$A$2:$B$134,2),"-"))</f>
        <v/>
      </c>
      <c r="M178" s="23" t="str">
        <f t="shared" si="23"/>
        <v/>
      </c>
      <c r="N178" s="27" t="str">
        <f>IF('K2'!K78="", "", 'K2'!K78)</f>
        <v/>
      </c>
      <c r="O178" s="28" t="str">
        <f t="shared" si="24"/>
        <v/>
      </c>
      <c r="P178" s="23" t="str">
        <f t="shared" si="26"/>
        <v/>
      </c>
      <c r="Q178" s="23" t="str">
        <f t="shared" si="25"/>
        <v/>
      </c>
    </row>
    <row r="179" spans="1:17" x14ac:dyDescent="0.2">
      <c r="A179" s="15" t="str">
        <f>IF('K2'!A79="", "",'K2'!A79)</f>
        <v/>
      </c>
      <c r="B179" s="19" t="str">
        <f>IF('K2'!B79="", "",'K2'!B79)</f>
        <v/>
      </c>
      <c r="C179" s="20" t="str">
        <f t="shared" si="18"/>
        <v/>
      </c>
      <c r="D179" s="23" t="str">
        <f>IF(A179="","",IFERROR(VLOOKUP(E179,Poengskala!$A$2:$B$134,2),"-"))</f>
        <v/>
      </c>
      <c r="E179" s="23" t="str">
        <f t="shared" si="19"/>
        <v/>
      </c>
      <c r="F179" s="19" t="str">
        <f>IF('K2'!E79="", "", 'K2'!E79)</f>
        <v/>
      </c>
      <c r="G179" s="21" t="str">
        <f t="shared" si="20"/>
        <v/>
      </c>
      <c r="H179" s="23" t="str">
        <f>IF(A179="","",IFERROR(VLOOKUP(I179,Poengskala!$A$2:$B$134,2),"-"))</f>
        <v/>
      </c>
      <c r="I179" s="23" t="str">
        <f t="shared" si="21"/>
        <v/>
      </c>
      <c r="J179" s="19" t="str">
        <f>IF('K2'!H79="", "", 'K2'!H79)</f>
        <v/>
      </c>
      <c r="K179" s="29" t="str">
        <f t="shared" si="22"/>
        <v/>
      </c>
      <c r="L179" s="23" t="str">
        <f>IF(A179="","",IFERROR(VLOOKUP(M179,Poengskala!$A$2:$B$134,2),"-"))</f>
        <v/>
      </c>
      <c r="M179" s="23" t="str">
        <f t="shared" si="23"/>
        <v/>
      </c>
      <c r="N179" s="27" t="str">
        <f>IF('K2'!K79="", "", 'K2'!K79)</f>
        <v/>
      </c>
      <c r="O179" s="28" t="str">
        <f t="shared" si="24"/>
        <v/>
      </c>
      <c r="P179" s="23" t="str">
        <f t="shared" si="26"/>
        <v/>
      </c>
      <c r="Q179" s="23" t="str">
        <f t="shared" si="25"/>
        <v/>
      </c>
    </row>
    <row r="180" spans="1:17" x14ac:dyDescent="0.2">
      <c r="A180" s="15" t="str">
        <f>IF('K2'!A80="", "",'K2'!A80)</f>
        <v/>
      </c>
      <c r="B180" s="19" t="str">
        <f>IF('K2'!B80="", "",'K2'!B80)</f>
        <v/>
      </c>
      <c r="C180" s="20" t="str">
        <f t="shared" si="18"/>
        <v/>
      </c>
      <c r="D180" s="23" t="str">
        <f>IF(A180="","",IFERROR(VLOOKUP(E180,Poengskala!$A$2:$B$134,2),"-"))</f>
        <v/>
      </c>
      <c r="E180" s="23" t="str">
        <f t="shared" si="19"/>
        <v/>
      </c>
      <c r="F180" s="19" t="str">
        <f>IF('K2'!E80="", "", 'K2'!E80)</f>
        <v/>
      </c>
      <c r="G180" s="21" t="str">
        <f t="shared" si="20"/>
        <v/>
      </c>
      <c r="H180" s="23" t="str">
        <f>IF(A180="","",IFERROR(VLOOKUP(I180,Poengskala!$A$2:$B$134,2),"-"))</f>
        <v/>
      </c>
      <c r="I180" s="23" t="str">
        <f t="shared" si="21"/>
        <v/>
      </c>
      <c r="J180" s="19" t="str">
        <f>IF('K2'!H80="", "", 'K2'!H80)</f>
        <v/>
      </c>
      <c r="K180" s="29" t="str">
        <f t="shared" si="22"/>
        <v/>
      </c>
      <c r="L180" s="23" t="str">
        <f>IF(A180="","",IFERROR(VLOOKUP(M180,Poengskala!$A$2:$B$134,2),"-"))</f>
        <v/>
      </c>
      <c r="M180" s="23" t="str">
        <f t="shared" si="23"/>
        <v/>
      </c>
      <c r="N180" s="27" t="str">
        <f>IF('K2'!K80="", "", 'K2'!K80)</f>
        <v/>
      </c>
      <c r="O180" s="28" t="str">
        <f t="shared" si="24"/>
        <v/>
      </c>
      <c r="P180" s="23" t="str">
        <f t="shared" si="26"/>
        <v/>
      </c>
      <c r="Q180" s="23" t="str">
        <f t="shared" si="25"/>
        <v/>
      </c>
    </row>
    <row r="181" spans="1:17" x14ac:dyDescent="0.2">
      <c r="A181" s="15" t="str">
        <f>IF('K2'!A81="", "",'K2'!A81)</f>
        <v/>
      </c>
      <c r="B181" s="19" t="str">
        <f>IF('K2'!B81="", "",'K2'!B81)</f>
        <v/>
      </c>
      <c r="C181" s="20" t="str">
        <f t="shared" si="18"/>
        <v/>
      </c>
      <c r="D181" s="23" t="str">
        <f>IF(A181="","",IFERROR(VLOOKUP(E181,Poengskala!$A$2:$B$134,2),"-"))</f>
        <v/>
      </c>
      <c r="E181" s="23" t="str">
        <f t="shared" si="19"/>
        <v/>
      </c>
      <c r="F181" s="19" t="str">
        <f>IF('K2'!E81="", "", 'K2'!E81)</f>
        <v/>
      </c>
      <c r="G181" s="21" t="str">
        <f t="shared" si="20"/>
        <v/>
      </c>
      <c r="H181" s="23" t="str">
        <f>IF(A181="","",IFERROR(VLOOKUP(I181,Poengskala!$A$2:$B$134,2),"-"))</f>
        <v/>
      </c>
      <c r="I181" s="23" t="str">
        <f t="shared" si="21"/>
        <v/>
      </c>
      <c r="J181" s="19" t="str">
        <f>IF('K2'!H81="", "", 'K2'!H81)</f>
        <v/>
      </c>
      <c r="K181" s="29" t="str">
        <f t="shared" si="22"/>
        <v/>
      </c>
      <c r="L181" s="23" t="str">
        <f>IF(A181="","",IFERROR(VLOOKUP(M181,Poengskala!$A$2:$B$134,2),"-"))</f>
        <v/>
      </c>
      <c r="M181" s="23" t="str">
        <f t="shared" si="23"/>
        <v/>
      </c>
      <c r="N181" s="27" t="str">
        <f>IF('K2'!K81="", "", 'K2'!K81)</f>
        <v/>
      </c>
      <c r="O181" s="28" t="str">
        <f t="shared" si="24"/>
        <v/>
      </c>
      <c r="P181" s="23" t="str">
        <f t="shared" si="26"/>
        <v/>
      </c>
      <c r="Q181" s="23" t="str">
        <f t="shared" si="25"/>
        <v/>
      </c>
    </row>
    <row r="182" spans="1:17" x14ac:dyDescent="0.2">
      <c r="A182" s="15" t="str">
        <f>IF('K2'!A82="", "",'K2'!A82)</f>
        <v/>
      </c>
      <c r="B182" s="19" t="str">
        <f>IF('K2'!B82="", "",'K2'!B82)</f>
        <v/>
      </c>
      <c r="C182" s="20" t="str">
        <f t="shared" si="18"/>
        <v/>
      </c>
      <c r="D182" s="23" t="str">
        <f>IF(A182="","",IFERROR(VLOOKUP(E182,Poengskala!$A$2:$B$134,2),"-"))</f>
        <v/>
      </c>
      <c r="E182" s="23" t="str">
        <f t="shared" si="19"/>
        <v/>
      </c>
      <c r="F182" s="19" t="str">
        <f>IF('K2'!E82="", "", 'K2'!E82)</f>
        <v/>
      </c>
      <c r="G182" s="21" t="str">
        <f t="shared" si="20"/>
        <v/>
      </c>
      <c r="H182" s="23" t="str">
        <f>IF(A182="","",IFERROR(VLOOKUP(I182,Poengskala!$A$2:$B$134,2),"-"))</f>
        <v/>
      </c>
      <c r="I182" s="23" t="str">
        <f t="shared" si="21"/>
        <v/>
      </c>
      <c r="J182" s="19" t="str">
        <f>IF('K2'!H82="", "", 'K2'!H82)</f>
        <v/>
      </c>
      <c r="K182" s="29" t="str">
        <f t="shared" si="22"/>
        <v/>
      </c>
      <c r="L182" s="23" t="str">
        <f>IF(A182="","",IFERROR(VLOOKUP(M182,Poengskala!$A$2:$B$134,2),"-"))</f>
        <v/>
      </c>
      <c r="M182" s="23" t="str">
        <f t="shared" si="23"/>
        <v/>
      </c>
      <c r="N182" s="27" t="str">
        <f>IF('K2'!K82="", "", 'K2'!K82)</f>
        <v/>
      </c>
      <c r="O182" s="28" t="str">
        <f t="shared" si="24"/>
        <v/>
      </c>
      <c r="P182" s="23" t="str">
        <f t="shared" si="26"/>
        <v/>
      </c>
      <c r="Q182" s="23" t="str">
        <f t="shared" si="25"/>
        <v/>
      </c>
    </row>
    <row r="183" spans="1:17" x14ac:dyDescent="0.2">
      <c r="A183" s="15" t="str">
        <f>IF('K2'!A83="", "",'K2'!A83)</f>
        <v/>
      </c>
      <c r="B183" s="19" t="str">
        <f>IF('K2'!B83="", "",'K2'!B83)</f>
        <v/>
      </c>
      <c r="C183" s="20" t="str">
        <f t="shared" si="18"/>
        <v/>
      </c>
      <c r="D183" s="23" t="str">
        <f>IF(A183="","",IFERROR(VLOOKUP(E183,Poengskala!$A$2:$B$134,2),"-"))</f>
        <v/>
      </c>
      <c r="E183" s="23" t="str">
        <f t="shared" si="19"/>
        <v/>
      </c>
      <c r="F183" s="19" t="str">
        <f>IF('K2'!E83="", "", 'K2'!E83)</f>
        <v/>
      </c>
      <c r="G183" s="21" t="str">
        <f t="shared" si="20"/>
        <v/>
      </c>
      <c r="H183" s="23" t="str">
        <f>IF(A183="","",IFERROR(VLOOKUP(I183,Poengskala!$A$2:$B$134,2),"-"))</f>
        <v/>
      </c>
      <c r="I183" s="23" t="str">
        <f t="shared" si="21"/>
        <v/>
      </c>
      <c r="J183" s="19" t="str">
        <f>IF('K2'!H83="", "", 'K2'!H83)</f>
        <v/>
      </c>
      <c r="K183" s="29" t="str">
        <f t="shared" si="22"/>
        <v/>
      </c>
      <c r="L183" s="23" t="str">
        <f>IF(A183="","",IFERROR(VLOOKUP(M183,Poengskala!$A$2:$B$134,2),"-"))</f>
        <v/>
      </c>
      <c r="M183" s="23" t="str">
        <f t="shared" si="23"/>
        <v/>
      </c>
      <c r="N183" s="27" t="str">
        <f>IF('K2'!K83="", "", 'K2'!K83)</f>
        <v/>
      </c>
      <c r="O183" s="28" t="str">
        <f t="shared" si="24"/>
        <v/>
      </c>
      <c r="P183" s="23" t="str">
        <f t="shared" si="26"/>
        <v/>
      </c>
      <c r="Q183" s="23" t="str">
        <f t="shared" si="25"/>
        <v/>
      </c>
    </row>
    <row r="184" spans="1:17" x14ac:dyDescent="0.2">
      <c r="A184" s="15" t="str">
        <f>IF('K2'!A84="", "",'K2'!A84)</f>
        <v/>
      </c>
      <c r="B184" s="19" t="str">
        <f>IF('K2'!B84="", "",'K2'!B84)</f>
        <v/>
      </c>
      <c r="C184" s="20" t="str">
        <f t="shared" si="18"/>
        <v/>
      </c>
      <c r="D184" s="23" t="str">
        <f>IF(A184="","",IFERROR(VLOOKUP(E184,Poengskala!$A$2:$B$134,2),"-"))</f>
        <v/>
      </c>
      <c r="E184" s="23" t="str">
        <f t="shared" si="19"/>
        <v/>
      </c>
      <c r="F184" s="19" t="str">
        <f>IF('K2'!E84="", "", 'K2'!E84)</f>
        <v/>
      </c>
      <c r="G184" s="21" t="str">
        <f t="shared" si="20"/>
        <v/>
      </c>
      <c r="H184" s="23" t="str">
        <f>IF(A184="","",IFERROR(VLOOKUP(I184,Poengskala!$A$2:$B$134,2),"-"))</f>
        <v/>
      </c>
      <c r="I184" s="23" t="str">
        <f t="shared" si="21"/>
        <v/>
      </c>
      <c r="J184" s="19" t="str">
        <f>IF('K2'!H84="", "", 'K2'!H84)</f>
        <v/>
      </c>
      <c r="K184" s="29" t="str">
        <f t="shared" si="22"/>
        <v/>
      </c>
      <c r="L184" s="23" t="str">
        <f>IF(A184="","",IFERROR(VLOOKUP(M184,Poengskala!$A$2:$B$134,2),"-"))</f>
        <v/>
      </c>
      <c r="M184" s="23" t="str">
        <f t="shared" si="23"/>
        <v/>
      </c>
      <c r="N184" s="27" t="str">
        <f>IF('K2'!K84="", "", 'K2'!K84)</f>
        <v/>
      </c>
      <c r="O184" s="28" t="str">
        <f t="shared" si="24"/>
        <v/>
      </c>
      <c r="P184" s="23" t="str">
        <f t="shared" si="26"/>
        <v/>
      </c>
      <c r="Q184" s="23" t="str">
        <f t="shared" si="25"/>
        <v/>
      </c>
    </row>
    <row r="185" spans="1:17" x14ac:dyDescent="0.2">
      <c r="A185" s="15" t="str">
        <f>IF('K2'!A85="", "",'K2'!A85)</f>
        <v/>
      </c>
      <c r="B185" s="19" t="str">
        <f>IF('K2'!B85="", "",'K2'!B85)</f>
        <v/>
      </c>
      <c r="C185" s="20" t="str">
        <f t="shared" si="18"/>
        <v/>
      </c>
      <c r="D185" s="23" t="str">
        <f>IF(A185="","",IFERROR(VLOOKUP(E185,Poengskala!$A$2:$B$134,2),"-"))</f>
        <v/>
      </c>
      <c r="E185" s="23" t="str">
        <f t="shared" si="19"/>
        <v/>
      </c>
      <c r="F185" s="19" t="str">
        <f>IF('K2'!E85="", "", 'K2'!E85)</f>
        <v/>
      </c>
      <c r="G185" s="21" t="str">
        <f t="shared" si="20"/>
        <v/>
      </c>
      <c r="H185" s="23" t="str">
        <f>IF(A185="","",IFERROR(VLOOKUP(I185,Poengskala!$A$2:$B$134,2),"-"))</f>
        <v/>
      </c>
      <c r="I185" s="23" t="str">
        <f t="shared" si="21"/>
        <v/>
      </c>
      <c r="J185" s="19" t="str">
        <f>IF('K2'!H85="", "", 'K2'!H85)</f>
        <v/>
      </c>
      <c r="K185" s="29" t="str">
        <f t="shared" si="22"/>
        <v/>
      </c>
      <c r="L185" s="23" t="str">
        <f>IF(A185="","",IFERROR(VLOOKUP(M185,Poengskala!$A$2:$B$134,2),"-"))</f>
        <v/>
      </c>
      <c r="M185" s="23" t="str">
        <f t="shared" si="23"/>
        <v/>
      </c>
      <c r="N185" s="27" t="str">
        <f>IF('K2'!K85="", "", 'K2'!K85)</f>
        <v/>
      </c>
      <c r="O185" s="28" t="str">
        <f t="shared" si="24"/>
        <v/>
      </c>
      <c r="P185" s="23" t="str">
        <f t="shared" si="26"/>
        <v/>
      </c>
      <c r="Q185" s="23" t="str">
        <f t="shared" si="25"/>
        <v/>
      </c>
    </row>
    <row r="186" spans="1:17" x14ac:dyDescent="0.2">
      <c r="A186" s="15" t="str">
        <f>IF('K2'!A86="", "",'K2'!A86)</f>
        <v/>
      </c>
      <c r="B186" s="19" t="str">
        <f>IF('K2'!B86="", "",'K2'!B86)</f>
        <v/>
      </c>
      <c r="C186" s="20" t="str">
        <f t="shared" si="18"/>
        <v/>
      </c>
      <c r="D186" s="23" t="str">
        <f>IF(A186="","",IFERROR(VLOOKUP(E186,Poengskala!$A$2:$B$134,2),"-"))</f>
        <v/>
      </c>
      <c r="E186" s="23" t="str">
        <f t="shared" si="19"/>
        <v/>
      </c>
      <c r="F186" s="19" t="str">
        <f>IF('K2'!E86="", "", 'K2'!E86)</f>
        <v/>
      </c>
      <c r="G186" s="21" t="str">
        <f t="shared" si="20"/>
        <v/>
      </c>
      <c r="H186" s="23" t="str">
        <f>IF(A186="","",IFERROR(VLOOKUP(I186,Poengskala!$A$2:$B$134,2),"-"))</f>
        <v/>
      </c>
      <c r="I186" s="23" t="str">
        <f t="shared" si="21"/>
        <v/>
      </c>
      <c r="J186" s="19" t="str">
        <f>IF('K2'!H86="", "", 'K2'!H86)</f>
        <v/>
      </c>
      <c r="K186" s="29" t="str">
        <f t="shared" si="22"/>
        <v/>
      </c>
      <c r="L186" s="23" t="str">
        <f>IF(A186="","",IFERROR(VLOOKUP(M186,Poengskala!$A$2:$B$134,2),"-"))</f>
        <v/>
      </c>
      <c r="M186" s="23" t="str">
        <f t="shared" si="23"/>
        <v/>
      </c>
      <c r="N186" s="27" t="str">
        <f>IF('K2'!K86="", "", 'K2'!K86)</f>
        <v/>
      </c>
      <c r="O186" s="28" t="str">
        <f t="shared" si="24"/>
        <v/>
      </c>
      <c r="P186" s="23" t="str">
        <f t="shared" si="26"/>
        <v/>
      </c>
      <c r="Q186" s="23" t="str">
        <f t="shared" si="25"/>
        <v/>
      </c>
    </row>
    <row r="187" spans="1:17" x14ac:dyDescent="0.2">
      <c r="A187" s="15" t="str">
        <f>IF('K2'!A87="", "",'K2'!A87)</f>
        <v/>
      </c>
      <c r="B187" s="19" t="str">
        <f>IF('K2'!B87="", "",'K2'!B87)</f>
        <v/>
      </c>
      <c r="C187" s="20" t="str">
        <f t="shared" si="18"/>
        <v/>
      </c>
      <c r="D187" s="23" t="str">
        <f>IF(A187="","",IFERROR(VLOOKUP(E187,Poengskala!$A$2:$B$134,2),"-"))</f>
        <v/>
      </c>
      <c r="E187" s="23" t="str">
        <f t="shared" si="19"/>
        <v/>
      </c>
      <c r="F187" s="19" t="str">
        <f>IF('K2'!E87="", "", 'K2'!E87)</f>
        <v/>
      </c>
      <c r="G187" s="21" t="str">
        <f t="shared" si="20"/>
        <v/>
      </c>
      <c r="H187" s="23" t="str">
        <f>IF(A187="","",IFERROR(VLOOKUP(I187,Poengskala!$A$2:$B$134,2),"-"))</f>
        <v/>
      </c>
      <c r="I187" s="23" t="str">
        <f t="shared" si="21"/>
        <v/>
      </c>
      <c r="J187" s="19" t="str">
        <f>IF('K2'!H87="", "", 'K2'!H87)</f>
        <v/>
      </c>
      <c r="K187" s="29" t="str">
        <f t="shared" si="22"/>
        <v/>
      </c>
      <c r="L187" s="23" t="str">
        <f>IF(A187="","",IFERROR(VLOOKUP(M187,Poengskala!$A$2:$B$134,2),"-"))</f>
        <v/>
      </c>
      <c r="M187" s="23" t="str">
        <f t="shared" si="23"/>
        <v/>
      </c>
      <c r="N187" s="27" t="str">
        <f>IF('K2'!K87="", "", 'K2'!K87)</f>
        <v/>
      </c>
      <c r="O187" s="28" t="str">
        <f t="shared" si="24"/>
        <v/>
      </c>
      <c r="P187" s="23" t="str">
        <f t="shared" si="26"/>
        <v/>
      </c>
      <c r="Q187" s="23" t="str">
        <f t="shared" si="25"/>
        <v/>
      </c>
    </row>
    <row r="188" spans="1:17" x14ac:dyDescent="0.2">
      <c r="A188" s="15" t="str">
        <f>IF('K2'!A88="", "",'K2'!A88)</f>
        <v/>
      </c>
      <c r="B188" s="19" t="str">
        <f>IF('K2'!B88="", "",'K2'!B88)</f>
        <v/>
      </c>
      <c r="C188" s="20" t="str">
        <f t="shared" si="18"/>
        <v/>
      </c>
      <c r="D188" s="23" t="str">
        <f>IF(A188="","",IFERROR(VLOOKUP(E188,Poengskala!$A$2:$B$134,2),"-"))</f>
        <v/>
      </c>
      <c r="E188" s="23" t="str">
        <f t="shared" si="19"/>
        <v/>
      </c>
      <c r="F188" s="19" t="str">
        <f>IF('K2'!E88="", "", 'K2'!E88)</f>
        <v/>
      </c>
      <c r="G188" s="21" t="str">
        <f t="shared" si="20"/>
        <v/>
      </c>
      <c r="H188" s="23" t="str">
        <f>IF(A188="","",IFERROR(VLOOKUP(I188,Poengskala!$A$2:$B$134,2),"-"))</f>
        <v/>
      </c>
      <c r="I188" s="23" t="str">
        <f t="shared" si="21"/>
        <v/>
      </c>
      <c r="J188" s="19" t="str">
        <f>IF('K2'!H88="", "", 'K2'!H88)</f>
        <v/>
      </c>
      <c r="K188" s="29" t="str">
        <f t="shared" si="22"/>
        <v/>
      </c>
      <c r="L188" s="23" t="str">
        <f>IF(A188="","",IFERROR(VLOOKUP(M188,Poengskala!$A$2:$B$134,2),"-"))</f>
        <v/>
      </c>
      <c r="M188" s="23" t="str">
        <f t="shared" si="23"/>
        <v/>
      </c>
      <c r="N188" s="27" t="str">
        <f>IF('K2'!K88="", "", 'K2'!K88)</f>
        <v/>
      </c>
      <c r="O188" s="28" t="str">
        <f t="shared" si="24"/>
        <v/>
      </c>
      <c r="P188" s="23" t="str">
        <f t="shared" si="26"/>
        <v/>
      </c>
      <c r="Q188" s="23" t="str">
        <f t="shared" si="25"/>
        <v/>
      </c>
    </row>
    <row r="189" spans="1:17" x14ac:dyDescent="0.2">
      <c r="A189" s="15" t="str">
        <f>IF('K2'!A89="", "",'K2'!A89)</f>
        <v/>
      </c>
      <c r="B189" s="19" t="str">
        <f>IF('K2'!B89="", "",'K2'!B89)</f>
        <v/>
      </c>
      <c r="C189" s="20" t="str">
        <f t="shared" si="18"/>
        <v/>
      </c>
      <c r="D189" s="23" t="str">
        <f>IF(A189="","",IFERROR(VLOOKUP(E189,Poengskala!$A$2:$B$134,2),"-"))</f>
        <v/>
      </c>
      <c r="E189" s="23" t="str">
        <f t="shared" si="19"/>
        <v/>
      </c>
      <c r="F189" s="19" t="str">
        <f>IF('K2'!E89="", "", 'K2'!E89)</f>
        <v/>
      </c>
      <c r="G189" s="21" t="str">
        <f t="shared" si="20"/>
        <v/>
      </c>
      <c r="H189" s="23" t="str">
        <f>IF(A189="","",IFERROR(VLOOKUP(I189,Poengskala!$A$2:$B$134,2),"-"))</f>
        <v/>
      </c>
      <c r="I189" s="23" t="str">
        <f t="shared" si="21"/>
        <v/>
      </c>
      <c r="J189" s="19" t="str">
        <f>IF('K2'!H89="", "", 'K2'!H89)</f>
        <v/>
      </c>
      <c r="K189" s="29" t="str">
        <f t="shared" si="22"/>
        <v/>
      </c>
      <c r="L189" s="23" t="str">
        <f>IF(A189="","",IFERROR(VLOOKUP(M189,Poengskala!$A$2:$B$134,2),"-"))</f>
        <v/>
      </c>
      <c r="M189" s="23" t="str">
        <f t="shared" si="23"/>
        <v/>
      </c>
      <c r="N189" s="27" t="str">
        <f>IF('K2'!K89="", "", 'K2'!K89)</f>
        <v/>
      </c>
      <c r="O189" s="28" t="str">
        <f t="shared" si="24"/>
        <v/>
      </c>
      <c r="P189" s="23" t="str">
        <f t="shared" si="26"/>
        <v/>
      </c>
      <c r="Q189" s="23" t="str">
        <f t="shared" si="25"/>
        <v/>
      </c>
    </row>
    <row r="190" spans="1:17" x14ac:dyDescent="0.2">
      <c r="A190" s="15" t="str">
        <f>IF('K2'!A90="", "",'K2'!A90)</f>
        <v/>
      </c>
      <c r="B190" s="19" t="str">
        <f>IF('K2'!B90="", "",'K2'!B90)</f>
        <v/>
      </c>
      <c r="C190" s="20" t="str">
        <f t="shared" si="18"/>
        <v/>
      </c>
      <c r="D190" s="23" t="str">
        <f>IF(A190="","",IFERROR(VLOOKUP(E190,Poengskala!$A$2:$B$134,2),"-"))</f>
        <v/>
      </c>
      <c r="E190" s="23" t="str">
        <f t="shared" si="19"/>
        <v/>
      </c>
      <c r="F190" s="19" t="str">
        <f>IF('K2'!E90="", "", 'K2'!E90)</f>
        <v/>
      </c>
      <c r="G190" s="21" t="str">
        <f t="shared" si="20"/>
        <v/>
      </c>
      <c r="H190" s="23" t="str">
        <f>IF(A190="","",IFERROR(VLOOKUP(I190,Poengskala!$A$2:$B$134,2),"-"))</f>
        <v/>
      </c>
      <c r="I190" s="23" t="str">
        <f t="shared" si="21"/>
        <v/>
      </c>
      <c r="J190" s="19" t="str">
        <f>IF('K2'!H90="", "", 'K2'!H90)</f>
        <v/>
      </c>
      <c r="K190" s="29" t="str">
        <f t="shared" si="22"/>
        <v/>
      </c>
      <c r="L190" s="23" t="str">
        <f>IF(A190="","",IFERROR(VLOOKUP(M190,Poengskala!$A$2:$B$134,2),"-"))</f>
        <v/>
      </c>
      <c r="M190" s="23" t="str">
        <f t="shared" si="23"/>
        <v/>
      </c>
      <c r="N190" s="27" t="str">
        <f>IF('K2'!K90="", "", 'K2'!K90)</f>
        <v/>
      </c>
      <c r="O190" s="28" t="str">
        <f t="shared" si="24"/>
        <v/>
      </c>
      <c r="P190" s="23" t="str">
        <f t="shared" si="26"/>
        <v/>
      </c>
      <c r="Q190" s="23" t="str">
        <f t="shared" si="25"/>
        <v/>
      </c>
    </row>
    <row r="191" spans="1:17" x14ac:dyDescent="0.2">
      <c r="A191" s="15" t="str">
        <f>IF('K2'!A91="", "",'K2'!A91)</f>
        <v/>
      </c>
      <c r="B191" s="19" t="str">
        <f>IF('K2'!B91="", "",'K2'!B91)</f>
        <v/>
      </c>
      <c r="C191" s="20" t="str">
        <f t="shared" si="18"/>
        <v/>
      </c>
      <c r="D191" s="23" t="str">
        <f>IF(A191="","",IFERROR(VLOOKUP(E191,Poengskala!$A$2:$B$134,2),"-"))</f>
        <v/>
      </c>
      <c r="E191" s="23" t="str">
        <f t="shared" si="19"/>
        <v/>
      </c>
      <c r="F191" s="19" t="str">
        <f>IF('K2'!E91="", "", 'K2'!E91)</f>
        <v/>
      </c>
      <c r="G191" s="21" t="str">
        <f t="shared" si="20"/>
        <v/>
      </c>
      <c r="H191" s="23" t="str">
        <f>IF(A191="","",IFERROR(VLOOKUP(I191,Poengskala!$A$2:$B$134,2),"-"))</f>
        <v/>
      </c>
      <c r="I191" s="23" t="str">
        <f t="shared" si="21"/>
        <v/>
      </c>
      <c r="J191" s="19" t="str">
        <f>IF('K2'!H91="", "", 'K2'!H91)</f>
        <v/>
      </c>
      <c r="K191" s="29" t="str">
        <f t="shared" si="22"/>
        <v/>
      </c>
      <c r="L191" s="23" t="str">
        <f>IF(A191="","",IFERROR(VLOOKUP(M191,Poengskala!$A$2:$B$134,2),"-"))</f>
        <v/>
      </c>
      <c r="M191" s="23" t="str">
        <f t="shared" si="23"/>
        <v/>
      </c>
      <c r="N191" s="27" t="str">
        <f>IF('K2'!K91="", "", 'K2'!K91)</f>
        <v/>
      </c>
      <c r="O191" s="28" t="str">
        <f t="shared" si="24"/>
        <v/>
      </c>
      <c r="P191" s="23" t="str">
        <f t="shared" si="26"/>
        <v/>
      </c>
      <c r="Q191" s="23" t="str">
        <f t="shared" si="25"/>
        <v/>
      </c>
    </row>
    <row r="192" spans="1:17" x14ac:dyDescent="0.2">
      <c r="A192" s="15" t="str">
        <f>IF('K2'!A92="", "",'K2'!A92)</f>
        <v/>
      </c>
      <c r="B192" s="19" t="str">
        <f>IF('K2'!B92="", "",'K2'!B92)</f>
        <v/>
      </c>
      <c r="C192" s="20" t="str">
        <f t="shared" si="18"/>
        <v/>
      </c>
      <c r="D192" s="23" t="str">
        <f>IF(A192="","",IFERROR(VLOOKUP(E192,Poengskala!$A$2:$B$134,2),"-"))</f>
        <v/>
      </c>
      <c r="E192" s="23" t="str">
        <f t="shared" si="19"/>
        <v/>
      </c>
      <c r="F192" s="19" t="str">
        <f>IF('K2'!E92="", "", 'K2'!E92)</f>
        <v/>
      </c>
      <c r="G192" s="21" t="str">
        <f t="shared" si="20"/>
        <v/>
      </c>
      <c r="H192" s="23" t="str">
        <f>IF(A192="","",IFERROR(VLOOKUP(I192,Poengskala!$A$2:$B$134,2),"-"))</f>
        <v/>
      </c>
      <c r="I192" s="23" t="str">
        <f t="shared" si="21"/>
        <v/>
      </c>
      <c r="J192" s="19" t="str">
        <f>IF('K2'!H92="", "", 'K2'!H92)</f>
        <v/>
      </c>
      <c r="K192" s="29" t="str">
        <f t="shared" si="22"/>
        <v/>
      </c>
      <c r="L192" s="23" t="str">
        <f>IF(A192="","",IFERROR(VLOOKUP(M192,Poengskala!$A$2:$B$134,2),"-"))</f>
        <v/>
      </c>
      <c r="M192" s="23" t="str">
        <f t="shared" si="23"/>
        <v/>
      </c>
      <c r="N192" s="27" t="str">
        <f>IF('K2'!K92="", "", 'K2'!K92)</f>
        <v/>
      </c>
      <c r="O192" s="28" t="str">
        <f t="shared" si="24"/>
        <v/>
      </c>
      <c r="P192" s="23" t="str">
        <f t="shared" si="26"/>
        <v/>
      </c>
      <c r="Q192" s="23" t="str">
        <f t="shared" si="25"/>
        <v/>
      </c>
    </row>
    <row r="193" spans="1:17" x14ac:dyDescent="0.2">
      <c r="A193" s="15" t="str">
        <f>IF('K2'!A93="", "",'K2'!A93)</f>
        <v/>
      </c>
      <c r="B193" s="19" t="str">
        <f>IF('K2'!B93="", "",'K2'!B93)</f>
        <v/>
      </c>
      <c r="C193" s="20" t="str">
        <f t="shared" si="18"/>
        <v/>
      </c>
      <c r="D193" s="23" t="str">
        <f>IF(A193="","",IFERROR(VLOOKUP(E193,Poengskala!$A$2:$B$134,2),"-"))</f>
        <v/>
      </c>
      <c r="E193" s="23" t="str">
        <f t="shared" si="19"/>
        <v/>
      </c>
      <c r="F193" s="19" t="str">
        <f>IF('K2'!E93="", "", 'K2'!E93)</f>
        <v/>
      </c>
      <c r="G193" s="21" t="str">
        <f t="shared" si="20"/>
        <v/>
      </c>
      <c r="H193" s="23" t="str">
        <f>IF(A193="","",IFERROR(VLOOKUP(I193,Poengskala!$A$2:$B$134,2),"-"))</f>
        <v/>
      </c>
      <c r="I193" s="23" t="str">
        <f t="shared" si="21"/>
        <v/>
      </c>
      <c r="J193" s="19" t="str">
        <f>IF('K2'!H93="", "", 'K2'!H93)</f>
        <v/>
      </c>
      <c r="K193" s="29" t="str">
        <f t="shared" si="22"/>
        <v/>
      </c>
      <c r="L193" s="23" t="str">
        <f>IF(A193="","",IFERROR(VLOOKUP(M193,Poengskala!$A$2:$B$134,2),"-"))</f>
        <v/>
      </c>
      <c r="M193" s="23" t="str">
        <f t="shared" si="23"/>
        <v/>
      </c>
      <c r="N193" s="27" t="str">
        <f>IF('K2'!K93="", "", 'K2'!K93)</f>
        <v/>
      </c>
      <c r="O193" s="28" t="str">
        <f t="shared" si="24"/>
        <v/>
      </c>
      <c r="P193" s="23" t="str">
        <f t="shared" si="26"/>
        <v/>
      </c>
      <c r="Q193" s="23" t="str">
        <f t="shared" si="25"/>
        <v/>
      </c>
    </row>
    <row r="194" spans="1:17" x14ac:dyDescent="0.2">
      <c r="A194" s="15" t="str">
        <f>IF('K2'!A94="", "",'K2'!A94)</f>
        <v/>
      </c>
      <c r="B194" s="19" t="str">
        <f>IF('K2'!B94="", "",'K2'!B94)</f>
        <v/>
      </c>
      <c r="C194" s="20" t="str">
        <f t="shared" si="18"/>
        <v/>
      </c>
      <c r="D194" s="23" t="str">
        <f>IF(A194="","",IFERROR(VLOOKUP(E194,Poengskala!$A$2:$B$134,2),"-"))</f>
        <v/>
      </c>
      <c r="E194" s="23" t="str">
        <f t="shared" si="19"/>
        <v/>
      </c>
      <c r="F194" s="19" t="str">
        <f>IF('K2'!E94="", "", 'K2'!E94)</f>
        <v/>
      </c>
      <c r="G194" s="21" t="str">
        <f t="shared" si="20"/>
        <v/>
      </c>
      <c r="H194" s="23" t="str">
        <f>IF(A194="","",IFERROR(VLOOKUP(I194,Poengskala!$A$2:$B$134,2),"-"))</f>
        <v/>
      </c>
      <c r="I194" s="23" t="str">
        <f t="shared" si="21"/>
        <v/>
      </c>
      <c r="J194" s="19" t="str">
        <f>IF('K2'!H94="", "", 'K2'!H94)</f>
        <v/>
      </c>
      <c r="K194" s="29" t="str">
        <f t="shared" si="22"/>
        <v/>
      </c>
      <c r="L194" s="23" t="str">
        <f>IF(A194="","",IFERROR(VLOOKUP(M194,Poengskala!$A$2:$B$134,2),"-"))</f>
        <v/>
      </c>
      <c r="M194" s="23" t="str">
        <f t="shared" si="23"/>
        <v/>
      </c>
      <c r="N194" s="27" t="str">
        <f>IF('K2'!K94="", "", 'K2'!K94)</f>
        <v/>
      </c>
      <c r="O194" s="28" t="str">
        <f t="shared" si="24"/>
        <v/>
      </c>
      <c r="P194" s="23" t="str">
        <f t="shared" si="26"/>
        <v/>
      </c>
      <c r="Q194" s="23" t="str">
        <f t="shared" si="25"/>
        <v/>
      </c>
    </row>
    <row r="195" spans="1:17" x14ac:dyDescent="0.2">
      <c r="A195" s="15" t="str">
        <f>IF('K2'!A95="", "",'K2'!A95)</f>
        <v/>
      </c>
      <c r="B195" s="19" t="str">
        <f>IF('K2'!B95="", "",'K2'!B95)</f>
        <v/>
      </c>
      <c r="C195" s="20" t="str">
        <f t="shared" si="18"/>
        <v/>
      </c>
      <c r="D195" s="23" t="str">
        <f>IF(A195="","",IFERROR(VLOOKUP(E195,Poengskala!$A$2:$B$134,2),"-"))</f>
        <v/>
      </c>
      <c r="E195" s="23" t="str">
        <f t="shared" si="19"/>
        <v/>
      </c>
      <c r="F195" s="19" t="str">
        <f>IF('K2'!E95="", "", 'K2'!E95)</f>
        <v/>
      </c>
      <c r="G195" s="21" t="str">
        <f t="shared" si="20"/>
        <v/>
      </c>
      <c r="H195" s="23" t="str">
        <f>IF(A195="","",IFERROR(VLOOKUP(I195,Poengskala!$A$2:$B$134,2),"-"))</f>
        <v/>
      </c>
      <c r="I195" s="23" t="str">
        <f t="shared" si="21"/>
        <v/>
      </c>
      <c r="J195" s="19" t="str">
        <f>IF('K2'!H95="", "", 'K2'!H95)</f>
        <v/>
      </c>
      <c r="K195" s="29" t="str">
        <f t="shared" si="22"/>
        <v/>
      </c>
      <c r="L195" s="23" t="str">
        <f>IF(A195="","",IFERROR(VLOOKUP(M195,Poengskala!$A$2:$B$134,2),"-"))</f>
        <v/>
      </c>
      <c r="M195" s="23" t="str">
        <f t="shared" si="23"/>
        <v/>
      </c>
      <c r="N195" s="27" t="str">
        <f>IF('K2'!K95="", "", 'K2'!K95)</f>
        <v/>
      </c>
      <c r="O195" s="28" t="str">
        <f t="shared" si="24"/>
        <v/>
      </c>
      <c r="P195" s="23" t="str">
        <f t="shared" si="26"/>
        <v/>
      </c>
      <c r="Q195" s="23" t="str">
        <f t="shared" si="25"/>
        <v/>
      </c>
    </row>
    <row r="196" spans="1:17" x14ac:dyDescent="0.2">
      <c r="A196" s="15" t="str">
        <f>IF('K2'!A96="", "",'K2'!A96)</f>
        <v/>
      </c>
      <c r="B196" s="19" t="str">
        <f>IF('K2'!B96="", "",'K2'!B96)</f>
        <v/>
      </c>
      <c r="C196" s="20" t="str">
        <f t="shared" ref="C196:C207" si="27">IF(A196="","",B196)</f>
        <v/>
      </c>
      <c r="D196" s="23" t="str">
        <f>IF(A196="","",IFERROR(VLOOKUP(E196,Poengskala!$A$2:$B$134,2),"-"))</f>
        <v/>
      </c>
      <c r="E196" s="23" t="str">
        <f t="shared" ref="E196:E207" si="28">IF(A196="","",IFERROR(RANK(C196,C:C,1),"-"))</f>
        <v/>
      </c>
      <c r="F196" s="19" t="str">
        <f>IF('K2'!E96="", "", 'K2'!E96)</f>
        <v/>
      </c>
      <c r="G196" s="21" t="str">
        <f t="shared" ref="G196:G207" si="29">IF(F196="","",F196)</f>
        <v/>
      </c>
      <c r="H196" s="23" t="str">
        <f>IF(A196="","",IFERROR(VLOOKUP(I196,Poengskala!$A$2:$B$134,2),"-"))</f>
        <v/>
      </c>
      <c r="I196" s="23" t="str">
        <f t="shared" ref="I196:I207" si="30">IF(A196="","",IFERROR(RANK(G196,G:G,1),"-"))</f>
        <v/>
      </c>
      <c r="J196" s="19" t="str">
        <f>IF('K2'!H96="", "", 'K2'!H96)</f>
        <v/>
      </c>
      <c r="K196" s="29" t="str">
        <f t="shared" ref="K196:K207" si="31">IF(J196="","",J196)</f>
        <v/>
      </c>
      <c r="L196" s="23" t="str">
        <f>IF(A196="","",IFERROR(VLOOKUP(M196,Poengskala!$A$2:$B$134,2),"-"))</f>
        <v/>
      </c>
      <c r="M196" s="23" t="str">
        <f t="shared" ref="M196:M207" si="32">IF(A196="","",IFERROR(RANK(K196,K:K,1),"-"))</f>
        <v/>
      </c>
      <c r="N196" s="27" t="str">
        <f>IF('K2'!K96="", "", 'K2'!K96)</f>
        <v/>
      </c>
      <c r="O196" s="28" t="str">
        <f t="shared" ref="O196:O207" si="33">IF(A196="","",N196)</f>
        <v/>
      </c>
      <c r="P196" s="23" t="str">
        <f t="shared" si="26"/>
        <v/>
      </c>
      <c r="Q196" s="23" t="str">
        <f t="shared" ref="Q196:Q207" si="34">IF(A196="","", IFERROR(RANK(P196,P:P,0),"-"))</f>
        <v/>
      </c>
    </row>
    <row r="197" spans="1:17" x14ac:dyDescent="0.2">
      <c r="A197" s="15" t="str">
        <f>IF('K2'!A97="", "",'K2'!A97)</f>
        <v/>
      </c>
      <c r="B197" s="19" t="str">
        <f>IF('K2'!B97="", "",'K2'!B97)</f>
        <v/>
      </c>
      <c r="C197" s="20" t="str">
        <f t="shared" si="27"/>
        <v/>
      </c>
      <c r="D197" s="23" t="str">
        <f>IF(A197="","",IFERROR(VLOOKUP(E197,Poengskala!$A$2:$B$134,2),"-"))</f>
        <v/>
      </c>
      <c r="E197" s="23" t="str">
        <f t="shared" si="28"/>
        <v/>
      </c>
      <c r="F197" s="19" t="str">
        <f>IF('K2'!E97="", "", 'K2'!E97)</f>
        <v/>
      </c>
      <c r="G197" s="21" t="str">
        <f t="shared" si="29"/>
        <v/>
      </c>
      <c r="H197" s="23" t="str">
        <f>IF(A197="","",IFERROR(VLOOKUP(I197,Poengskala!$A$2:$B$134,2),"-"))</f>
        <v/>
      </c>
      <c r="I197" s="23" t="str">
        <f t="shared" si="30"/>
        <v/>
      </c>
      <c r="J197" s="19" t="str">
        <f>IF('K2'!H97="", "", 'K2'!H97)</f>
        <v/>
      </c>
      <c r="K197" s="29" t="str">
        <f t="shared" si="31"/>
        <v/>
      </c>
      <c r="L197" s="23" t="str">
        <f>IF(A197="","",IFERROR(VLOOKUP(M197,Poengskala!$A$2:$B$134,2),"-"))</f>
        <v/>
      </c>
      <c r="M197" s="23" t="str">
        <f t="shared" si="32"/>
        <v/>
      </c>
      <c r="N197" s="27" t="str">
        <f>IF('K2'!K97="", "", 'K2'!K97)</f>
        <v/>
      </c>
      <c r="O197" s="28" t="str">
        <f t="shared" si="33"/>
        <v/>
      </c>
      <c r="P197" s="23" t="str">
        <f t="shared" ref="P197:P260" si="35">IF(A197="", "",IFERROR(IF(D197+H197+L197=0,"",D197+H197+L197),"-"))</f>
        <v/>
      </c>
      <c r="Q197" s="23" t="str">
        <f t="shared" si="34"/>
        <v/>
      </c>
    </row>
    <row r="198" spans="1:17" x14ac:dyDescent="0.2">
      <c r="A198" s="15" t="str">
        <f>IF('K2'!A98="", "",'K2'!A98)</f>
        <v/>
      </c>
      <c r="B198" s="19" t="str">
        <f>IF('K2'!B98="", "",'K2'!B98)</f>
        <v/>
      </c>
      <c r="C198" s="20" t="str">
        <f t="shared" si="27"/>
        <v/>
      </c>
      <c r="D198" s="23" t="str">
        <f>IF(A198="","",IFERROR(VLOOKUP(E198,Poengskala!$A$2:$B$134,2),"-"))</f>
        <v/>
      </c>
      <c r="E198" s="23" t="str">
        <f t="shared" si="28"/>
        <v/>
      </c>
      <c r="F198" s="19" t="str">
        <f>IF('K2'!E98="", "", 'K2'!E98)</f>
        <v/>
      </c>
      <c r="G198" s="21" t="str">
        <f t="shared" si="29"/>
        <v/>
      </c>
      <c r="H198" s="23" t="str">
        <f>IF(A198="","",IFERROR(VLOOKUP(I198,Poengskala!$A$2:$B$134,2),"-"))</f>
        <v/>
      </c>
      <c r="I198" s="23" t="str">
        <f t="shared" si="30"/>
        <v/>
      </c>
      <c r="J198" s="19" t="str">
        <f>IF('K2'!H98="", "", 'K2'!H98)</f>
        <v/>
      </c>
      <c r="K198" s="29" t="str">
        <f t="shared" si="31"/>
        <v/>
      </c>
      <c r="L198" s="23" t="str">
        <f>IF(A198="","",IFERROR(VLOOKUP(M198,Poengskala!$A$2:$B$134,2),"-"))</f>
        <v/>
      </c>
      <c r="M198" s="23" t="str">
        <f t="shared" si="32"/>
        <v/>
      </c>
      <c r="N198" s="27" t="str">
        <f>IF('K2'!K98="", "", 'K2'!K98)</f>
        <v/>
      </c>
      <c r="O198" s="28" t="str">
        <f t="shared" si="33"/>
        <v/>
      </c>
      <c r="P198" s="23" t="str">
        <f t="shared" si="35"/>
        <v/>
      </c>
      <c r="Q198" s="23" t="str">
        <f t="shared" si="34"/>
        <v/>
      </c>
    </row>
    <row r="199" spans="1:17" x14ac:dyDescent="0.2">
      <c r="A199" s="15" t="str">
        <f>IF('K2'!A99="", "",'K2'!A99)</f>
        <v/>
      </c>
      <c r="B199" s="19" t="str">
        <f>IF('K2'!B99="", "",'K2'!B99)</f>
        <v/>
      </c>
      <c r="C199" s="20" t="str">
        <f t="shared" si="27"/>
        <v/>
      </c>
      <c r="D199" s="23" t="str">
        <f>IF(A199="","",IFERROR(VLOOKUP(E199,Poengskala!$A$2:$B$134,2),"-"))</f>
        <v/>
      </c>
      <c r="E199" s="23" t="str">
        <f t="shared" si="28"/>
        <v/>
      </c>
      <c r="F199" s="19" t="str">
        <f>IF('K2'!E99="", "", 'K2'!E99)</f>
        <v/>
      </c>
      <c r="G199" s="21" t="str">
        <f t="shared" si="29"/>
        <v/>
      </c>
      <c r="H199" s="23" t="str">
        <f>IF(A199="","",IFERROR(VLOOKUP(I199,Poengskala!$A$2:$B$134,2),"-"))</f>
        <v/>
      </c>
      <c r="I199" s="23" t="str">
        <f t="shared" si="30"/>
        <v/>
      </c>
      <c r="J199" s="19" t="str">
        <f>IF('K2'!H99="", "", 'K2'!H99)</f>
        <v/>
      </c>
      <c r="K199" s="29" t="str">
        <f t="shared" si="31"/>
        <v/>
      </c>
      <c r="L199" s="23" t="str">
        <f>IF(A199="","",IFERROR(VLOOKUP(M199,Poengskala!$A$2:$B$134,2),"-"))</f>
        <v/>
      </c>
      <c r="M199" s="23" t="str">
        <f t="shared" si="32"/>
        <v/>
      </c>
      <c r="N199" s="27" t="str">
        <f>IF('K2'!K99="", "", 'K2'!K99)</f>
        <v/>
      </c>
      <c r="O199" s="28" t="str">
        <f t="shared" si="33"/>
        <v/>
      </c>
      <c r="P199" s="23" t="str">
        <f t="shared" si="35"/>
        <v/>
      </c>
      <c r="Q199" s="23" t="str">
        <f t="shared" si="34"/>
        <v/>
      </c>
    </row>
    <row r="200" spans="1:17" x14ac:dyDescent="0.2">
      <c r="A200" s="15" t="str">
        <f>IF('K2'!A100="", "",'K2'!A100)</f>
        <v/>
      </c>
      <c r="B200" s="19" t="str">
        <f>IF('K2'!B100="", "",'K2'!B100)</f>
        <v/>
      </c>
      <c r="C200" s="20" t="str">
        <f t="shared" si="27"/>
        <v/>
      </c>
      <c r="D200" s="23" t="str">
        <f>IF(A200="","",IFERROR(VLOOKUP(E200,Poengskala!$A$2:$B$134,2),"-"))</f>
        <v/>
      </c>
      <c r="E200" s="23" t="str">
        <f t="shared" si="28"/>
        <v/>
      </c>
      <c r="F200" s="19" t="str">
        <f>IF('K2'!E100="", "", 'K2'!E100)</f>
        <v/>
      </c>
      <c r="G200" s="21" t="str">
        <f t="shared" si="29"/>
        <v/>
      </c>
      <c r="H200" s="23" t="str">
        <f>IF(A200="","",IFERROR(VLOOKUP(I200,Poengskala!$A$2:$B$134,2),"-"))</f>
        <v/>
      </c>
      <c r="I200" s="23" t="str">
        <f t="shared" si="30"/>
        <v/>
      </c>
      <c r="J200" s="19" t="str">
        <f>IF('K2'!H100="", "", 'K2'!H100)</f>
        <v/>
      </c>
      <c r="K200" s="29" t="str">
        <f t="shared" si="31"/>
        <v/>
      </c>
      <c r="L200" s="23" t="str">
        <f>IF(A200="","",IFERROR(VLOOKUP(M200,Poengskala!$A$2:$B$134,2),"-"))</f>
        <v/>
      </c>
      <c r="M200" s="23" t="str">
        <f t="shared" si="32"/>
        <v/>
      </c>
      <c r="N200" s="27" t="str">
        <f>IF('K2'!K100="", "", 'K2'!K100)</f>
        <v/>
      </c>
      <c r="O200" s="28" t="str">
        <f t="shared" si="33"/>
        <v/>
      </c>
      <c r="P200" s="23" t="str">
        <f t="shared" si="35"/>
        <v/>
      </c>
      <c r="Q200" s="23" t="str">
        <f t="shared" si="34"/>
        <v/>
      </c>
    </row>
    <row r="201" spans="1:17" x14ac:dyDescent="0.2">
      <c r="A201" s="15" t="str">
        <f>IF('K2'!A101="", "",'K2'!A101)</f>
        <v/>
      </c>
      <c r="B201" s="19" t="str">
        <f>IF('K2'!B101="", "",'K2'!B101)</f>
        <v/>
      </c>
      <c r="C201" s="20" t="str">
        <f t="shared" si="27"/>
        <v/>
      </c>
      <c r="D201" s="23" t="str">
        <f>IF(A201="","",IFERROR(VLOOKUP(E201,Poengskala!$A$2:$B$134,2),"-"))</f>
        <v/>
      </c>
      <c r="E201" s="23" t="str">
        <f t="shared" si="28"/>
        <v/>
      </c>
      <c r="F201" s="19" t="str">
        <f>IF('K2'!E101="", "", 'K2'!E101)</f>
        <v/>
      </c>
      <c r="G201" s="21" t="str">
        <f t="shared" si="29"/>
        <v/>
      </c>
      <c r="H201" s="23" t="str">
        <f>IF(A201="","",IFERROR(VLOOKUP(I201,Poengskala!$A$2:$B$134,2),"-"))</f>
        <v/>
      </c>
      <c r="I201" s="23" t="str">
        <f t="shared" si="30"/>
        <v/>
      </c>
      <c r="J201" s="19" t="str">
        <f>IF('K2'!H101="", "", 'K2'!H101)</f>
        <v/>
      </c>
      <c r="K201" s="29" t="str">
        <f t="shared" si="31"/>
        <v/>
      </c>
      <c r="L201" s="23" t="str">
        <f>IF(A201="","",IFERROR(VLOOKUP(M201,Poengskala!$A$2:$B$134,2),"-"))</f>
        <v/>
      </c>
      <c r="M201" s="23" t="str">
        <f t="shared" si="32"/>
        <v/>
      </c>
      <c r="N201" s="27" t="str">
        <f>IF('K2'!K101="", "", 'K2'!K101)</f>
        <v/>
      </c>
      <c r="O201" s="28" t="str">
        <f t="shared" si="33"/>
        <v/>
      </c>
      <c r="P201" s="23" t="str">
        <f t="shared" si="35"/>
        <v/>
      </c>
      <c r="Q201" s="23" t="str">
        <f t="shared" si="34"/>
        <v/>
      </c>
    </row>
    <row r="202" spans="1:17" x14ac:dyDescent="0.2">
      <c r="A202" s="15" t="str">
        <f>IF('K2'!A102="", "",'K2'!A102)</f>
        <v/>
      </c>
      <c r="B202" s="19" t="str">
        <f>IF('K2'!B102="", "",'K2'!B102)</f>
        <v/>
      </c>
      <c r="C202" s="20" t="str">
        <f t="shared" si="27"/>
        <v/>
      </c>
      <c r="D202" s="23" t="str">
        <f>IF(A202="","",IFERROR(VLOOKUP(E202,Poengskala!$A$2:$B$134,2),"-"))</f>
        <v/>
      </c>
      <c r="E202" s="23" t="str">
        <f t="shared" si="28"/>
        <v/>
      </c>
      <c r="F202" s="19" t="str">
        <f>IF('K2'!E102="", "", 'K2'!E102)</f>
        <v/>
      </c>
      <c r="G202" s="21" t="str">
        <f t="shared" si="29"/>
        <v/>
      </c>
      <c r="H202" s="23" t="str">
        <f>IF(A202="","",IFERROR(VLOOKUP(I202,Poengskala!$A$2:$B$134,2),"-"))</f>
        <v/>
      </c>
      <c r="I202" s="23" t="str">
        <f t="shared" si="30"/>
        <v/>
      </c>
      <c r="J202" s="19" t="str">
        <f>IF('K2'!H102="", "", 'K2'!H102)</f>
        <v/>
      </c>
      <c r="K202" s="29" t="str">
        <f t="shared" si="31"/>
        <v/>
      </c>
      <c r="L202" s="23" t="str">
        <f>IF(A202="","",IFERROR(VLOOKUP(M202,Poengskala!$A$2:$B$134,2),"-"))</f>
        <v/>
      </c>
      <c r="M202" s="23" t="str">
        <f t="shared" si="32"/>
        <v/>
      </c>
      <c r="N202" s="27" t="str">
        <f>IF('K2'!K102="", "", 'K2'!K102)</f>
        <v/>
      </c>
      <c r="O202" s="28" t="str">
        <f t="shared" si="33"/>
        <v/>
      </c>
      <c r="P202" s="23" t="str">
        <f t="shared" si="35"/>
        <v/>
      </c>
      <c r="Q202" s="23" t="str">
        <f t="shared" si="34"/>
        <v/>
      </c>
    </row>
    <row r="203" spans="1:17" x14ac:dyDescent="0.2">
      <c r="A203" s="15" t="str">
        <f>IF('K2'!A103="", "",'K2'!A103)</f>
        <v/>
      </c>
      <c r="B203" s="19" t="str">
        <f>IF('K2'!B103="", "",'K2'!B103)</f>
        <v/>
      </c>
      <c r="C203" s="20" t="str">
        <f t="shared" si="27"/>
        <v/>
      </c>
      <c r="D203" s="23" t="str">
        <f>IF(A203="","",IFERROR(VLOOKUP(E203,Poengskala!$A$2:$B$134,2),"-"))</f>
        <v/>
      </c>
      <c r="E203" s="23" t="str">
        <f t="shared" si="28"/>
        <v/>
      </c>
      <c r="F203" s="19" t="str">
        <f>IF('K2'!E103="", "", 'K2'!E103)</f>
        <v/>
      </c>
      <c r="G203" s="21" t="str">
        <f t="shared" si="29"/>
        <v/>
      </c>
      <c r="H203" s="23" t="str">
        <f>IF(A203="","",IFERROR(VLOOKUP(I203,Poengskala!$A$2:$B$134,2),"-"))</f>
        <v/>
      </c>
      <c r="I203" s="23" t="str">
        <f t="shared" si="30"/>
        <v/>
      </c>
      <c r="J203" s="19" t="str">
        <f>IF('K2'!H103="", "", 'K2'!H103)</f>
        <v/>
      </c>
      <c r="K203" s="29" t="str">
        <f t="shared" si="31"/>
        <v/>
      </c>
      <c r="L203" s="23" t="str">
        <f>IF(A203="","",IFERROR(VLOOKUP(M203,Poengskala!$A$2:$B$134,2),"-"))</f>
        <v/>
      </c>
      <c r="M203" s="23" t="str">
        <f t="shared" si="32"/>
        <v/>
      </c>
      <c r="N203" s="27" t="str">
        <f>IF('K2'!K103="", "", 'K2'!K103)</f>
        <v/>
      </c>
      <c r="O203" s="28" t="str">
        <f t="shared" si="33"/>
        <v/>
      </c>
      <c r="P203" s="23" t="str">
        <f t="shared" si="35"/>
        <v/>
      </c>
      <c r="Q203" s="23" t="str">
        <f t="shared" si="34"/>
        <v/>
      </c>
    </row>
    <row r="204" spans="1:17" x14ac:dyDescent="0.2">
      <c r="A204" s="15" t="str">
        <f>IF('K2'!A5="", "",'K2'!A5)</f>
        <v>Gigstad-Bergene, Tobias</v>
      </c>
      <c r="B204" s="19">
        <f>IF('K2'!B5="", "",'K2'!B5)</f>
        <v>2.1412037037037038E-3</v>
      </c>
      <c r="C204" s="20">
        <f t="shared" si="27"/>
        <v>2.1412037037037038E-3</v>
      </c>
      <c r="D204" s="23">
        <f>IF(A204="","",IFERROR(VLOOKUP(E204,Poengskala!$A$2:$B$134,2),"-"))</f>
        <v>24</v>
      </c>
      <c r="E204" s="23">
        <f t="shared" si="28"/>
        <v>11</v>
      </c>
      <c r="F204" s="19" t="str">
        <f>IF('K2'!E5="", "", 'K2'!E5)</f>
        <v/>
      </c>
      <c r="G204" s="21" t="str">
        <f t="shared" si="29"/>
        <v/>
      </c>
      <c r="H204" s="23" t="str">
        <f>IF(A204="","",IFERROR(VLOOKUP(I204,Poengskala!$A$2:$B$134,2),"-"))</f>
        <v>-</v>
      </c>
      <c r="I204" s="23" t="str">
        <f t="shared" si="30"/>
        <v>-</v>
      </c>
      <c r="J204" s="19" t="str">
        <f>IF('K2'!H5="", "", 'K2'!H5)</f>
        <v/>
      </c>
      <c r="K204" s="29" t="str">
        <f t="shared" si="31"/>
        <v/>
      </c>
      <c r="L204" s="23" t="str">
        <f>IF(A204="","",IFERROR(VLOOKUP(M204,Poengskala!$A$2:$B$134,2),"-"))</f>
        <v>-</v>
      </c>
      <c r="M204" s="23" t="str">
        <f t="shared" si="32"/>
        <v>-</v>
      </c>
      <c r="N204" s="27">
        <f>IF('K2'!K5="", "", 'K2'!K5)</f>
        <v>2.1412037037037038E-3</v>
      </c>
      <c r="O204" s="28">
        <f t="shared" si="33"/>
        <v>2.1412037037037038E-3</v>
      </c>
      <c r="P204" s="23" t="str">
        <f t="shared" si="35"/>
        <v>-</v>
      </c>
      <c r="Q204" s="23" t="str">
        <f t="shared" si="34"/>
        <v>-</v>
      </c>
    </row>
    <row r="205" spans="1:17" x14ac:dyDescent="0.2">
      <c r="A205" s="15" t="str">
        <f>IF('K1'!A7="", "",'K1'!A7)</f>
        <v>Evensen, Sindre Østlien</v>
      </c>
      <c r="B205" s="19">
        <f>IF('K1'!B7="", "",'K1'!B7)</f>
        <v>2.1759259259259258E-3</v>
      </c>
      <c r="C205" s="20">
        <f t="shared" si="27"/>
        <v>2.1759259259259258E-3</v>
      </c>
      <c r="D205" s="23">
        <f>IF(A205="","",IFERROR(VLOOKUP(E205,Poengskala!$A$2:$B$134,2),"-"))</f>
        <v>22</v>
      </c>
      <c r="E205" s="23">
        <f t="shared" si="28"/>
        <v>12</v>
      </c>
      <c r="F205" s="19" t="str">
        <f>IF('K1'!E7="", "", 'K1'!E7)</f>
        <v/>
      </c>
      <c r="G205" s="21" t="str">
        <f t="shared" si="29"/>
        <v/>
      </c>
      <c r="H205" s="23" t="str">
        <f>IF(A205="","",IFERROR(VLOOKUP(I205,Poengskala!$A$2:$B$134,2),"-"))</f>
        <v>-</v>
      </c>
      <c r="I205" s="23" t="str">
        <f t="shared" si="30"/>
        <v>-</v>
      </c>
      <c r="J205" s="19" t="str">
        <f>IF('K1'!H7="", "", 'K1'!H7)</f>
        <v/>
      </c>
      <c r="K205" s="29" t="str">
        <f t="shared" si="31"/>
        <v/>
      </c>
      <c r="L205" s="23" t="str">
        <f>IF(A205="","",IFERROR(VLOOKUP(M205,Poengskala!$A$2:$B$134,2),"-"))</f>
        <v>-</v>
      </c>
      <c r="M205" s="23" t="str">
        <f t="shared" si="32"/>
        <v>-</v>
      </c>
      <c r="N205" s="27">
        <f>IF('K1'!K7="", "", 'K1'!K7)</f>
        <v>2.1759259259259258E-3</v>
      </c>
      <c r="O205" s="28">
        <f t="shared" si="33"/>
        <v>2.1759259259259258E-3</v>
      </c>
      <c r="P205" s="23" t="str">
        <f t="shared" si="35"/>
        <v>-</v>
      </c>
      <c r="Q205" s="23" t="str">
        <f t="shared" si="34"/>
        <v>-</v>
      </c>
    </row>
    <row r="206" spans="1:17" x14ac:dyDescent="0.2">
      <c r="A206" s="15" t="str">
        <f>IF('K1'!A6="", "",'K1'!A6)</f>
        <v>Koll, Kristoffer</v>
      </c>
      <c r="B206" s="19">
        <f>IF('K1'!B6="", "",'K1'!B6)</f>
        <v>2.5000000000000001E-3</v>
      </c>
      <c r="C206" s="20">
        <f t="shared" si="27"/>
        <v>2.5000000000000001E-3</v>
      </c>
      <c r="D206" s="23">
        <f>IF(A206="","",IFERROR(VLOOKUP(E206,Poengskala!$A$2:$B$134,2),"-"))</f>
        <v>15</v>
      </c>
      <c r="E206" s="23">
        <f t="shared" si="28"/>
        <v>16</v>
      </c>
      <c r="F206" s="19" t="str">
        <f>IF('K1'!E6="", "", 'K1'!E6)</f>
        <v/>
      </c>
      <c r="G206" s="21" t="str">
        <f t="shared" si="29"/>
        <v/>
      </c>
      <c r="H206" s="23" t="str">
        <f>IF(A206="","",IFERROR(VLOOKUP(I206,Poengskala!$A$2:$B$134,2),"-"))</f>
        <v>-</v>
      </c>
      <c r="I206" s="23" t="str">
        <f t="shared" si="30"/>
        <v>-</v>
      </c>
      <c r="J206" s="19" t="str">
        <f>IF('K1'!H6="", "", 'K1'!H6)</f>
        <v/>
      </c>
      <c r="K206" s="29" t="str">
        <f t="shared" si="31"/>
        <v/>
      </c>
      <c r="L206" s="23" t="str">
        <f>IF(A206="","",IFERROR(VLOOKUP(M206,Poengskala!$A$2:$B$134,2),"-"))</f>
        <v>-</v>
      </c>
      <c r="M206" s="23" t="str">
        <f t="shared" si="32"/>
        <v>-</v>
      </c>
      <c r="N206" s="27">
        <f>IF('K1'!K6="", "", 'K1'!K6)</f>
        <v>2.5000000000000001E-3</v>
      </c>
      <c r="O206" s="28">
        <f t="shared" si="33"/>
        <v>2.5000000000000001E-3</v>
      </c>
      <c r="P206" s="23" t="str">
        <f t="shared" si="35"/>
        <v>-</v>
      </c>
      <c r="Q206" s="23" t="str">
        <f t="shared" si="34"/>
        <v>-</v>
      </c>
    </row>
    <row r="207" spans="1:17" x14ac:dyDescent="0.2">
      <c r="A207" s="15" t="str">
        <f>IF('K3'!A5="", "",'K3'!A5)</f>
        <v>Christensen, Christian Thon</v>
      </c>
      <c r="B207" s="19">
        <f>IF('K3'!B5="", "",'K3'!B5)</f>
        <v>1.7476851851851852E-3</v>
      </c>
      <c r="C207" s="20">
        <f t="shared" si="27"/>
        <v>1.7476851851851852E-3</v>
      </c>
      <c r="D207" s="23">
        <f>IF(A207="","",IFERROR(VLOOKUP(E207,Poengskala!$A$2:$B$134,2),"-"))</f>
        <v>60</v>
      </c>
      <c r="E207" s="23">
        <f t="shared" si="28"/>
        <v>3</v>
      </c>
      <c r="F207" s="19" t="str">
        <f>IF('K3'!E5="", "", 'K3'!E5)</f>
        <v/>
      </c>
      <c r="G207" s="21" t="str">
        <f t="shared" si="29"/>
        <v/>
      </c>
      <c r="H207" s="23" t="str">
        <f>IF(A207="","",IFERROR(VLOOKUP(I207,Poengskala!$A$2:$B$134,2),"-"))</f>
        <v>-</v>
      </c>
      <c r="I207" s="23" t="str">
        <f t="shared" si="30"/>
        <v>-</v>
      </c>
      <c r="J207" s="19" t="str">
        <f>IF('K3'!H5="", "", 'K3'!H5)</f>
        <v/>
      </c>
      <c r="K207" s="29" t="str">
        <f t="shared" si="31"/>
        <v/>
      </c>
      <c r="L207" s="23" t="str">
        <f>IF(A207="","",IFERROR(VLOOKUP(M207,Poengskala!$A$2:$B$134,2),"-"))</f>
        <v>-</v>
      </c>
      <c r="M207" s="23" t="str">
        <f t="shared" si="32"/>
        <v>-</v>
      </c>
      <c r="N207" s="27">
        <f>IF('K3'!K5="", "", 'K3'!K5)</f>
        <v>1.7476851851851852E-3</v>
      </c>
      <c r="O207" s="28">
        <f t="shared" si="33"/>
        <v>1.7476851851851852E-3</v>
      </c>
      <c r="P207" s="23" t="str">
        <f t="shared" si="35"/>
        <v>-</v>
      </c>
      <c r="Q207" s="23" t="str">
        <f t="shared" si="34"/>
        <v>-</v>
      </c>
    </row>
    <row r="208" spans="1:17" x14ac:dyDescent="0.2">
      <c r="A208" s="15" t="str">
        <f>IF('K3'!A8="", "",'K3'!A8)</f>
        <v>Sømoen, Brage</v>
      </c>
      <c r="B208" s="19">
        <f>IF('K3'!B8="", "",'K3'!B8)</f>
        <v>1.8171296296296297E-3</v>
      </c>
      <c r="C208" s="20">
        <f t="shared" ref="C208:C268" si="36">IF(A208="","",B208)</f>
        <v>1.8171296296296297E-3</v>
      </c>
      <c r="D208" s="23">
        <f>IF(A208="","",IFERROR(VLOOKUP(E208,Poengskala!$A$2:$B$134,2),"-"))</f>
        <v>36</v>
      </c>
      <c r="E208" s="23">
        <f t="shared" ref="E208:E268" si="37">IF(A208="","",IFERROR(RANK(C208,C:C,1),"-"))</f>
        <v>7</v>
      </c>
      <c r="F208" s="19" t="str">
        <f>IF('K3'!E8="", "", 'K3'!E8)</f>
        <v/>
      </c>
      <c r="G208" s="21" t="str">
        <f t="shared" ref="G208:G260" si="38">IF(F208="","",F208)</f>
        <v/>
      </c>
      <c r="H208" s="23" t="str">
        <f>IF(A208="","",IFERROR(VLOOKUP(I208,Poengskala!$A$2:$B$134,2),"-"))</f>
        <v>-</v>
      </c>
      <c r="I208" s="23" t="str">
        <f t="shared" ref="I208:I260" si="39">IF(A208="","",IFERROR(RANK(G208,G:G,1),"-"))</f>
        <v>-</v>
      </c>
      <c r="J208" s="19" t="str">
        <f>IF('K3'!H8="", "", 'K3'!H8)</f>
        <v/>
      </c>
      <c r="K208" s="29" t="str">
        <f t="shared" ref="K208:K260" si="40">IF(J208="","",J208)</f>
        <v/>
      </c>
      <c r="L208" s="23" t="str">
        <f>IF(A208="","",IFERROR(VLOOKUP(M208,Poengskala!$A$2:$B$134,2),"-"))</f>
        <v>-</v>
      </c>
      <c r="M208" s="23" t="str">
        <f t="shared" ref="M208:M260" si="41">IF(A208="","",IFERROR(RANK(K208,K:K,1),"-"))</f>
        <v>-</v>
      </c>
      <c r="N208" s="27">
        <f>IF('K3'!K8="", "", 'K3'!K8)</f>
        <v>1.8171296296296297E-3</v>
      </c>
      <c r="O208" s="28">
        <f t="shared" ref="O208:O260" si="42">IF(A208="","",N208)</f>
        <v>1.8171296296296297E-3</v>
      </c>
      <c r="P208" s="23" t="str">
        <f t="shared" si="35"/>
        <v>-</v>
      </c>
      <c r="Q208" s="23" t="str">
        <f t="shared" ref="Q208:Q260" si="43">IF(A208="","", IFERROR(RANK(P208,P:P,0),"-"))</f>
        <v>-</v>
      </c>
    </row>
    <row r="209" spans="1:17" x14ac:dyDescent="0.2">
      <c r="A209" s="15" t="str">
        <f>IF('K3'!A9="", "",'K3'!A9)</f>
        <v>Thon, Vegard</v>
      </c>
      <c r="B209" s="19">
        <f>IF('K3'!B9="", "",'K3'!B9)</f>
        <v>1.6435185185185183E-3</v>
      </c>
      <c r="C209" s="20">
        <f t="shared" si="36"/>
        <v>1.6435185185185183E-3</v>
      </c>
      <c r="D209" s="23">
        <f>IF(A209="","",IFERROR(VLOOKUP(E209,Poengskala!$A$2:$B$134,2),"-"))</f>
        <v>100</v>
      </c>
      <c r="E209" s="23">
        <f t="shared" si="37"/>
        <v>1</v>
      </c>
      <c r="F209" s="19" t="str">
        <f>IF('K3'!E9="", "", 'K3'!E9)</f>
        <v/>
      </c>
      <c r="G209" s="21" t="str">
        <f t="shared" si="38"/>
        <v/>
      </c>
      <c r="H209" s="23" t="str">
        <f>IF(A209="","",IFERROR(VLOOKUP(I209,Poengskala!$A$2:$B$134,2),"-"))</f>
        <v>-</v>
      </c>
      <c r="I209" s="23" t="str">
        <f t="shared" si="39"/>
        <v>-</v>
      </c>
      <c r="J209" s="19" t="str">
        <f>IF('K3'!H9="", "", 'K3'!H9)</f>
        <v/>
      </c>
      <c r="K209" s="29" t="str">
        <f t="shared" si="40"/>
        <v/>
      </c>
      <c r="L209" s="23" t="str">
        <f>IF(A209="","",IFERROR(VLOOKUP(M209,Poengskala!$A$2:$B$134,2),"-"))</f>
        <v>-</v>
      </c>
      <c r="M209" s="23" t="str">
        <f t="shared" si="41"/>
        <v>-</v>
      </c>
      <c r="N209" s="27">
        <f>IF('K3'!K9="", "", 'K3'!K9)</f>
        <v>1.6435185185185183E-3</v>
      </c>
      <c r="O209" s="28">
        <f t="shared" si="42"/>
        <v>1.6435185185185183E-3</v>
      </c>
      <c r="P209" s="23" t="str">
        <f t="shared" si="35"/>
        <v>-</v>
      </c>
      <c r="Q209" s="23" t="str">
        <f t="shared" si="43"/>
        <v>-</v>
      </c>
    </row>
    <row r="210" spans="1:17" x14ac:dyDescent="0.2">
      <c r="A210" s="15" t="str">
        <f>IF('K3'!A10="", "",'K3'!A10)</f>
        <v>Tollehaug, Per Ingvar</v>
      </c>
      <c r="B210" s="19">
        <f>IF('K3'!B10="", "",'K3'!B10)</f>
        <v>1.8402777777777777E-3</v>
      </c>
      <c r="C210" s="20">
        <f t="shared" si="36"/>
        <v>1.8402777777777777E-3</v>
      </c>
      <c r="D210" s="23">
        <f>IF(A210="","",IFERROR(VLOOKUP(E210,Poengskala!$A$2:$B$134,2),"-"))</f>
        <v>32</v>
      </c>
      <c r="E210" s="23">
        <f t="shared" si="37"/>
        <v>8</v>
      </c>
      <c r="F210" s="19" t="str">
        <f>IF('K3'!E10="", "", 'K3'!E10)</f>
        <v/>
      </c>
      <c r="G210" s="21" t="str">
        <f t="shared" si="38"/>
        <v/>
      </c>
      <c r="H210" s="23" t="str">
        <f>IF(A210="","",IFERROR(VLOOKUP(I210,Poengskala!$A$2:$B$134,2),"-"))</f>
        <v>-</v>
      </c>
      <c r="I210" s="23" t="str">
        <f t="shared" si="39"/>
        <v>-</v>
      </c>
      <c r="J210" s="19" t="str">
        <f>IF('K3'!H10="", "", 'K3'!H10)</f>
        <v/>
      </c>
      <c r="K210" s="29" t="str">
        <f t="shared" si="40"/>
        <v/>
      </c>
      <c r="L210" s="23" t="str">
        <f>IF(A210="","",IFERROR(VLOOKUP(M210,Poengskala!$A$2:$B$134,2),"-"))</f>
        <v>-</v>
      </c>
      <c r="M210" s="23" t="str">
        <f t="shared" si="41"/>
        <v>-</v>
      </c>
      <c r="N210" s="27">
        <f>IF('K3'!K10="", "", 'K3'!K10)</f>
        <v>1.8402777777777777E-3</v>
      </c>
      <c r="O210" s="28">
        <f t="shared" si="42"/>
        <v>1.8402777777777777E-3</v>
      </c>
      <c r="P210" s="23" t="str">
        <f t="shared" si="35"/>
        <v>-</v>
      </c>
      <c r="Q210" s="23" t="str">
        <f t="shared" si="43"/>
        <v>-</v>
      </c>
    </row>
    <row r="211" spans="1:17" x14ac:dyDescent="0.2">
      <c r="A211" s="15" t="str">
        <f>IF('K3'!A11="", "",'K3'!A11)</f>
        <v>Ulsrud, Herman Byfuglien</v>
      </c>
      <c r="B211" s="19">
        <f>IF('K3'!B11="", "",'K3'!B11)</f>
        <v>1.8055555555555557E-3</v>
      </c>
      <c r="C211" s="20">
        <f t="shared" si="36"/>
        <v>1.8055555555555557E-3</v>
      </c>
      <c r="D211" s="23">
        <f>IF(A211="","",IFERROR(VLOOKUP(E211,Poengskala!$A$2:$B$134,2),"-"))</f>
        <v>40</v>
      </c>
      <c r="E211" s="23">
        <f t="shared" si="37"/>
        <v>6</v>
      </c>
      <c r="F211" s="19" t="str">
        <f>IF('K3'!E11="", "", 'K3'!E11)</f>
        <v/>
      </c>
      <c r="G211" s="21" t="str">
        <f t="shared" si="38"/>
        <v/>
      </c>
      <c r="H211" s="23" t="str">
        <f>IF(A211="","",IFERROR(VLOOKUP(I211,Poengskala!$A$2:$B$134,2),"-"))</f>
        <v>-</v>
      </c>
      <c r="I211" s="23" t="str">
        <f t="shared" si="39"/>
        <v>-</v>
      </c>
      <c r="J211" s="19" t="str">
        <f>IF('K3'!H11="", "", 'K3'!H11)</f>
        <v/>
      </c>
      <c r="K211" s="29" t="str">
        <f t="shared" si="40"/>
        <v/>
      </c>
      <c r="L211" s="23" t="str">
        <f>IF(A211="","",IFERROR(VLOOKUP(M211,Poengskala!$A$2:$B$134,2),"-"))</f>
        <v>-</v>
      </c>
      <c r="M211" s="23" t="str">
        <f t="shared" si="41"/>
        <v>-</v>
      </c>
      <c r="N211" s="27">
        <f>IF('K3'!K11="", "", 'K3'!K11)</f>
        <v>1.8055555555555557E-3</v>
      </c>
      <c r="O211" s="28">
        <f t="shared" si="42"/>
        <v>1.8055555555555557E-3</v>
      </c>
      <c r="P211" s="23" t="str">
        <f t="shared" si="35"/>
        <v>-</v>
      </c>
      <c r="Q211" s="23" t="str">
        <f t="shared" si="43"/>
        <v>-</v>
      </c>
    </row>
    <row r="212" spans="1:17" x14ac:dyDescent="0.2">
      <c r="A212" s="15" t="str">
        <f>IF('K3'!A12="", "",'K3'!A12)</f>
        <v>Ragnhildsløkken, Oskar Lunde</v>
      </c>
      <c r="B212" s="19" t="str">
        <f>IF('K3'!B12="", "",'K3'!B12)</f>
        <v>DNS</v>
      </c>
      <c r="C212" s="20" t="str">
        <f t="shared" si="36"/>
        <v>DNS</v>
      </c>
      <c r="D212" s="23" t="str">
        <f>IF(A212="","",IFERROR(VLOOKUP(E212,Poengskala!$A$2:$B$134,2),"-"))</f>
        <v>-</v>
      </c>
      <c r="E212" s="23" t="str">
        <f t="shared" si="37"/>
        <v>-</v>
      </c>
      <c r="F212" s="19" t="str">
        <f>IF('K3'!E12="", "", 'K3'!E12)</f>
        <v/>
      </c>
      <c r="G212" s="21" t="str">
        <f t="shared" si="38"/>
        <v/>
      </c>
      <c r="H212" s="23" t="str">
        <f>IF(A212="","",IFERROR(VLOOKUP(I212,Poengskala!$A$2:$B$134,2),"-"))</f>
        <v>-</v>
      </c>
      <c r="I212" s="23" t="str">
        <f t="shared" si="39"/>
        <v>-</v>
      </c>
      <c r="J212" s="19" t="str">
        <f>IF('K3'!H12="", "", 'K3'!H12)</f>
        <v/>
      </c>
      <c r="K212" s="29" t="str">
        <f t="shared" si="40"/>
        <v/>
      </c>
      <c r="L212" s="23" t="str">
        <f>IF(A212="","",IFERROR(VLOOKUP(M212,Poengskala!$A$2:$B$134,2),"-"))</f>
        <v>-</v>
      </c>
      <c r="M212" s="23" t="str">
        <f t="shared" si="41"/>
        <v>-</v>
      </c>
      <c r="N212" s="27" t="str">
        <f>IF('K3'!K12="", "", 'K3'!K12)</f>
        <v>-</v>
      </c>
      <c r="O212" s="28" t="str">
        <f t="shared" si="42"/>
        <v>-</v>
      </c>
      <c r="P212" s="23" t="str">
        <f t="shared" si="35"/>
        <v>-</v>
      </c>
      <c r="Q212" s="23" t="str">
        <f t="shared" si="43"/>
        <v>-</v>
      </c>
    </row>
    <row r="213" spans="1:17" x14ac:dyDescent="0.2">
      <c r="A213" s="15" t="str">
        <f>IF('K3'!A13="", "",'K3'!A13)</f>
        <v>Dokken, Hans Kristian</v>
      </c>
      <c r="B213" s="19">
        <f>IF('K3'!B13="", "",'K3'!B13)</f>
        <v>2.1990740740740742E-3</v>
      </c>
      <c r="C213" s="20">
        <f t="shared" si="36"/>
        <v>2.1990740740740742E-3</v>
      </c>
      <c r="D213" s="23">
        <f>IF(A213="","",IFERROR(VLOOKUP(E213,Poengskala!$A$2:$B$134,2),"-"))</f>
        <v>20</v>
      </c>
      <c r="E213" s="23">
        <f t="shared" si="37"/>
        <v>13</v>
      </c>
      <c r="F213" s="19" t="str">
        <f>IF('K3'!E13="", "", 'K3'!E13)</f>
        <v/>
      </c>
      <c r="G213" s="21" t="str">
        <f t="shared" si="38"/>
        <v/>
      </c>
      <c r="H213" s="23" t="str">
        <f>IF(A213="","",IFERROR(VLOOKUP(I213,Poengskala!$A$2:$B$134,2),"-"))</f>
        <v>-</v>
      </c>
      <c r="I213" s="23" t="str">
        <f t="shared" si="39"/>
        <v>-</v>
      </c>
      <c r="J213" s="19" t="str">
        <f>IF('K3'!H13="", "", 'K3'!H13)</f>
        <v/>
      </c>
      <c r="K213" s="29" t="str">
        <f t="shared" si="40"/>
        <v/>
      </c>
      <c r="L213" s="23" t="str">
        <f>IF(A213="","",IFERROR(VLOOKUP(M213,Poengskala!$A$2:$B$134,2),"-"))</f>
        <v>-</v>
      </c>
      <c r="M213" s="23" t="str">
        <f t="shared" si="41"/>
        <v>-</v>
      </c>
      <c r="N213" s="27">
        <f>IF('K3'!K13="", "", 'K3'!K13)</f>
        <v>2.1990740740740742E-3</v>
      </c>
      <c r="O213" s="28">
        <f t="shared" si="42"/>
        <v>2.1990740740740742E-3</v>
      </c>
      <c r="P213" s="23" t="str">
        <f t="shared" si="35"/>
        <v>-</v>
      </c>
      <c r="Q213" s="23" t="str">
        <f t="shared" si="43"/>
        <v>-</v>
      </c>
    </row>
    <row r="214" spans="1:17" x14ac:dyDescent="0.2">
      <c r="A214" s="15" t="str">
        <f>IF('K3'!A14="", "",'K3'!A14)</f>
        <v/>
      </c>
      <c r="B214" s="19" t="str">
        <f>IF('K3'!B14="", "",'K3'!B14)</f>
        <v/>
      </c>
      <c r="C214" s="20" t="str">
        <f t="shared" si="36"/>
        <v/>
      </c>
      <c r="D214" s="23" t="str">
        <f>IF(A214="","",IFERROR(VLOOKUP(E214,Poengskala!$A$2:$B$134,2),"-"))</f>
        <v/>
      </c>
      <c r="E214" s="23" t="str">
        <f t="shared" si="37"/>
        <v/>
      </c>
      <c r="F214" s="19" t="str">
        <f>IF('K3'!E14="", "", 'K3'!E14)</f>
        <v/>
      </c>
      <c r="G214" s="21" t="str">
        <f t="shared" si="38"/>
        <v/>
      </c>
      <c r="H214" s="23" t="str">
        <f>IF(A214="","",IFERROR(VLOOKUP(I214,Poengskala!$A$2:$B$134,2),"-"))</f>
        <v/>
      </c>
      <c r="I214" s="23" t="str">
        <f t="shared" si="39"/>
        <v/>
      </c>
      <c r="J214" s="19" t="str">
        <f>IF('K3'!H14="", "", 'K3'!H14)</f>
        <v/>
      </c>
      <c r="K214" s="29" t="str">
        <f t="shared" si="40"/>
        <v/>
      </c>
      <c r="L214" s="23" t="str">
        <f>IF(A214="","",IFERROR(VLOOKUP(M214,Poengskala!$A$2:$B$134,2),"-"))</f>
        <v/>
      </c>
      <c r="M214" s="23" t="str">
        <f t="shared" si="41"/>
        <v/>
      </c>
      <c r="N214" s="27" t="str">
        <f>IF('K3'!K14="", "", 'K3'!K14)</f>
        <v/>
      </c>
      <c r="O214" s="28" t="str">
        <f t="shared" si="42"/>
        <v/>
      </c>
      <c r="P214" s="23" t="str">
        <f t="shared" si="35"/>
        <v/>
      </c>
      <c r="Q214" s="23" t="str">
        <f t="shared" si="43"/>
        <v/>
      </c>
    </row>
    <row r="215" spans="1:17" x14ac:dyDescent="0.2">
      <c r="A215" s="15" t="str">
        <f>IF('K3'!A15="", "",'K3'!A15)</f>
        <v/>
      </c>
      <c r="B215" s="19" t="str">
        <f>IF('K3'!B15="", "",'K3'!B15)</f>
        <v/>
      </c>
      <c r="C215" s="20" t="str">
        <f t="shared" si="36"/>
        <v/>
      </c>
      <c r="D215" s="23" t="str">
        <f>IF(A215="","",IFERROR(VLOOKUP(E215,Poengskala!$A$2:$B$134,2),"-"))</f>
        <v/>
      </c>
      <c r="E215" s="23" t="str">
        <f t="shared" si="37"/>
        <v/>
      </c>
      <c r="F215" s="19" t="str">
        <f>IF('K3'!E15="", "", 'K3'!E15)</f>
        <v/>
      </c>
      <c r="G215" s="21" t="str">
        <f t="shared" si="38"/>
        <v/>
      </c>
      <c r="H215" s="23" t="str">
        <f>IF(A215="","",IFERROR(VLOOKUP(I215,Poengskala!$A$2:$B$134,2),"-"))</f>
        <v/>
      </c>
      <c r="I215" s="23" t="str">
        <f t="shared" si="39"/>
        <v/>
      </c>
      <c r="J215" s="19" t="str">
        <f>IF('K3'!H15="", "", 'K3'!H15)</f>
        <v/>
      </c>
      <c r="K215" s="29" t="str">
        <f t="shared" si="40"/>
        <v/>
      </c>
      <c r="L215" s="23" t="str">
        <f>IF(A215="","",IFERROR(VLOOKUP(M215,Poengskala!$A$2:$B$134,2),"-"))</f>
        <v/>
      </c>
      <c r="M215" s="23" t="str">
        <f t="shared" si="41"/>
        <v/>
      </c>
      <c r="N215" s="27" t="str">
        <f>IF('K3'!K15="", "", 'K3'!K15)</f>
        <v/>
      </c>
      <c r="O215" s="28" t="str">
        <f t="shared" si="42"/>
        <v/>
      </c>
      <c r="P215" s="23" t="str">
        <f t="shared" si="35"/>
        <v/>
      </c>
      <c r="Q215" s="23" t="str">
        <f t="shared" si="43"/>
        <v/>
      </c>
    </row>
    <row r="216" spans="1:17" x14ac:dyDescent="0.2">
      <c r="A216" s="15" t="str">
        <f>IF('K3'!A16="", "",'K3'!A16)</f>
        <v/>
      </c>
      <c r="B216" s="19" t="str">
        <f>IF('K3'!B16="", "",'K3'!B16)</f>
        <v/>
      </c>
      <c r="C216" s="20" t="str">
        <f t="shared" si="36"/>
        <v/>
      </c>
      <c r="D216" s="23" t="str">
        <f>IF(A216="","",IFERROR(VLOOKUP(E216,Poengskala!$A$2:$B$134,2),"-"))</f>
        <v/>
      </c>
      <c r="E216" s="23" t="str">
        <f t="shared" si="37"/>
        <v/>
      </c>
      <c r="F216" s="19" t="str">
        <f>IF('K3'!E16="", "", 'K3'!E16)</f>
        <v/>
      </c>
      <c r="G216" s="21" t="str">
        <f t="shared" si="38"/>
        <v/>
      </c>
      <c r="H216" s="23" t="str">
        <f>IF(A216="","",IFERROR(VLOOKUP(I216,Poengskala!$A$2:$B$134,2),"-"))</f>
        <v/>
      </c>
      <c r="I216" s="23" t="str">
        <f t="shared" si="39"/>
        <v/>
      </c>
      <c r="J216" s="19" t="str">
        <f>IF('K3'!H16="", "", 'K3'!H16)</f>
        <v/>
      </c>
      <c r="K216" s="29" t="str">
        <f t="shared" si="40"/>
        <v/>
      </c>
      <c r="L216" s="23" t="str">
        <f>IF(A216="","",IFERROR(VLOOKUP(M216,Poengskala!$A$2:$B$134,2),"-"))</f>
        <v/>
      </c>
      <c r="M216" s="23" t="str">
        <f t="shared" si="41"/>
        <v/>
      </c>
      <c r="N216" s="27" t="str">
        <f>IF('K3'!K16="", "", 'K3'!K16)</f>
        <v/>
      </c>
      <c r="O216" s="28" t="str">
        <f t="shared" si="42"/>
        <v/>
      </c>
      <c r="P216" s="23" t="str">
        <f t="shared" si="35"/>
        <v/>
      </c>
      <c r="Q216" s="23" t="str">
        <f t="shared" si="43"/>
        <v/>
      </c>
    </row>
    <row r="217" spans="1:17" x14ac:dyDescent="0.2">
      <c r="A217" s="15" t="str">
        <f>IF('K3'!A17="", "",'K3'!A17)</f>
        <v/>
      </c>
      <c r="B217" s="19" t="str">
        <f>IF('K3'!B17="", "",'K3'!B17)</f>
        <v/>
      </c>
      <c r="C217" s="20" t="str">
        <f t="shared" si="36"/>
        <v/>
      </c>
      <c r="D217" s="23" t="str">
        <f>IF(A217="","",IFERROR(VLOOKUP(E217,Poengskala!$A$2:$B$134,2),"-"))</f>
        <v/>
      </c>
      <c r="E217" s="23" t="str">
        <f t="shared" si="37"/>
        <v/>
      </c>
      <c r="F217" s="19" t="str">
        <f>IF('K3'!E17="", "", 'K3'!E17)</f>
        <v/>
      </c>
      <c r="G217" s="21" t="str">
        <f t="shared" si="38"/>
        <v/>
      </c>
      <c r="H217" s="23" t="str">
        <f>IF(A217="","",IFERROR(VLOOKUP(I217,Poengskala!$A$2:$B$134,2),"-"))</f>
        <v/>
      </c>
      <c r="I217" s="23" t="str">
        <f t="shared" si="39"/>
        <v/>
      </c>
      <c r="J217" s="19" t="str">
        <f>IF('K3'!H17="", "", 'K3'!H17)</f>
        <v/>
      </c>
      <c r="K217" s="29" t="str">
        <f t="shared" si="40"/>
        <v/>
      </c>
      <c r="L217" s="23" t="str">
        <f>IF(A217="","",IFERROR(VLOOKUP(M217,Poengskala!$A$2:$B$134,2),"-"))</f>
        <v/>
      </c>
      <c r="M217" s="23" t="str">
        <f t="shared" si="41"/>
        <v/>
      </c>
      <c r="N217" s="27" t="str">
        <f>IF('K3'!K17="", "", 'K3'!K17)</f>
        <v/>
      </c>
      <c r="O217" s="28" t="str">
        <f t="shared" si="42"/>
        <v/>
      </c>
      <c r="P217" s="23" t="str">
        <f t="shared" si="35"/>
        <v/>
      </c>
      <c r="Q217" s="23" t="str">
        <f t="shared" si="43"/>
        <v/>
      </c>
    </row>
    <row r="218" spans="1:17" x14ac:dyDescent="0.2">
      <c r="A218" s="15" t="str">
        <f>IF('K3'!A18="", "",'K3'!A18)</f>
        <v/>
      </c>
      <c r="B218" s="19" t="str">
        <f>IF('K3'!B18="", "",'K3'!B18)</f>
        <v/>
      </c>
      <c r="C218" s="20" t="str">
        <f t="shared" si="36"/>
        <v/>
      </c>
      <c r="D218" s="23" t="str">
        <f>IF(A218="","",IFERROR(VLOOKUP(E218,Poengskala!$A$2:$B$134,2),"-"))</f>
        <v/>
      </c>
      <c r="E218" s="23" t="str">
        <f t="shared" si="37"/>
        <v/>
      </c>
      <c r="F218" s="19" t="str">
        <f>IF('K3'!E18="", "", 'K3'!E18)</f>
        <v/>
      </c>
      <c r="G218" s="21" t="str">
        <f t="shared" si="38"/>
        <v/>
      </c>
      <c r="H218" s="23" t="str">
        <f>IF(A218="","",IFERROR(VLOOKUP(I218,Poengskala!$A$2:$B$134,2),"-"))</f>
        <v/>
      </c>
      <c r="I218" s="23" t="str">
        <f t="shared" si="39"/>
        <v/>
      </c>
      <c r="J218" s="19" t="str">
        <f>IF('K3'!H18="", "", 'K3'!H18)</f>
        <v/>
      </c>
      <c r="K218" s="29" t="str">
        <f t="shared" si="40"/>
        <v/>
      </c>
      <c r="L218" s="23" t="str">
        <f>IF(A218="","",IFERROR(VLOOKUP(M218,Poengskala!$A$2:$B$134,2),"-"))</f>
        <v/>
      </c>
      <c r="M218" s="23" t="str">
        <f t="shared" si="41"/>
        <v/>
      </c>
      <c r="N218" s="27" t="str">
        <f>IF('K3'!K18="", "", 'K3'!K18)</f>
        <v/>
      </c>
      <c r="O218" s="28" t="str">
        <f t="shared" si="42"/>
        <v/>
      </c>
      <c r="P218" s="23" t="str">
        <f t="shared" si="35"/>
        <v/>
      </c>
      <c r="Q218" s="23" t="str">
        <f t="shared" si="43"/>
        <v/>
      </c>
    </row>
    <row r="219" spans="1:17" x14ac:dyDescent="0.2">
      <c r="A219" s="15" t="str">
        <f>IF('K3'!A19="", "",'K3'!A19)</f>
        <v/>
      </c>
      <c r="B219" s="19" t="str">
        <f>IF('K3'!B19="", "",'K3'!B19)</f>
        <v/>
      </c>
      <c r="C219" s="20" t="str">
        <f t="shared" si="36"/>
        <v/>
      </c>
      <c r="D219" s="23" t="str">
        <f>IF(A219="","",IFERROR(VLOOKUP(E219,Poengskala!$A$2:$B$134,2),"-"))</f>
        <v/>
      </c>
      <c r="E219" s="23" t="str">
        <f t="shared" si="37"/>
        <v/>
      </c>
      <c r="F219" s="19" t="str">
        <f>IF('K3'!E19="", "", 'K3'!E19)</f>
        <v/>
      </c>
      <c r="G219" s="21" t="str">
        <f t="shared" si="38"/>
        <v/>
      </c>
      <c r="H219" s="23" t="str">
        <f>IF(A219="","",IFERROR(VLOOKUP(I219,Poengskala!$A$2:$B$134,2),"-"))</f>
        <v/>
      </c>
      <c r="I219" s="23" t="str">
        <f t="shared" si="39"/>
        <v/>
      </c>
      <c r="J219" s="19" t="str">
        <f>IF('K3'!H19="", "", 'K3'!H19)</f>
        <v/>
      </c>
      <c r="K219" s="29" t="str">
        <f t="shared" si="40"/>
        <v/>
      </c>
      <c r="L219" s="23" t="str">
        <f>IF(A219="","",IFERROR(VLOOKUP(M219,Poengskala!$A$2:$B$134,2),"-"))</f>
        <v/>
      </c>
      <c r="M219" s="23" t="str">
        <f t="shared" si="41"/>
        <v/>
      </c>
      <c r="N219" s="27" t="str">
        <f>IF('K3'!K19="", "", 'K3'!K19)</f>
        <v/>
      </c>
      <c r="O219" s="28" t="str">
        <f t="shared" si="42"/>
        <v/>
      </c>
      <c r="P219" s="23" t="str">
        <f t="shared" si="35"/>
        <v/>
      </c>
      <c r="Q219" s="23" t="str">
        <f t="shared" si="43"/>
        <v/>
      </c>
    </row>
    <row r="220" spans="1:17" x14ac:dyDescent="0.2">
      <c r="A220" s="15" t="str">
        <f>IF('K3'!A20="", "",'K3'!A20)</f>
        <v/>
      </c>
      <c r="B220" s="19" t="str">
        <f>IF('K3'!B20="", "",'K3'!B20)</f>
        <v/>
      </c>
      <c r="C220" s="20" t="str">
        <f t="shared" si="36"/>
        <v/>
      </c>
      <c r="D220" s="23" t="str">
        <f>IF(A220="","",IFERROR(VLOOKUP(E220,Poengskala!$A$2:$B$134,2),"-"))</f>
        <v/>
      </c>
      <c r="E220" s="23" t="str">
        <f t="shared" si="37"/>
        <v/>
      </c>
      <c r="F220" s="19" t="str">
        <f>IF('K3'!E20="", "", 'K3'!E20)</f>
        <v/>
      </c>
      <c r="G220" s="21" t="str">
        <f t="shared" si="38"/>
        <v/>
      </c>
      <c r="H220" s="23" t="str">
        <f>IF(A220="","",IFERROR(VLOOKUP(I220,Poengskala!$A$2:$B$134,2),"-"))</f>
        <v/>
      </c>
      <c r="I220" s="23" t="str">
        <f t="shared" si="39"/>
        <v/>
      </c>
      <c r="J220" s="19" t="str">
        <f>IF('K3'!H20="", "", 'K3'!H20)</f>
        <v/>
      </c>
      <c r="K220" s="29" t="str">
        <f t="shared" si="40"/>
        <v/>
      </c>
      <c r="L220" s="23" t="str">
        <f>IF(A220="","",IFERROR(VLOOKUP(M220,Poengskala!$A$2:$B$134,2),"-"))</f>
        <v/>
      </c>
      <c r="M220" s="23" t="str">
        <f t="shared" si="41"/>
        <v/>
      </c>
      <c r="N220" s="27" t="str">
        <f>IF('K3'!K20="", "", 'K3'!K20)</f>
        <v/>
      </c>
      <c r="O220" s="28" t="str">
        <f t="shared" si="42"/>
        <v/>
      </c>
      <c r="P220" s="23" t="str">
        <f t="shared" si="35"/>
        <v/>
      </c>
      <c r="Q220" s="23" t="str">
        <f t="shared" si="43"/>
        <v/>
      </c>
    </row>
    <row r="221" spans="1:17" x14ac:dyDescent="0.2">
      <c r="A221" s="15" t="str">
        <f>IF('K3'!A21="", "",'K3'!A21)</f>
        <v/>
      </c>
      <c r="B221" s="19" t="str">
        <f>IF('K3'!B21="", "",'K3'!B21)</f>
        <v/>
      </c>
      <c r="C221" s="20" t="str">
        <f t="shared" si="36"/>
        <v/>
      </c>
      <c r="D221" s="23" t="str">
        <f>IF(A221="","",IFERROR(VLOOKUP(E221,Poengskala!$A$2:$B$134,2),"-"))</f>
        <v/>
      </c>
      <c r="E221" s="23" t="str">
        <f t="shared" si="37"/>
        <v/>
      </c>
      <c r="F221" s="19" t="str">
        <f>IF('K3'!E21="", "", 'K3'!E21)</f>
        <v/>
      </c>
      <c r="G221" s="21" t="str">
        <f t="shared" si="38"/>
        <v/>
      </c>
      <c r="H221" s="23" t="str">
        <f>IF(A221="","",IFERROR(VLOOKUP(I221,Poengskala!$A$2:$B$134,2),"-"))</f>
        <v/>
      </c>
      <c r="I221" s="23" t="str">
        <f t="shared" si="39"/>
        <v/>
      </c>
      <c r="J221" s="19" t="str">
        <f>IF('K3'!H21="", "", 'K3'!H21)</f>
        <v/>
      </c>
      <c r="K221" s="29" t="str">
        <f t="shared" si="40"/>
        <v/>
      </c>
      <c r="L221" s="23" t="str">
        <f>IF(A221="","",IFERROR(VLOOKUP(M221,Poengskala!$A$2:$B$134,2),"-"))</f>
        <v/>
      </c>
      <c r="M221" s="23" t="str">
        <f t="shared" si="41"/>
        <v/>
      </c>
      <c r="N221" s="27" t="str">
        <f>IF('K3'!K21="", "", 'K3'!K21)</f>
        <v/>
      </c>
      <c r="O221" s="28" t="str">
        <f t="shared" si="42"/>
        <v/>
      </c>
      <c r="P221" s="23" t="str">
        <f t="shared" si="35"/>
        <v/>
      </c>
      <c r="Q221" s="23" t="str">
        <f t="shared" si="43"/>
        <v/>
      </c>
    </row>
    <row r="222" spans="1:17" x14ac:dyDescent="0.2">
      <c r="A222" s="15" t="str">
        <f>IF('K3'!A22="", "",'K3'!A22)</f>
        <v/>
      </c>
      <c r="B222" s="19" t="str">
        <f>IF('K3'!B22="", "",'K3'!B22)</f>
        <v/>
      </c>
      <c r="C222" s="20" t="str">
        <f t="shared" si="36"/>
        <v/>
      </c>
      <c r="D222" s="23" t="str">
        <f>IF(A222="","",IFERROR(VLOOKUP(E222,Poengskala!$A$2:$B$134,2),"-"))</f>
        <v/>
      </c>
      <c r="E222" s="23" t="str">
        <f t="shared" si="37"/>
        <v/>
      </c>
      <c r="F222" s="19" t="str">
        <f>IF('K3'!E22="", "", 'K3'!E22)</f>
        <v/>
      </c>
      <c r="G222" s="21" t="str">
        <f t="shared" si="38"/>
        <v/>
      </c>
      <c r="H222" s="23" t="str">
        <f>IF(A222="","",IFERROR(VLOOKUP(I222,Poengskala!$A$2:$B$134,2),"-"))</f>
        <v/>
      </c>
      <c r="I222" s="23" t="str">
        <f t="shared" si="39"/>
        <v/>
      </c>
      <c r="J222" s="19" t="str">
        <f>IF('K3'!H22="", "", 'K3'!H22)</f>
        <v/>
      </c>
      <c r="K222" s="29" t="str">
        <f t="shared" si="40"/>
        <v/>
      </c>
      <c r="L222" s="23" t="str">
        <f>IF(A222="","",IFERROR(VLOOKUP(M222,Poengskala!$A$2:$B$134,2),"-"))</f>
        <v/>
      </c>
      <c r="M222" s="23" t="str">
        <f t="shared" si="41"/>
        <v/>
      </c>
      <c r="N222" s="27" t="str">
        <f>IF('K3'!K22="", "", 'K3'!K22)</f>
        <v/>
      </c>
      <c r="O222" s="28" t="str">
        <f t="shared" si="42"/>
        <v/>
      </c>
      <c r="P222" s="23" t="str">
        <f t="shared" si="35"/>
        <v/>
      </c>
      <c r="Q222" s="23" t="str">
        <f t="shared" si="43"/>
        <v/>
      </c>
    </row>
    <row r="223" spans="1:17" x14ac:dyDescent="0.2">
      <c r="A223" s="15" t="str">
        <f>IF('K3'!A23="", "",'K3'!A23)</f>
        <v/>
      </c>
      <c r="B223" s="19" t="str">
        <f>IF('K3'!B23="", "",'K3'!B23)</f>
        <v/>
      </c>
      <c r="C223" s="20" t="str">
        <f t="shared" si="36"/>
        <v/>
      </c>
      <c r="D223" s="23" t="str">
        <f>IF(A223="","",IFERROR(VLOOKUP(E223,Poengskala!$A$2:$B$134,2),"-"))</f>
        <v/>
      </c>
      <c r="E223" s="23" t="str">
        <f t="shared" si="37"/>
        <v/>
      </c>
      <c r="F223" s="19" t="str">
        <f>IF('K3'!E23="", "", 'K3'!E23)</f>
        <v/>
      </c>
      <c r="G223" s="21" t="str">
        <f t="shared" si="38"/>
        <v/>
      </c>
      <c r="H223" s="23" t="str">
        <f>IF(A223="","",IFERROR(VLOOKUP(I223,Poengskala!$A$2:$B$134,2),"-"))</f>
        <v/>
      </c>
      <c r="I223" s="23" t="str">
        <f t="shared" si="39"/>
        <v/>
      </c>
      <c r="J223" s="19" t="str">
        <f>IF('K3'!H23="", "", 'K3'!H23)</f>
        <v/>
      </c>
      <c r="K223" s="29" t="str">
        <f t="shared" si="40"/>
        <v/>
      </c>
      <c r="L223" s="23" t="str">
        <f>IF(A223="","",IFERROR(VLOOKUP(M223,Poengskala!$A$2:$B$134,2),"-"))</f>
        <v/>
      </c>
      <c r="M223" s="23" t="str">
        <f t="shared" si="41"/>
        <v/>
      </c>
      <c r="N223" s="27" t="str">
        <f>IF('K3'!K23="", "", 'K3'!K23)</f>
        <v/>
      </c>
      <c r="O223" s="28" t="str">
        <f t="shared" si="42"/>
        <v/>
      </c>
      <c r="P223" s="23" t="str">
        <f t="shared" si="35"/>
        <v/>
      </c>
      <c r="Q223" s="23" t="str">
        <f t="shared" si="43"/>
        <v/>
      </c>
    </row>
    <row r="224" spans="1:17" x14ac:dyDescent="0.2">
      <c r="A224" s="15" t="str">
        <f>IF('K3'!A24="", "",'K3'!A24)</f>
        <v/>
      </c>
      <c r="B224" s="19" t="str">
        <f>IF('K3'!B24="", "",'K3'!B24)</f>
        <v/>
      </c>
      <c r="C224" s="20" t="str">
        <f t="shared" si="36"/>
        <v/>
      </c>
      <c r="D224" s="23" t="str">
        <f>IF(A224="","",IFERROR(VLOOKUP(E224,Poengskala!$A$2:$B$134,2),"-"))</f>
        <v/>
      </c>
      <c r="E224" s="23" t="str">
        <f t="shared" si="37"/>
        <v/>
      </c>
      <c r="F224" s="19" t="str">
        <f>IF('K3'!E24="", "", 'K3'!E24)</f>
        <v/>
      </c>
      <c r="G224" s="21" t="str">
        <f t="shared" si="38"/>
        <v/>
      </c>
      <c r="H224" s="23" t="str">
        <f>IF(A224="","",IFERROR(VLOOKUP(I224,Poengskala!$A$2:$B$134,2),"-"))</f>
        <v/>
      </c>
      <c r="I224" s="23" t="str">
        <f t="shared" si="39"/>
        <v/>
      </c>
      <c r="J224" s="19" t="str">
        <f>IF('K3'!H24="", "", 'K3'!H24)</f>
        <v/>
      </c>
      <c r="K224" s="29" t="str">
        <f t="shared" si="40"/>
        <v/>
      </c>
      <c r="L224" s="23" t="str">
        <f>IF(A224="","",IFERROR(VLOOKUP(M224,Poengskala!$A$2:$B$134,2),"-"))</f>
        <v/>
      </c>
      <c r="M224" s="23" t="str">
        <f t="shared" si="41"/>
        <v/>
      </c>
      <c r="N224" s="27" t="str">
        <f>IF('K3'!K24="", "", 'K3'!K24)</f>
        <v/>
      </c>
      <c r="O224" s="28" t="str">
        <f t="shared" si="42"/>
        <v/>
      </c>
      <c r="P224" s="23" t="str">
        <f t="shared" si="35"/>
        <v/>
      </c>
      <c r="Q224" s="23" t="str">
        <f t="shared" si="43"/>
        <v/>
      </c>
    </row>
    <row r="225" spans="1:17" x14ac:dyDescent="0.2">
      <c r="A225" s="15" t="str">
        <f>IF('K3'!A25="", "",'K3'!A25)</f>
        <v/>
      </c>
      <c r="B225" s="19" t="str">
        <f>IF('K3'!B25="", "",'K3'!B25)</f>
        <v/>
      </c>
      <c r="C225" s="20" t="str">
        <f t="shared" si="36"/>
        <v/>
      </c>
      <c r="D225" s="23" t="str">
        <f>IF(A225="","",IFERROR(VLOOKUP(E225,Poengskala!$A$2:$B$134,2),"-"))</f>
        <v/>
      </c>
      <c r="E225" s="23" t="str">
        <f t="shared" si="37"/>
        <v/>
      </c>
      <c r="F225" s="19" t="str">
        <f>IF('K3'!E25="", "", 'K3'!E25)</f>
        <v/>
      </c>
      <c r="G225" s="21" t="str">
        <f t="shared" si="38"/>
        <v/>
      </c>
      <c r="H225" s="23" t="str">
        <f>IF(A225="","",IFERROR(VLOOKUP(I225,Poengskala!$A$2:$B$134,2),"-"))</f>
        <v/>
      </c>
      <c r="I225" s="23" t="str">
        <f t="shared" si="39"/>
        <v/>
      </c>
      <c r="J225" s="19" t="str">
        <f>IF('K3'!H25="", "", 'K3'!H25)</f>
        <v/>
      </c>
      <c r="K225" s="29" t="str">
        <f t="shared" si="40"/>
        <v/>
      </c>
      <c r="L225" s="23" t="str">
        <f>IF(A225="","",IFERROR(VLOOKUP(M225,Poengskala!$A$2:$B$134,2),"-"))</f>
        <v/>
      </c>
      <c r="M225" s="23" t="str">
        <f t="shared" si="41"/>
        <v/>
      </c>
      <c r="N225" s="27" t="str">
        <f>IF('K3'!K25="", "", 'K3'!K25)</f>
        <v/>
      </c>
      <c r="O225" s="28" t="str">
        <f t="shared" si="42"/>
        <v/>
      </c>
      <c r="P225" s="23" t="str">
        <f t="shared" si="35"/>
        <v/>
      </c>
      <c r="Q225" s="23" t="str">
        <f t="shared" si="43"/>
        <v/>
      </c>
    </row>
    <row r="226" spans="1:17" x14ac:dyDescent="0.2">
      <c r="A226" s="15" t="str">
        <f>IF('K3'!A26="", "",'K3'!A26)</f>
        <v/>
      </c>
      <c r="B226" s="19" t="str">
        <f>IF('K3'!B26="", "",'K3'!B26)</f>
        <v/>
      </c>
      <c r="C226" s="20" t="str">
        <f t="shared" si="36"/>
        <v/>
      </c>
      <c r="D226" s="23" t="str">
        <f>IF(A226="","",IFERROR(VLOOKUP(E226,Poengskala!$A$2:$B$134,2),"-"))</f>
        <v/>
      </c>
      <c r="E226" s="23" t="str">
        <f t="shared" si="37"/>
        <v/>
      </c>
      <c r="F226" s="19" t="str">
        <f>IF('K3'!E26="", "", 'K3'!E26)</f>
        <v/>
      </c>
      <c r="G226" s="21" t="str">
        <f t="shared" si="38"/>
        <v/>
      </c>
      <c r="H226" s="23" t="str">
        <f>IF(A226="","",IFERROR(VLOOKUP(I226,Poengskala!$A$2:$B$134,2),"-"))</f>
        <v/>
      </c>
      <c r="I226" s="23" t="str">
        <f t="shared" si="39"/>
        <v/>
      </c>
      <c r="J226" s="19" t="str">
        <f>IF('K3'!H26="", "", 'K3'!H26)</f>
        <v/>
      </c>
      <c r="K226" s="29" t="str">
        <f t="shared" si="40"/>
        <v/>
      </c>
      <c r="L226" s="23" t="str">
        <f>IF(A226="","",IFERROR(VLOOKUP(M226,Poengskala!$A$2:$B$134,2),"-"))</f>
        <v/>
      </c>
      <c r="M226" s="23" t="str">
        <f t="shared" si="41"/>
        <v/>
      </c>
      <c r="N226" s="27" t="str">
        <f>IF('K3'!K26="", "", 'K3'!K26)</f>
        <v/>
      </c>
      <c r="O226" s="28" t="str">
        <f t="shared" si="42"/>
        <v/>
      </c>
      <c r="P226" s="23" t="str">
        <f t="shared" si="35"/>
        <v/>
      </c>
      <c r="Q226" s="23" t="str">
        <f t="shared" si="43"/>
        <v/>
      </c>
    </row>
    <row r="227" spans="1:17" x14ac:dyDescent="0.2">
      <c r="A227" s="15" t="str">
        <f>IF('K3'!A27="", "",'K3'!A27)</f>
        <v/>
      </c>
      <c r="B227" s="19" t="str">
        <f>IF('K3'!B27="", "",'K3'!B27)</f>
        <v/>
      </c>
      <c r="C227" s="20" t="str">
        <f t="shared" si="36"/>
        <v/>
      </c>
      <c r="D227" s="23" t="str">
        <f>IF(A227="","",IFERROR(VLOOKUP(E227,Poengskala!$A$2:$B$134,2),"-"))</f>
        <v/>
      </c>
      <c r="E227" s="23" t="str">
        <f t="shared" si="37"/>
        <v/>
      </c>
      <c r="F227" s="19" t="str">
        <f>IF('K3'!E27="", "", 'K3'!E27)</f>
        <v/>
      </c>
      <c r="G227" s="21" t="str">
        <f t="shared" si="38"/>
        <v/>
      </c>
      <c r="H227" s="23" t="str">
        <f>IF(A227="","",IFERROR(VLOOKUP(I227,Poengskala!$A$2:$B$134,2),"-"))</f>
        <v/>
      </c>
      <c r="I227" s="23" t="str">
        <f t="shared" si="39"/>
        <v/>
      </c>
      <c r="J227" s="19" t="str">
        <f>IF('K3'!H27="", "", 'K3'!H27)</f>
        <v/>
      </c>
      <c r="K227" s="29" t="str">
        <f t="shared" si="40"/>
        <v/>
      </c>
      <c r="L227" s="23" t="str">
        <f>IF(A227="","",IFERROR(VLOOKUP(M227,Poengskala!$A$2:$B$134,2),"-"))</f>
        <v/>
      </c>
      <c r="M227" s="23" t="str">
        <f t="shared" si="41"/>
        <v/>
      </c>
      <c r="N227" s="27" t="str">
        <f>IF('K3'!K27="", "", 'K3'!K27)</f>
        <v/>
      </c>
      <c r="O227" s="28" t="str">
        <f t="shared" si="42"/>
        <v/>
      </c>
      <c r="P227" s="23" t="str">
        <f t="shared" si="35"/>
        <v/>
      </c>
      <c r="Q227" s="23" t="str">
        <f t="shared" si="43"/>
        <v/>
      </c>
    </row>
    <row r="228" spans="1:17" x14ac:dyDescent="0.2">
      <c r="A228" s="15" t="str">
        <f>IF('K3'!A28="", "",'K3'!A28)</f>
        <v/>
      </c>
      <c r="B228" s="19" t="str">
        <f>IF('K3'!B28="", "",'K3'!B28)</f>
        <v/>
      </c>
      <c r="C228" s="20" t="str">
        <f t="shared" si="36"/>
        <v/>
      </c>
      <c r="D228" s="23" t="str">
        <f>IF(A228="","",IFERROR(VLOOKUP(E228,Poengskala!$A$2:$B$134,2),"-"))</f>
        <v/>
      </c>
      <c r="E228" s="23" t="str">
        <f t="shared" si="37"/>
        <v/>
      </c>
      <c r="F228" s="19" t="str">
        <f>IF('K3'!E28="", "", 'K3'!E28)</f>
        <v/>
      </c>
      <c r="G228" s="21" t="str">
        <f t="shared" si="38"/>
        <v/>
      </c>
      <c r="H228" s="23" t="str">
        <f>IF(A228="","",IFERROR(VLOOKUP(I228,Poengskala!$A$2:$B$134,2),"-"))</f>
        <v/>
      </c>
      <c r="I228" s="23" t="str">
        <f t="shared" si="39"/>
        <v/>
      </c>
      <c r="J228" s="19" t="str">
        <f>IF('K3'!H28="", "", 'K3'!H28)</f>
        <v/>
      </c>
      <c r="K228" s="29" t="str">
        <f t="shared" si="40"/>
        <v/>
      </c>
      <c r="L228" s="23" t="str">
        <f>IF(A228="","",IFERROR(VLOOKUP(M228,Poengskala!$A$2:$B$134,2),"-"))</f>
        <v/>
      </c>
      <c r="M228" s="23" t="str">
        <f t="shared" si="41"/>
        <v/>
      </c>
      <c r="N228" s="27" t="str">
        <f>IF('K3'!K28="", "", 'K3'!K28)</f>
        <v/>
      </c>
      <c r="O228" s="28" t="str">
        <f t="shared" si="42"/>
        <v/>
      </c>
      <c r="P228" s="23" t="str">
        <f t="shared" si="35"/>
        <v/>
      </c>
      <c r="Q228" s="23" t="str">
        <f t="shared" si="43"/>
        <v/>
      </c>
    </row>
    <row r="229" spans="1:17" x14ac:dyDescent="0.2">
      <c r="A229" s="15" t="str">
        <f>IF('K3'!A29="", "",'K3'!A29)</f>
        <v/>
      </c>
      <c r="B229" s="19" t="str">
        <f>IF('K3'!B29="", "",'K3'!B29)</f>
        <v/>
      </c>
      <c r="C229" s="20" t="str">
        <f t="shared" si="36"/>
        <v/>
      </c>
      <c r="D229" s="23" t="str">
        <f>IF(A229="","",IFERROR(VLOOKUP(E229,Poengskala!$A$2:$B$134,2),"-"))</f>
        <v/>
      </c>
      <c r="E229" s="23" t="str">
        <f t="shared" si="37"/>
        <v/>
      </c>
      <c r="F229" s="19" t="str">
        <f>IF('K3'!E29="", "", 'K3'!E29)</f>
        <v/>
      </c>
      <c r="G229" s="21" t="str">
        <f t="shared" si="38"/>
        <v/>
      </c>
      <c r="H229" s="23" t="str">
        <f>IF(A229="","",IFERROR(VLOOKUP(I229,Poengskala!$A$2:$B$134,2),"-"))</f>
        <v/>
      </c>
      <c r="I229" s="23" t="str">
        <f t="shared" si="39"/>
        <v/>
      </c>
      <c r="J229" s="19" t="str">
        <f>IF('K3'!H29="", "", 'K3'!H29)</f>
        <v/>
      </c>
      <c r="K229" s="29" t="str">
        <f t="shared" si="40"/>
        <v/>
      </c>
      <c r="L229" s="23" t="str">
        <f>IF(A229="","",IFERROR(VLOOKUP(M229,Poengskala!$A$2:$B$134,2),"-"))</f>
        <v/>
      </c>
      <c r="M229" s="23" t="str">
        <f t="shared" si="41"/>
        <v/>
      </c>
      <c r="N229" s="27" t="str">
        <f>IF('K3'!K29="", "", 'K3'!K29)</f>
        <v/>
      </c>
      <c r="O229" s="28" t="str">
        <f t="shared" si="42"/>
        <v/>
      </c>
      <c r="P229" s="23" t="str">
        <f t="shared" si="35"/>
        <v/>
      </c>
      <c r="Q229" s="23" t="str">
        <f t="shared" si="43"/>
        <v/>
      </c>
    </row>
    <row r="230" spans="1:17" x14ac:dyDescent="0.2">
      <c r="A230" s="15" t="str">
        <f>IF('K3'!A30="", "",'K3'!A30)</f>
        <v/>
      </c>
      <c r="B230" s="19" t="str">
        <f>IF('K3'!B30="", "",'K3'!B30)</f>
        <v/>
      </c>
      <c r="C230" s="20" t="str">
        <f t="shared" si="36"/>
        <v/>
      </c>
      <c r="D230" s="23" t="str">
        <f>IF(A230="","",IFERROR(VLOOKUP(E230,Poengskala!$A$2:$B$134,2),"-"))</f>
        <v/>
      </c>
      <c r="E230" s="23" t="str">
        <f t="shared" si="37"/>
        <v/>
      </c>
      <c r="F230" s="19" t="str">
        <f>IF('K3'!E30="", "", 'K3'!E30)</f>
        <v/>
      </c>
      <c r="G230" s="21" t="str">
        <f t="shared" si="38"/>
        <v/>
      </c>
      <c r="H230" s="23" t="str">
        <f>IF(A230="","",IFERROR(VLOOKUP(I230,Poengskala!$A$2:$B$134,2),"-"))</f>
        <v/>
      </c>
      <c r="I230" s="23" t="str">
        <f t="shared" si="39"/>
        <v/>
      </c>
      <c r="J230" s="19" t="str">
        <f>IF('K3'!H30="", "", 'K3'!H30)</f>
        <v/>
      </c>
      <c r="K230" s="29" t="str">
        <f t="shared" si="40"/>
        <v/>
      </c>
      <c r="L230" s="23" t="str">
        <f>IF(A230="","",IFERROR(VLOOKUP(M230,Poengskala!$A$2:$B$134,2),"-"))</f>
        <v/>
      </c>
      <c r="M230" s="23" t="str">
        <f t="shared" si="41"/>
        <v/>
      </c>
      <c r="N230" s="27" t="str">
        <f>IF('K3'!K30="", "", 'K3'!K30)</f>
        <v/>
      </c>
      <c r="O230" s="28" t="str">
        <f t="shared" si="42"/>
        <v/>
      </c>
      <c r="P230" s="23" t="str">
        <f t="shared" si="35"/>
        <v/>
      </c>
      <c r="Q230" s="23" t="str">
        <f t="shared" si="43"/>
        <v/>
      </c>
    </row>
    <row r="231" spans="1:17" x14ac:dyDescent="0.2">
      <c r="A231" s="15" t="str">
        <f>IF('K3'!A31="", "",'K3'!A31)</f>
        <v/>
      </c>
      <c r="B231" s="19" t="str">
        <f>IF('K3'!B31="", "",'K3'!B31)</f>
        <v/>
      </c>
      <c r="C231" s="20" t="str">
        <f t="shared" si="36"/>
        <v/>
      </c>
      <c r="D231" s="23" t="str">
        <f>IF(A231="","",IFERROR(VLOOKUP(E231,Poengskala!$A$2:$B$134,2),"-"))</f>
        <v/>
      </c>
      <c r="E231" s="23" t="str">
        <f t="shared" si="37"/>
        <v/>
      </c>
      <c r="F231" s="19" t="str">
        <f>IF('K3'!E31="", "", 'K3'!E31)</f>
        <v/>
      </c>
      <c r="G231" s="21" t="str">
        <f t="shared" si="38"/>
        <v/>
      </c>
      <c r="H231" s="23" t="str">
        <f>IF(A231="","",IFERROR(VLOOKUP(I231,Poengskala!$A$2:$B$134,2),"-"))</f>
        <v/>
      </c>
      <c r="I231" s="23" t="str">
        <f t="shared" si="39"/>
        <v/>
      </c>
      <c r="J231" s="19" t="str">
        <f>IF('K3'!H31="", "", 'K3'!H31)</f>
        <v/>
      </c>
      <c r="K231" s="29" t="str">
        <f t="shared" si="40"/>
        <v/>
      </c>
      <c r="L231" s="23" t="str">
        <f>IF(A231="","",IFERROR(VLOOKUP(M231,Poengskala!$A$2:$B$134,2),"-"))</f>
        <v/>
      </c>
      <c r="M231" s="23" t="str">
        <f t="shared" si="41"/>
        <v/>
      </c>
      <c r="N231" s="27" t="str">
        <f>IF('K3'!K31="", "", 'K3'!K31)</f>
        <v/>
      </c>
      <c r="O231" s="28" t="str">
        <f t="shared" si="42"/>
        <v/>
      </c>
      <c r="P231" s="23" t="str">
        <f t="shared" si="35"/>
        <v/>
      </c>
      <c r="Q231" s="23" t="str">
        <f t="shared" si="43"/>
        <v/>
      </c>
    </row>
    <row r="232" spans="1:17" x14ac:dyDescent="0.2">
      <c r="A232" s="15" t="str">
        <f>IF('K3'!A32="", "",'K3'!A32)</f>
        <v/>
      </c>
      <c r="B232" s="19" t="str">
        <f>IF('K3'!B32="", "",'K3'!B32)</f>
        <v/>
      </c>
      <c r="C232" s="20" t="str">
        <f t="shared" si="36"/>
        <v/>
      </c>
      <c r="D232" s="23" t="str">
        <f>IF(A232="","",IFERROR(VLOOKUP(E232,Poengskala!$A$2:$B$134,2),"-"))</f>
        <v/>
      </c>
      <c r="E232" s="23" t="str">
        <f t="shared" si="37"/>
        <v/>
      </c>
      <c r="F232" s="19" t="str">
        <f>IF('K3'!E32="", "", 'K3'!E32)</f>
        <v/>
      </c>
      <c r="G232" s="21" t="str">
        <f t="shared" si="38"/>
        <v/>
      </c>
      <c r="H232" s="23" t="str">
        <f>IF(A232="","",IFERROR(VLOOKUP(I232,Poengskala!$A$2:$B$134,2),"-"))</f>
        <v/>
      </c>
      <c r="I232" s="23" t="str">
        <f t="shared" si="39"/>
        <v/>
      </c>
      <c r="J232" s="19" t="str">
        <f>IF('K3'!H32="", "", 'K3'!H32)</f>
        <v/>
      </c>
      <c r="K232" s="29" t="str">
        <f t="shared" si="40"/>
        <v/>
      </c>
      <c r="L232" s="23" t="str">
        <f>IF(A232="","",IFERROR(VLOOKUP(M232,Poengskala!$A$2:$B$134,2),"-"))</f>
        <v/>
      </c>
      <c r="M232" s="23" t="str">
        <f t="shared" si="41"/>
        <v/>
      </c>
      <c r="N232" s="27" t="str">
        <f>IF('K3'!K32="", "", 'K3'!K32)</f>
        <v/>
      </c>
      <c r="O232" s="28" t="str">
        <f t="shared" si="42"/>
        <v/>
      </c>
      <c r="P232" s="23" t="str">
        <f t="shared" si="35"/>
        <v/>
      </c>
      <c r="Q232" s="23" t="str">
        <f t="shared" si="43"/>
        <v/>
      </c>
    </row>
    <row r="233" spans="1:17" x14ac:dyDescent="0.2">
      <c r="A233" s="15" t="str">
        <f>IF('K3'!A33="", "",'K3'!A33)</f>
        <v/>
      </c>
      <c r="B233" s="19" t="str">
        <f>IF('K3'!B33="", "",'K3'!B33)</f>
        <v/>
      </c>
      <c r="C233" s="20" t="str">
        <f t="shared" si="36"/>
        <v/>
      </c>
      <c r="D233" s="23" t="str">
        <f>IF(A233="","",IFERROR(VLOOKUP(E233,Poengskala!$A$2:$B$134,2),"-"))</f>
        <v/>
      </c>
      <c r="E233" s="23" t="str">
        <f t="shared" si="37"/>
        <v/>
      </c>
      <c r="F233" s="19" t="str">
        <f>IF('K3'!E33="", "", 'K3'!E33)</f>
        <v/>
      </c>
      <c r="G233" s="21" t="str">
        <f t="shared" si="38"/>
        <v/>
      </c>
      <c r="H233" s="23" t="str">
        <f>IF(A233="","",IFERROR(VLOOKUP(I233,Poengskala!$A$2:$B$134,2),"-"))</f>
        <v/>
      </c>
      <c r="I233" s="23" t="str">
        <f t="shared" si="39"/>
        <v/>
      </c>
      <c r="J233" s="19" t="str">
        <f>IF('K3'!H33="", "", 'K3'!H33)</f>
        <v/>
      </c>
      <c r="K233" s="29" t="str">
        <f t="shared" si="40"/>
        <v/>
      </c>
      <c r="L233" s="23" t="str">
        <f>IF(A233="","",IFERROR(VLOOKUP(M233,Poengskala!$A$2:$B$134,2),"-"))</f>
        <v/>
      </c>
      <c r="M233" s="23" t="str">
        <f t="shared" si="41"/>
        <v/>
      </c>
      <c r="N233" s="27" t="str">
        <f>IF('K3'!K33="", "", 'K3'!K33)</f>
        <v/>
      </c>
      <c r="O233" s="28" t="str">
        <f t="shared" si="42"/>
        <v/>
      </c>
      <c r="P233" s="23" t="str">
        <f t="shared" si="35"/>
        <v/>
      </c>
      <c r="Q233" s="23" t="str">
        <f t="shared" si="43"/>
        <v/>
      </c>
    </row>
    <row r="234" spans="1:17" x14ac:dyDescent="0.2">
      <c r="A234" s="15" t="str">
        <f>IF('K3'!A34="", "",'K3'!A34)</f>
        <v/>
      </c>
      <c r="B234" s="19" t="str">
        <f>IF('K3'!B34="", "",'K3'!B34)</f>
        <v/>
      </c>
      <c r="C234" s="20" t="str">
        <f t="shared" si="36"/>
        <v/>
      </c>
      <c r="D234" s="23" t="str">
        <f>IF(A234="","",IFERROR(VLOOKUP(E234,Poengskala!$A$2:$B$134,2),"-"))</f>
        <v/>
      </c>
      <c r="E234" s="23" t="str">
        <f t="shared" si="37"/>
        <v/>
      </c>
      <c r="F234" s="19" t="str">
        <f>IF('K3'!E34="", "", 'K3'!E34)</f>
        <v/>
      </c>
      <c r="G234" s="21" t="str">
        <f t="shared" si="38"/>
        <v/>
      </c>
      <c r="H234" s="23" t="str">
        <f>IF(A234="","",IFERROR(VLOOKUP(I234,Poengskala!$A$2:$B$134,2),"-"))</f>
        <v/>
      </c>
      <c r="I234" s="23" t="str">
        <f t="shared" si="39"/>
        <v/>
      </c>
      <c r="J234" s="19" t="str">
        <f>IF('K3'!H34="", "", 'K3'!H34)</f>
        <v/>
      </c>
      <c r="K234" s="29" t="str">
        <f t="shared" si="40"/>
        <v/>
      </c>
      <c r="L234" s="23" t="str">
        <f>IF(A234="","",IFERROR(VLOOKUP(M234,Poengskala!$A$2:$B$134,2),"-"))</f>
        <v/>
      </c>
      <c r="M234" s="23" t="str">
        <f t="shared" si="41"/>
        <v/>
      </c>
      <c r="N234" s="27" t="str">
        <f>IF('K3'!K34="", "", 'K3'!K34)</f>
        <v/>
      </c>
      <c r="O234" s="28" t="str">
        <f t="shared" si="42"/>
        <v/>
      </c>
      <c r="P234" s="23" t="str">
        <f t="shared" si="35"/>
        <v/>
      </c>
      <c r="Q234" s="23" t="str">
        <f t="shared" si="43"/>
        <v/>
      </c>
    </row>
    <row r="235" spans="1:17" x14ac:dyDescent="0.2">
      <c r="A235" s="15" t="str">
        <f>IF('K3'!A35="", "",'K3'!A35)</f>
        <v/>
      </c>
      <c r="B235" s="19" t="str">
        <f>IF('K3'!B35="", "",'K3'!B35)</f>
        <v/>
      </c>
      <c r="C235" s="20" t="str">
        <f t="shared" si="36"/>
        <v/>
      </c>
      <c r="D235" s="23" t="str">
        <f>IF(A235="","",IFERROR(VLOOKUP(E235,Poengskala!$A$2:$B$134,2),"-"))</f>
        <v/>
      </c>
      <c r="E235" s="23" t="str">
        <f t="shared" si="37"/>
        <v/>
      </c>
      <c r="F235" s="19" t="str">
        <f>IF('K3'!E35="", "", 'K3'!E35)</f>
        <v/>
      </c>
      <c r="G235" s="21" t="str">
        <f t="shared" si="38"/>
        <v/>
      </c>
      <c r="H235" s="23" t="str">
        <f>IF(A235="","",IFERROR(VLOOKUP(I235,Poengskala!$A$2:$B$134,2),"-"))</f>
        <v/>
      </c>
      <c r="I235" s="23" t="str">
        <f t="shared" si="39"/>
        <v/>
      </c>
      <c r="J235" s="19" t="str">
        <f>IF('K3'!H35="", "", 'K3'!H35)</f>
        <v/>
      </c>
      <c r="K235" s="29" t="str">
        <f t="shared" si="40"/>
        <v/>
      </c>
      <c r="L235" s="23" t="str">
        <f>IF(A235="","",IFERROR(VLOOKUP(M235,Poengskala!$A$2:$B$134,2),"-"))</f>
        <v/>
      </c>
      <c r="M235" s="23" t="str">
        <f t="shared" si="41"/>
        <v/>
      </c>
      <c r="N235" s="27" t="str">
        <f>IF('K3'!K35="", "", 'K3'!K35)</f>
        <v/>
      </c>
      <c r="O235" s="28" t="str">
        <f t="shared" si="42"/>
        <v/>
      </c>
      <c r="P235" s="23" t="str">
        <f t="shared" si="35"/>
        <v/>
      </c>
      <c r="Q235" s="23" t="str">
        <f t="shared" si="43"/>
        <v/>
      </c>
    </row>
    <row r="236" spans="1:17" x14ac:dyDescent="0.2">
      <c r="A236" s="15" t="str">
        <f>IF('K3'!A36="", "",'K3'!A36)</f>
        <v/>
      </c>
      <c r="B236" s="19" t="str">
        <f>IF('K3'!B36="", "",'K3'!B36)</f>
        <v/>
      </c>
      <c r="C236" s="20" t="str">
        <f t="shared" si="36"/>
        <v/>
      </c>
      <c r="D236" s="23" t="str">
        <f>IF(A236="","",IFERROR(VLOOKUP(E236,Poengskala!$A$2:$B$134,2),"-"))</f>
        <v/>
      </c>
      <c r="E236" s="23" t="str">
        <f t="shared" si="37"/>
        <v/>
      </c>
      <c r="F236" s="19" t="str">
        <f>IF('K3'!E36="", "", 'K3'!E36)</f>
        <v/>
      </c>
      <c r="G236" s="21" t="str">
        <f t="shared" si="38"/>
        <v/>
      </c>
      <c r="H236" s="23" t="str">
        <f>IF(A236="","",IFERROR(VLOOKUP(I236,Poengskala!$A$2:$B$134,2),"-"))</f>
        <v/>
      </c>
      <c r="I236" s="23" t="str">
        <f t="shared" si="39"/>
        <v/>
      </c>
      <c r="J236" s="19" t="str">
        <f>IF('K3'!H36="", "", 'K3'!H36)</f>
        <v/>
      </c>
      <c r="K236" s="29" t="str">
        <f t="shared" si="40"/>
        <v/>
      </c>
      <c r="L236" s="23" t="str">
        <f>IF(A236="","",IFERROR(VLOOKUP(M236,Poengskala!$A$2:$B$134,2),"-"))</f>
        <v/>
      </c>
      <c r="M236" s="23" t="str">
        <f t="shared" si="41"/>
        <v/>
      </c>
      <c r="N236" s="27" t="str">
        <f>IF('K3'!K36="", "", 'K3'!K36)</f>
        <v/>
      </c>
      <c r="O236" s="28" t="str">
        <f t="shared" si="42"/>
        <v/>
      </c>
      <c r="P236" s="23" t="str">
        <f t="shared" si="35"/>
        <v/>
      </c>
      <c r="Q236" s="23" t="str">
        <f t="shared" si="43"/>
        <v/>
      </c>
    </row>
    <row r="237" spans="1:17" x14ac:dyDescent="0.2">
      <c r="A237" s="15" t="str">
        <f>IF('K3'!A37="", "",'K3'!A37)</f>
        <v/>
      </c>
      <c r="B237" s="19" t="str">
        <f>IF('K3'!B37="", "",'K3'!B37)</f>
        <v/>
      </c>
      <c r="C237" s="20" t="str">
        <f t="shared" si="36"/>
        <v/>
      </c>
      <c r="D237" s="23" t="str">
        <f>IF(A237="","",IFERROR(VLOOKUP(E237,Poengskala!$A$2:$B$134,2),"-"))</f>
        <v/>
      </c>
      <c r="E237" s="23" t="str">
        <f t="shared" si="37"/>
        <v/>
      </c>
      <c r="F237" s="19" t="str">
        <f>IF('K3'!E37="", "", 'K3'!E37)</f>
        <v/>
      </c>
      <c r="G237" s="21" t="str">
        <f t="shared" si="38"/>
        <v/>
      </c>
      <c r="H237" s="23" t="str">
        <f>IF(A237="","",IFERROR(VLOOKUP(I237,Poengskala!$A$2:$B$134,2),"-"))</f>
        <v/>
      </c>
      <c r="I237" s="23" t="str">
        <f t="shared" si="39"/>
        <v/>
      </c>
      <c r="J237" s="19" t="str">
        <f>IF('K3'!H37="", "", 'K3'!H37)</f>
        <v/>
      </c>
      <c r="K237" s="29" t="str">
        <f t="shared" si="40"/>
        <v/>
      </c>
      <c r="L237" s="23" t="str">
        <f>IF(A237="","",IFERROR(VLOOKUP(M237,Poengskala!$A$2:$B$134,2),"-"))</f>
        <v/>
      </c>
      <c r="M237" s="23" t="str">
        <f t="shared" si="41"/>
        <v/>
      </c>
      <c r="N237" s="27" t="str">
        <f>IF('K3'!K37="", "", 'K3'!K37)</f>
        <v/>
      </c>
      <c r="O237" s="28" t="str">
        <f t="shared" si="42"/>
        <v/>
      </c>
      <c r="P237" s="23" t="str">
        <f t="shared" si="35"/>
        <v/>
      </c>
      <c r="Q237" s="23" t="str">
        <f t="shared" si="43"/>
        <v/>
      </c>
    </row>
    <row r="238" spans="1:17" x14ac:dyDescent="0.2">
      <c r="A238" s="15" t="str">
        <f>IF('K3'!A38="", "",'K3'!A38)</f>
        <v/>
      </c>
      <c r="B238" s="19" t="str">
        <f>IF('K3'!B38="", "",'K3'!B38)</f>
        <v/>
      </c>
      <c r="C238" s="20" t="str">
        <f t="shared" si="36"/>
        <v/>
      </c>
      <c r="D238" s="23" t="str">
        <f>IF(A238="","",IFERROR(VLOOKUP(E238,Poengskala!$A$2:$B$134,2),"-"))</f>
        <v/>
      </c>
      <c r="E238" s="23" t="str">
        <f t="shared" si="37"/>
        <v/>
      </c>
      <c r="F238" s="19" t="str">
        <f>IF('K3'!E38="", "", 'K3'!E38)</f>
        <v/>
      </c>
      <c r="G238" s="21" t="str">
        <f t="shared" si="38"/>
        <v/>
      </c>
      <c r="H238" s="23" t="str">
        <f>IF(A238="","",IFERROR(VLOOKUP(I238,Poengskala!$A$2:$B$134,2),"-"))</f>
        <v/>
      </c>
      <c r="I238" s="23" t="str">
        <f t="shared" si="39"/>
        <v/>
      </c>
      <c r="J238" s="19" t="str">
        <f>IF('K3'!H38="", "", 'K3'!H38)</f>
        <v/>
      </c>
      <c r="K238" s="29" t="str">
        <f t="shared" si="40"/>
        <v/>
      </c>
      <c r="L238" s="23" t="str">
        <f>IF(A238="","",IFERROR(VLOOKUP(M238,Poengskala!$A$2:$B$134,2),"-"))</f>
        <v/>
      </c>
      <c r="M238" s="23" t="str">
        <f t="shared" si="41"/>
        <v/>
      </c>
      <c r="N238" s="27" t="str">
        <f>IF('K3'!K38="", "", 'K3'!K38)</f>
        <v/>
      </c>
      <c r="O238" s="28" t="str">
        <f t="shared" si="42"/>
        <v/>
      </c>
      <c r="P238" s="23" t="str">
        <f t="shared" si="35"/>
        <v/>
      </c>
      <c r="Q238" s="23" t="str">
        <f t="shared" si="43"/>
        <v/>
      </c>
    </row>
    <row r="239" spans="1:17" x14ac:dyDescent="0.2">
      <c r="A239" s="15" t="str">
        <f>IF('K3'!A39="", "",'K3'!A39)</f>
        <v/>
      </c>
      <c r="B239" s="19" t="str">
        <f>IF('K3'!B39="", "",'K3'!B39)</f>
        <v/>
      </c>
      <c r="C239" s="20" t="str">
        <f t="shared" si="36"/>
        <v/>
      </c>
      <c r="D239" s="23" t="str">
        <f>IF(A239="","",IFERROR(VLOOKUP(E239,Poengskala!$A$2:$B$134,2),"-"))</f>
        <v/>
      </c>
      <c r="E239" s="23" t="str">
        <f t="shared" si="37"/>
        <v/>
      </c>
      <c r="F239" s="19" t="str">
        <f>IF('K3'!E39="", "", 'K3'!E39)</f>
        <v/>
      </c>
      <c r="G239" s="21" t="str">
        <f t="shared" si="38"/>
        <v/>
      </c>
      <c r="H239" s="23" t="str">
        <f>IF(A239="","",IFERROR(VLOOKUP(I239,Poengskala!$A$2:$B$134,2),"-"))</f>
        <v/>
      </c>
      <c r="I239" s="23" t="str">
        <f t="shared" si="39"/>
        <v/>
      </c>
      <c r="J239" s="19" t="str">
        <f>IF('K3'!H39="", "", 'K3'!H39)</f>
        <v/>
      </c>
      <c r="K239" s="29" t="str">
        <f t="shared" si="40"/>
        <v/>
      </c>
      <c r="L239" s="23" t="str">
        <f>IF(A239="","",IFERROR(VLOOKUP(M239,Poengskala!$A$2:$B$134,2),"-"))</f>
        <v/>
      </c>
      <c r="M239" s="23" t="str">
        <f t="shared" si="41"/>
        <v/>
      </c>
      <c r="N239" s="27" t="str">
        <f>IF('K3'!K39="", "", 'K3'!K39)</f>
        <v/>
      </c>
      <c r="O239" s="28" t="str">
        <f t="shared" si="42"/>
        <v/>
      </c>
      <c r="P239" s="23" t="str">
        <f t="shared" si="35"/>
        <v/>
      </c>
      <c r="Q239" s="23" t="str">
        <f t="shared" si="43"/>
        <v/>
      </c>
    </row>
    <row r="240" spans="1:17" x14ac:dyDescent="0.2">
      <c r="A240" s="15" t="str">
        <f>IF('K3'!A40="", "",'K3'!A40)</f>
        <v/>
      </c>
      <c r="B240" s="19" t="str">
        <f>IF('K3'!B40="", "",'K3'!B40)</f>
        <v/>
      </c>
      <c r="C240" s="20" t="str">
        <f t="shared" si="36"/>
        <v/>
      </c>
      <c r="D240" s="23" t="str">
        <f>IF(A240="","",IFERROR(VLOOKUP(E240,Poengskala!$A$2:$B$134,2),"-"))</f>
        <v/>
      </c>
      <c r="E240" s="23" t="str">
        <f t="shared" si="37"/>
        <v/>
      </c>
      <c r="F240" s="19" t="str">
        <f>IF('K3'!E40="", "", 'K3'!E40)</f>
        <v/>
      </c>
      <c r="G240" s="21" t="str">
        <f t="shared" si="38"/>
        <v/>
      </c>
      <c r="H240" s="23" t="str">
        <f>IF(A240="","",IFERROR(VLOOKUP(I240,Poengskala!$A$2:$B$134,2),"-"))</f>
        <v/>
      </c>
      <c r="I240" s="23" t="str">
        <f t="shared" si="39"/>
        <v/>
      </c>
      <c r="J240" s="19" t="str">
        <f>IF('K3'!H40="", "", 'K3'!H40)</f>
        <v/>
      </c>
      <c r="K240" s="29" t="str">
        <f t="shared" si="40"/>
        <v/>
      </c>
      <c r="L240" s="23" t="str">
        <f>IF(A240="","",IFERROR(VLOOKUP(M240,Poengskala!$A$2:$B$134,2),"-"))</f>
        <v/>
      </c>
      <c r="M240" s="23" t="str">
        <f t="shared" si="41"/>
        <v/>
      </c>
      <c r="N240" s="27" t="str">
        <f>IF('K3'!K40="", "", 'K3'!K40)</f>
        <v/>
      </c>
      <c r="O240" s="28" t="str">
        <f t="shared" si="42"/>
        <v/>
      </c>
      <c r="P240" s="23" t="str">
        <f t="shared" si="35"/>
        <v/>
      </c>
      <c r="Q240" s="23" t="str">
        <f t="shared" si="43"/>
        <v/>
      </c>
    </row>
    <row r="241" spans="1:17" x14ac:dyDescent="0.2">
      <c r="A241" s="15" t="str">
        <f>IF('K3'!A41="", "",'K3'!A41)</f>
        <v/>
      </c>
      <c r="B241" s="19" t="str">
        <f>IF('K3'!B41="", "",'K3'!B41)</f>
        <v/>
      </c>
      <c r="C241" s="20" t="str">
        <f t="shared" si="36"/>
        <v/>
      </c>
      <c r="D241" s="23" t="str">
        <f>IF(A241="","",IFERROR(VLOOKUP(E241,Poengskala!$A$2:$B$134,2),"-"))</f>
        <v/>
      </c>
      <c r="E241" s="23" t="str">
        <f t="shared" si="37"/>
        <v/>
      </c>
      <c r="F241" s="19" t="str">
        <f>IF('K3'!E41="", "", 'K3'!E41)</f>
        <v/>
      </c>
      <c r="G241" s="21" t="str">
        <f t="shared" si="38"/>
        <v/>
      </c>
      <c r="H241" s="23" t="str">
        <f>IF(A241="","",IFERROR(VLOOKUP(I241,Poengskala!$A$2:$B$134,2),"-"))</f>
        <v/>
      </c>
      <c r="I241" s="23" t="str">
        <f t="shared" si="39"/>
        <v/>
      </c>
      <c r="J241" s="19" t="str">
        <f>IF('K3'!H41="", "", 'K3'!H41)</f>
        <v/>
      </c>
      <c r="K241" s="29" t="str">
        <f t="shared" si="40"/>
        <v/>
      </c>
      <c r="L241" s="23" t="str">
        <f>IF(A241="","",IFERROR(VLOOKUP(M241,Poengskala!$A$2:$B$134,2),"-"))</f>
        <v/>
      </c>
      <c r="M241" s="23" t="str">
        <f t="shared" si="41"/>
        <v/>
      </c>
      <c r="N241" s="27" t="str">
        <f>IF('K3'!K41="", "", 'K3'!K41)</f>
        <v/>
      </c>
      <c r="O241" s="28" t="str">
        <f t="shared" si="42"/>
        <v/>
      </c>
      <c r="P241" s="23" t="str">
        <f t="shared" si="35"/>
        <v/>
      </c>
      <c r="Q241" s="23" t="str">
        <f t="shared" si="43"/>
        <v/>
      </c>
    </row>
    <row r="242" spans="1:17" x14ac:dyDescent="0.2">
      <c r="A242" s="15" t="str">
        <f>IF('K3'!A42="", "",'K3'!A42)</f>
        <v/>
      </c>
      <c r="B242" s="19" t="str">
        <f>IF('K3'!B42="", "",'K3'!B42)</f>
        <v/>
      </c>
      <c r="C242" s="20" t="str">
        <f t="shared" si="36"/>
        <v/>
      </c>
      <c r="D242" s="23" t="str">
        <f>IF(A242="","",IFERROR(VLOOKUP(E242,Poengskala!$A$2:$B$134,2),"-"))</f>
        <v/>
      </c>
      <c r="E242" s="23" t="str">
        <f t="shared" si="37"/>
        <v/>
      </c>
      <c r="F242" s="19" t="str">
        <f>IF('K3'!E42="", "", 'K3'!E42)</f>
        <v/>
      </c>
      <c r="G242" s="21" t="str">
        <f t="shared" si="38"/>
        <v/>
      </c>
      <c r="H242" s="23" t="str">
        <f>IF(A242="","",IFERROR(VLOOKUP(I242,Poengskala!$A$2:$B$134,2),"-"))</f>
        <v/>
      </c>
      <c r="I242" s="23" t="str">
        <f t="shared" si="39"/>
        <v/>
      </c>
      <c r="J242" s="19" t="str">
        <f>IF('K3'!H42="", "", 'K3'!H42)</f>
        <v/>
      </c>
      <c r="K242" s="29" t="str">
        <f t="shared" si="40"/>
        <v/>
      </c>
      <c r="L242" s="23" t="str">
        <f>IF(A242="","",IFERROR(VLOOKUP(M242,Poengskala!$A$2:$B$134,2),"-"))</f>
        <v/>
      </c>
      <c r="M242" s="23" t="str">
        <f t="shared" si="41"/>
        <v/>
      </c>
      <c r="N242" s="27" t="str">
        <f>IF('K3'!K42="", "", 'K3'!K42)</f>
        <v/>
      </c>
      <c r="O242" s="28" t="str">
        <f t="shared" si="42"/>
        <v/>
      </c>
      <c r="P242" s="23" t="str">
        <f t="shared" si="35"/>
        <v/>
      </c>
      <c r="Q242" s="23" t="str">
        <f t="shared" si="43"/>
        <v/>
      </c>
    </row>
    <row r="243" spans="1:17" x14ac:dyDescent="0.2">
      <c r="A243" s="15" t="str">
        <f>IF('K3'!A43="", "",'K3'!A43)</f>
        <v/>
      </c>
      <c r="B243" s="19" t="str">
        <f>IF('K3'!B43="", "",'K3'!B43)</f>
        <v/>
      </c>
      <c r="C243" s="20" t="str">
        <f t="shared" si="36"/>
        <v/>
      </c>
      <c r="D243" s="23" t="str">
        <f>IF(A243="","",IFERROR(VLOOKUP(E243,Poengskala!$A$2:$B$134,2),"-"))</f>
        <v/>
      </c>
      <c r="E243" s="23" t="str">
        <f t="shared" si="37"/>
        <v/>
      </c>
      <c r="F243" s="19" t="str">
        <f>IF('K3'!E43="", "", 'K3'!E43)</f>
        <v/>
      </c>
      <c r="G243" s="21" t="str">
        <f t="shared" si="38"/>
        <v/>
      </c>
      <c r="H243" s="23" t="str">
        <f>IF(A243="","",IFERROR(VLOOKUP(I243,Poengskala!$A$2:$B$134,2),"-"))</f>
        <v/>
      </c>
      <c r="I243" s="23" t="str">
        <f t="shared" si="39"/>
        <v/>
      </c>
      <c r="J243" s="19" t="str">
        <f>IF('K3'!H43="", "", 'K3'!H43)</f>
        <v/>
      </c>
      <c r="K243" s="29" t="str">
        <f t="shared" si="40"/>
        <v/>
      </c>
      <c r="L243" s="23" t="str">
        <f>IF(A243="","",IFERROR(VLOOKUP(M243,Poengskala!$A$2:$B$134,2),"-"))</f>
        <v/>
      </c>
      <c r="M243" s="23" t="str">
        <f t="shared" si="41"/>
        <v/>
      </c>
      <c r="N243" s="27" t="str">
        <f>IF('K3'!K43="", "", 'K3'!K43)</f>
        <v/>
      </c>
      <c r="O243" s="28" t="str">
        <f t="shared" si="42"/>
        <v/>
      </c>
      <c r="P243" s="23" t="str">
        <f t="shared" si="35"/>
        <v/>
      </c>
      <c r="Q243" s="23" t="str">
        <f t="shared" si="43"/>
        <v/>
      </c>
    </row>
    <row r="244" spans="1:17" x14ac:dyDescent="0.2">
      <c r="A244" s="15" t="str">
        <f>IF('K3'!A44="", "",'K3'!A44)</f>
        <v/>
      </c>
      <c r="B244" s="19" t="str">
        <f>IF('K3'!B44="", "",'K3'!B44)</f>
        <v/>
      </c>
      <c r="C244" s="20" t="str">
        <f t="shared" si="36"/>
        <v/>
      </c>
      <c r="D244" s="23" t="str">
        <f>IF(A244="","",IFERROR(VLOOKUP(E244,Poengskala!$A$2:$B$134,2),"-"))</f>
        <v/>
      </c>
      <c r="E244" s="23" t="str">
        <f t="shared" si="37"/>
        <v/>
      </c>
      <c r="F244" s="19" t="str">
        <f>IF('K3'!E44="", "", 'K3'!E44)</f>
        <v/>
      </c>
      <c r="G244" s="21" t="str">
        <f t="shared" si="38"/>
        <v/>
      </c>
      <c r="H244" s="23" t="str">
        <f>IF(A244="","",IFERROR(VLOOKUP(I244,Poengskala!$A$2:$B$134,2),"-"))</f>
        <v/>
      </c>
      <c r="I244" s="23" t="str">
        <f t="shared" si="39"/>
        <v/>
      </c>
      <c r="J244" s="19" t="str">
        <f>IF('K3'!H44="", "", 'K3'!H44)</f>
        <v/>
      </c>
      <c r="K244" s="29" t="str">
        <f t="shared" si="40"/>
        <v/>
      </c>
      <c r="L244" s="23" t="str">
        <f>IF(A244="","",IFERROR(VLOOKUP(M244,Poengskala!$A$2:$B$134,2),"-"))</f>
        <v/>
      </c>
      <c r="M244" s="23" t="str">
        <f t="shared" si="41"/>
        <v/>
      </c>
      <c r="N244" s="27" t="str">
        <f>IF('K3'!K44="", "", 'K3'!K44)</f>
        <v/>
      </c>
      <c r="O244" s="28" t="str">
        <f t="shared" si="42"/>
        <v/>
      </c>
      <c r="P244" s="23" t="str">
        <f t="shared" si="35"/>
        <v/>
      </c>
      <c r="Q244" s="23" t="str">
        <f t="shared" si="43"/>
        <v/>
      </c>
    </row>
    <row r="245" spans="1:17" x14ac:dyDescent="0.2">
      <c r="A245" s="15" t="str">
        <f>IF('K3'!A45="", "",'K3'!A45)</f>
        <v/>
      </c>
      <c r="B245" s="19" t="str">
        <f>IF('K3'!B45="", "",'K3'!B45)</f>
        <v/>
      </c>
      <c r="C245" s="20" t="str">
        <f t="shared" si="36"/>
        <v/>
      </c>
      <c r="D245" s="23" t="str">
        <f>IF(A245="","",IFERROR(VLOOKUP(E245,Poengskala!$A$2:$B$134,2),"-"))</f>
        <v/>
      </c>
      <c r="E245" s="23" t="str">
        <f t="shared" si="37"/>
        <v/>
      </c>
      <c r="F245" s="19" t="str">
        <f>IF('K3'!E45="", "", 'K3'!E45)</f>
        <v/>
      </c>
      <c r="G245" s="21" t="str">
        <f t="shared" si="38"/>
        <v/>
      </c>
      <c r="H245" s="23" t="str">
        <f>IF(A245="","",IFERROR(VLOOKUP(I245,Poengskala!$A$2:$B$134,2),"-"))</f>
        <v/>
      </c>
      <c r="I245" s="23" t="str">
        <f t="shared" si="39"/>
        <v/>
      </c>
      <c r="J245" s="19" t="str">
        <f>IF('K3'!H45="", "", 'K3'!H45)</f>
        <v/>
      </c>
      <c r="K245" s="29" t="str">
        <f t="shared" si="40"/>
        <v/>
      </c>
      <c r="L245" s="23" t="str">
        <f>IF(A245="","",IFERROR(VLOOKUP(M245,Poengskala!$A$2:$B$134,2),"-"))</f>
        <v/>
      </c>
      <c r="M245" s="23" t="str">
        <f t="shared" si="41"/>
        <v/>
      </c>
      <c r="N245" s="27" t="str">
        <f>IF('K3'!K45="", "", 'K3'!K45)</f>
        <v/>
      </c>
      <c r="O245" s="28" t="str">
        <f t="shared" si="42"/>
        <v/>
      </c>
      <c r="P245" s="23" t="str">
        <f t="shared" si="35"/>
        <v/>
      </c>
      <c r="Q245" s="23" t="str">
        <f t="shared" si="43"/>
        <v/>
      </c>
    </row>
    <row r="246" spans="1:17" x14ac:dyDescent="0.2">
      <c r="A246" s="15" t="str">
        <f>IF('K3'!A46="", "",'K3'!A46)</f>
        <v/>
      </c>
      <c r="B246" s="19" t="str">
        <f>IF('K3'!B46="", "",'K3'!B46)</f>
        <v/>
      </c>
      <c r="C246" s="20" t="str">
        <f t="shared" si="36"/>
        <v/>
      </c>
      <c r="D246" s="23" t="str">
        <f>IF(A246="","",IFERROR(VLOOKUP(E246,Poengskala!$A$2:$B$134,2),"-"))</f>
        <v/>
      </c>
      <c r="E246" s="23" t="str">
        <f t="shared" si="37"/>
        <v/>
      </c>
      <c r="F246" s="19" t="str">
        <f>IF('K3'!E46="", "", 'K3'!E46)</f>
        <v/>
      </c>
      <c r="G246" s="21" t="str">
        <f t="shared" si="38"/>
        <v/>
      </c>
      <c r="H246" s="23" t="str">
        <f>IF(A246="","",IFERROR(VLOOKUP(I246,Poengskala!$A$2:$B$134,2),"-"))</f>
        <v/>
      </c>
      <c r="I246" s="23" t="str">
        <f t="shared" si="39"/>
        <v/>
      </c>
      <c r="J246" s="19" t="str">
        <f>IF('K3'!H46="", "", 'K3'!H46)</f>
        <v/>
      </c>
      <c r="K246" s="29" t="str">
        <f t="shared" si="40"/>
        <v/>
      </c>
      <c r="L246" s="23" t="str">
        <f>IF(A246="","",IFERROR(VLOOKUP(M246,Poengskala!$A$2:$B$134,2),"-"))</f>
        <v/>
      </c>
      <c r="M246" s="23" t="str">
        <f t="shared" si="41"/>
        <v/>
      </c>
      <c r="N246" s="27" t="str">
        <f>IF('K3'!K46="", "", 'K3'!K46)</f>
        <v/>
      </c>
      <c r="O246" s="28" t="str">
        <f t="shared" si="42"/>
        <v/>
      </c>
      <c r="P246" s="23" t="str">
        <f t="shared" si="35"/>
        <v/>
      </c>
      <c r="Q246" s="23" t="str">
        <f t="shared" si="43"/>
        <v/>
      </c>
    </row>
    <row r="247" spans="1:17" x14ac:dyDescent="0.2">
      <c r="A247" s="15" t="str">
        <f>IF('K3'!A47="", "",'K3'!A47)</f>
        <v/>
      </c>
      <c r="B247" s="19" t="str">
        <f>IF('K3'!B47="", "",'K3'!B47)</f>
        <v/>
      </c>
      <c r="C247" s="20" t="str">
        <f t="shared" si="36"/>
        <v/>
      </c>
      <c r="D247" s="23" t="str">
        <f>IF(A247="","",IFERROR(VLOOKUP(E247,Poengskala!$A$2:$B$134,2),"-"))</f>
        <v/>
      </c>
      <c r="E247" s="23" t="str">
        <f t="shared" si="37"/>
        <v/>
      </c>
      <c r="F247" s="19" t="str">
        <f>IF('K3'!E47="", "", 'K3'!E47)</f>
        <v/>
      </c>
      <c r="G247" s="21" t="str">
        <f t="shared" si="38"/>
        <v/>
      </c>
      <c r="H247" s="23" t="str">
        <f>IF(A247="","",IFERROR(VLOOKUP(I247,Poengskala!$A$2:$B$134,2),"-"))</f>
        <v/>
      </c>
      <c r="I247" s="23" t="str">
        <f t="shared" si="39"/>
        <v/>
      </c>
      <c r="J247" s="19" t="str">
        <f>IF('K3'!H47="", "", 'K3'!H47)</f>
        <v/>
      </c>
      <c r="K247" s="29" t="str">
        <f t="shared" si="40"/>
        <v/>
      </c>
      <c r="L247" s="23" t="str">
        <f>IF(A247="","",IFERROR(VLOOKUP(M247,Poengskala!$A$2:$B$134,2),"-"))</f>
        <v/>
      </c>
      <c r="M247" s="23" t="str">
        <f t="shared" si="41"/>
        <v/>
      </c>
      <c r="N247" s="27" t="str">
        <f>IF('K3'!K47="", "", 'K3'!K47)</f>
        <v/>
      </c>
      <c r="O247" s="28" t="str">
        <f t="shared" si="42"/>
        <v/>
      </c>
      <c r="P247" s="23" t="str">
        <f t="shared" si="35"/>
        <v/>
      </c>
      <c r="Q247" s="23" t="str">
        <f t="shared" si="43"/>
        <v/>
      </c>
    </row>
    <row r="248" spans="1:17" x14ac:dyDescent="0.2">
      <c r="A248" s="15" t="str">
        <f>IF('K3'!A48="", "",'K3'!A48)</f>
        <v/>
      </c>
      <c r="B248" s="19" t="str">
        <f>IF('K3'!B48="", "",'K3'!B48)</f>
        <v/>
      </c>
      <c r="C248" s="20" t="str">
        <f t="shared" si="36"/>
        <v/>
      </c>
      <c r="D248" s="23" t="str">
        <f>IF(A248="","",IFERROR(VLOOKUP(E248,Poengskala!$A$2:$B$134,2),"-"))</f>
        <v/>
      </c>
      <c r="E248" s="23" t="str">
        <f t="shared" si="37"/>
        <v/>
      </c>
      <c r="F248" s="19" t="str">
        <f>IF('K3'!E48="", "", 'K3'!E48)</f>
        <v/>
      </c>
      <c r="G248" s="21" t="str">
        <f t="shared" si="38"/>
        <v/>
      </c>
      <c r="H248" s="23" t="str">
        <f>IF(A248="","",IFERROR(VLOOKUP(I248,Poengskala!$A$2:$B$134,2),"-"))</f>
        <v/>
      </c>
      <c r="I248" s="23" t="str">
        <f t="shared" si="39"/>
        <v/>
      </c>
      <c r="J248" s="19" t="str">
        <f>IF('K3'!H48="", "", 'K3'!H48)</f>
        <v/>
      </c>
      <c r="K248" s="29" t="str">
        <f t="shared" si="40"/>
        <v/>
      </c>
      <c r="L248" s="23" t="str">
        <f>IF(A248="","",IFERROR(VLOOKUP(M248,Poengskala!$A$2:$B$134,2),"-"))</f>
        <v/>
      </c>
      <c r="M248" s="23" t="str">
        <f t="shared" si="41"/>
        <v/>
      </c>
      <c r="N248" s="27" t="str">
        <f>IF('K3'!K48="", "", 'K3'!K48)</f>
        <v/>
      </c>
      <c r="O248" s="28" t="str">
        <f t="shared" si="42"/>
        <v/>
      </c>
      <c r="P248" s="23" t="str">
        <f t="shared" si="35"/>
        <v/>
      </c>
      <c r="Q248" s="23" t="str">
        <f t="shared" si="43"/>
        <v/>
      </c>
    </row>
    <row r="249" spans="1:17" x14ac:dyDescent="0.2">
      <c r="A249" s="15" t="str">
        <f>IF('K3'!A49="", "",'K3'!A49)</f>
        <v/>
      </c>
      <c r="B249" s="19" t="str">
        <f>IF('K3'!B49="", "",'K3'!B49)</f>
        <v/>
      </c>
      <c r="C249" s="20" t="str">
        <f t="shared" si="36"/>
        <v/>
      </c>
      <c r="D249" s="23" t="str">
        <f>IF(A249="","",IFERROR(VLOOKUP(E249,Poengskala!$A$2:$B$134,2),"-"))</f>
        <v/>
      </c>
      <c r="E249" s="23" t="str">
        <f t="shared" si="37"/>
        <v/>
      </c>
      <c r="F249" s="19" t="str">
        <f>IF('K3'!E49="", "", 'K3'!E49)</f>
        <v/>
      </c>
      <c r="G249" s="21" t="str">
        <f t="shared" si="38"/>
        <v/>
      </c>
      <c r="H249" s="23" t="str">
        <f>IF(A249="","",IFERROR(VLOOKUP(I249,Poengskala!$A$2:$B$134,2),"-"))</f>
        <v/>
      </c>
      <c r="I249" s="23" t="str">
        <f t="shared" si="39"/>
        <v/>
      </c>
      <c r="J249" s="19" t="str">
        <f>IF('K3'!H49="", "", 'K3'!H49)</f>
        <v/>
      </c>
      <c r="K249" s="29" t="str">
        <f t="shared" si="40"/>
        <v/>
      </c>
      <c r="L249" s="23" t="str">
        <f>IF(A249="","",IFERROR(VLOOKUP(M249,Poengskala!$A$2:$B$134,2),"-"))</f>
        <v/>
      </c>
      <c r="M249" s="23" t="str">
        <f t="shared" si="41"/>
        <v/>
      </c>
      <c r="N249" s="27" t="str">
        <f>IF('K3'!K49="", "", 'K3'!K49)</f>
        <v/>
      </c>
      <c r="O249" s="28" t="str">
        <f t="shared" si="42"/>
        <v/>
      </c>
      <c r="P249" s="23" t="str">
        <f t="shared" si="35"/>
        <v/>
      </c>
      <c r="Q249" s="23" t="str">
        <f t="shared" si="43"/>
        <v/>
      </c>
    </row>
    <row r="250" spans="1:17" x14ac:dyDescent="0.2">
      <c r="A250" s="15" t="str">
        <f>IF('K3'!A50="", "",'K3'!A50)</f>
        <v/>
      </c>
      <c r="B250" s="19" t="str">
        <f>IF('K3'!B50="", "",'K3'!B50)</f>
        <v/>
      </c>
      <c r="C250" s="20" t="str">
        <f t="shared" si="36"/>
        <v/>
      </c>
      <c r="D250" s="23" t="str">
        <f>IF(A250="","",IFERROR(VLOOKUP(E250,Poengskala!$A$2:$B$134,2),"-"))</f>
        <v/>
      </c>
      <c r="E250" s="23" t="str">
        <f t="shared" si="37"/>
        <v/>
      </c>
      <c r="F250" s="19" t="str">
        <f>IF('K3'!E50="", "", 'K3'!E50)</f>
        <v/>
      </c>
      <c r="G250" s="21" t="str">
        <f t="shared" si="38"/>
        <v/>
      </c>
      <c r="H250" s="23" t="str">
        <f>IF(A250="","",IFERROR(VLOOKUP(I250,Poengskala!$A$2:$B$134,2),"-"))</f>
        <v/>
      </c>
      <c r="I250" s="23" t="str">
        <f t="shared" si="39"/>
        <v/>
      </c>
      <c r="J250" s="19" t="str">
        <f>IF('K3'!H50="", "", 'K3'!H50)</f>
        <v/>
      </c>
      <c r="K250" s="29" t="str">
        <f t="shared" si="40"/>
        <v/>
      </c>
      <c r="L250" s="23" t="str">
        <f>IF(A250="","",IFERROR(VLOOKUP(M250,Poengskala!$A$2:$B$134,2),"-"))</f>
        <v/>
      </c>
      <c r="M250" s="23" t="str">
        <f t="shared" si="41"/>
        <v/>
      </c>
      <c r="N250" s="27" t="str">
        <f>IF('K3'!K50="", "", 'K3'!K50)</f>
        <v/>
      </c>
      <c r="O250" s="28" t="str">
        <f t="shared" si="42"/>
        <v/>
      </c>
      <c r="P250" s="23" t="str">
        <f t="shared" si="35"/>
        <v/>
      </c>
      <c r="Q250" s="23" t="str">
        <f t="shared" si="43"/>
        <v/>
      </c>
    </row>
    <row r="251" spans="1:17" x14ac:dyDescent="0.2">
      <c r="A251" s="15" t="str">
        <f>IF('K3'!A51="", "",'K3'!A51)</f>
        <v/>
      </c>
      <c r="B251" s="19" t="str">
        <f>IF('K3'!B51="", "",'K3'!B51)</f>
        <v/>
      </c>
      <c r="C251" s="20" t="str">
        <f t="shared" si="36"/>
        <v/>
      </c>
      <c r="D251" s="23" t="str">
        <f>IF(A251="","",IFERROR(VLOOKUP(E251,Poengskala!$A$2:$B$134,2),"-"))</f>
        <v/>
      </c>
      <c r="E251" s="23" t="str">
        <f t="shared" si="37"/>
        <v/>
      </c>
      <c r="F251" s="19" t="str">
        <f>IF('K3'!E51="", "", 'K3'!E51)</f>
        <v/>
      </c>
      <c r="G251" s="21" t="str">
        <f t="shared" si="38"/>
        <v/>
      </c>
      <c r="H251" s="23" t="str">
        <f>IF(A251="","",IFERROR(VLOOKUP(I251,Poengskala!$A$2:$B$134,2),"-"))</f>
        <v/>
      </c>
      <c r="I251" s="23" t="str">
        <f t="shared" si="39"/>
        <v/>
      </c>
      <c r="J251" s="19" t="str">
        <f>IF('K3'!H51="", "", 'K3'!H51)</f>
        <v/>
      </c>
      <c r="K251" s="29" t="str">
        <f t="shared" si="40"/>
        <v/>
      </c>
      <c r="L251" s="23" t="str">
        <f>IF(A251="","",IFERROR(VLOOKUP(M251,Poengskala!$A$2:$B$134,2),"-"))</f>
        <v/>
      </c>
      <c r="M251" s="23" t="str">
        <f t="shared" si="41"/>
        <v/>
      </c>
      <c r="N251" s="27" t="str">
        <f>IF('K3'!K51="", "", 'K3'!K51)</f>
        <v/>
      </c>
      <c r="O251" s="28" t="str">
        <f t="shared" si="42"/>
        <v/>
      </c>
      <c r="P251" s="23" t="str">
        <f t="shared" si="35"/>
        <v/>
      </c>
      <c r="Q251" s="23" t="str">
        <f t="shared" si="43"/>
        <v/>
      </c>
    </row>
    <row r="252" spans="1:17" x14ac:dyDescent="0.2">
      <c r="A252" s="15" t="str">
        <f>IF('K3'!A52="", "",'K3'!A52)</f>
        <v/>
      </c>
      <c r="B252" s="19" t="str">
        <f>IF('K3'!B52="", "",'K3'!B52)</f>
        <v/>
      </c>
      <c r="C252" s="20" t="str">
        <f t="shared" si="36"/>
        <v/>
      </c>
      <c r="D252" s="23" t="str">
        <f>IF(A252="","",IFERROR(VLOOKUP(E252,Poengskala!$A$2:$B$134,2),"-"))</f>
        <v/>
      </c>
      <c r="E252" s="23" t="str">
        <f t="shared" si="37"/>
        <v/>
      </c>
      <c r="F252" s="19" t="str">
        <f>IF('K3'!E52="", "", 'K3'!E52)</f>
        <v/>
      </c>
      <c r="G252" s="21" t="str">
        <f t="shared" si="38"/>
        <v/>
      </c>
      <c r="H252" s="23" t="str">
        <f>IF(A252="","",IFERROR(VLOOKUP(I252,Poengskala!$A$2:$B$134,2),"-"))</f>
        <v/>
      </c>
      <c r="I252" s="23" t="str">
        <f t="shared" si="39"/>
        <v/>
      </c>
      <c r="J252" s="19" t="str">
        <f>IF('K3'!H52="", "", 'K3'!H52)</f>
        <v/>
      </c>
      <c r="K252" s="29" t="str">
        <f t="shared" si="40"/>
        <v/>
      </c>
      <c r="L252" s="23" t="str">
        <f>IF(A252="","",IFERROR(VLOOKUP(M252,Poengskala!$A$2:$B$134,2),"-"))</f>
        <v/>
      </c>
      <c r="M252" s="23" t="str">
        <f t="shared" si="41"/>
        <v/>
      </c>
      <c r="N252" s="27" t="str">
        <f>IF('K3'!K52="", "", 'K3'!K52)</f>
        <v/>
      </c>
      <c r="O252" s="28" t="str">
        <f t="shared" si="42"/>
        <v/>
      </c>
      <c r="P252" s="23" t="str">
        <f t="shared" si="35"/>
        <v/>
      </c>
      <c r="Q252" s="23" t="str">
        <f t="shared" si="43"/>
        <v/>
      </c>
    </row>
    <row r="253" spans="1:17" x14ac:dyDescent="0.2">
      <c r="A253" s="15" t="str">
        <f>IF('K3'!A53="", "",'K3'!A53)</f>
        <v/>
      </c>
      <c r="B253" s="19" t="str">
        <f>IF('K3'!B53="", "",'K3'!B53)</f>
        <v/>
      </c>
      <c r="C253" s="20" t="str">
        <f t="shared" si="36"/>
        <v/>
      </c>
      <c r="D253" s="23" t="str">
        <f>IF(A253="","",IFERROR(VLOOKUP(E253,Poengskala!$A$2:$B$134,2),"-"))</f>
        <v/>
      </c>
      <c r="E253" s="23" t="str">
        <f t="shared" si="37"/>
        <v/>
      </c>
      <c r="F253" s="19" t="str">
        <f>IF('K3'!E53="", "", 'K3'!E53)</f>
        <v/>
      </c>
      <c r="G253" s="21" t="str">
        <f t="shared" si="38"/>
        <v/>
      </c>
      <c r="H253" s="23" t="str">
        <f>IF(A253="","",IFERROR(VLOOKUP(I253,Poengskala!$A$2:$B$134,2),"-"))</f>
        <v/>
      </c>
      <c r="I253" s="23" t="str">
        <f t="shared" si="39"/>
        <v/>
      </c>
      <c r="J253" s="19" t="str">
        <f>IF('K3'!H53="", "", 'K3'!H53)</f>
        <v/>
      </c>
      <c r="K253" s="29" t="str">
        <f t="shared" si="40"/>
        <v/>
      </c>
      <c r="L253" s="23" t="str">
        <f>IF(A253="","",IFERROR(VLOOKUP(M253,Poengskala!$A$2:$B$134,2),"-"))</f>
        <v/>
      </c>
      <c r="M253" s="23" t="str">
        <f t="shared" si="41"/>
        <v/>
      </c>
      <c r="N253" s="27" t="str">
        <f>IF('K3'!K53="", "", 'K3'!K53)</f>
        <v/>
      </c>
      <c r="O253" s="28" t="str">
        <f t="shared" si="42"/>
        <v/>
      </c>
      <c r="P253" s="23" t="str">
        <f t="shared" si="35"/>
        <v/>
      </c>
      <c r="Q253" s="23" t="str">
        <f t="shared" si="43"/>
        <v/>
      </c>
    </row>
    <row r="254" spans="1:17" x14ac:dyDescent="0.2">
      <c r="A254" s="15" t="str">
        <f>IF('K3'!A54="", "",'K3'!A54)</f>
        <v/>
      </c>
      <c r="B254" s="19" t="str">
        <f>IF('K3'!B54="", "",'K3'!B54)</f>
        <v/>
      </c>
      <c r="C254" s="20" t="str">
        <f t="shared" si="36"/>
        <v/>
      </c>
      <c r="D254" s="23" t="str">
        <f>IF(A254="","",IFERROR(VLOOKUP(E254,Poengskala!$A$2:$B$134,2),"-"))</f>
        <v/>
      </c>
      <c r="E254" s="23" t="str">
        <f t="shared" si="37"/>
        <v/>
      </c>
      <c r="F254" s="19" t="str">
        <f>IF('K3'!E54="", "", 'K3'!E54)</f>
        <v/>
      </c>
      <c r="G254" s="21" t="str">
        <f t="shared" si="38"/>
        <v/>
      </c>
      <c r="H254" s="23" t="str">
        <f>IF(A254="","",IFERROR(VLOOKUP(I254,Poengskala!$A$2:$B$134,2),"-"))</f>
        <v/>
      </c>
      <c r="I254" s="23" t="str">
        <f t="shared" si="39"/>
        <v/>
      </c>
      <c r="J254" s="19" t="str">
        <f>IF('K3'!H54="", "", 'K3'!H54)</f>
        <v/>
      </c>
      <c r="K254" s="29" t="str">
        <f t="shared" si="40"/>
        <v/>
      </c>
      <c r="L254" s="23" t="str">
        <f>IF(A254="","",IFERROR(VLOOKUP(M254,Poengskala!$A$2:$B$134,2),"-"))</f>
        <v/>
      </c>
      <c r="M254" s="23" t="str">
        <f t="shared" si="41"/>
        <v/>
      </c>
      <c r="N254" s="27" t="str">
        <f>IF('K3'!K54="", "", 'K3'!K54)</f>
        <v/>
      </c>
      <c r="O254" s="28" t="str">
        <f t="shared" si="42"/>
        <v/>
      </c>
      <c r="P254" s="23" t="str">
        <f t="shared" si="35"/>
        <v/>
      </c>
      <c r="Q254" s="23" t="str">
        <f t="shared" si="43"/>
        <v/>
      </c>
    </row>
    <row r="255" spans="1:17" x14ac:dyDescent="0.2">
      <c r="A255" s="15" t="str">
        <f>IF('K3'!A55="", "",'K3'!A55)</f>
        <v/>
      </c>
      <c r="B255" s="19" t="str">
        <f>IF('K3'!B55="", "",'K3'!B55)</f>
        <v/>
      </c>
      <c r="C255" s="20" t="str">
        <f t="shared" si="36"/>
        <v/>
      </c>
      <c r="D255" s="23" t="str">
        <f>IF(A255="","",IFERROR(VLOOKUP(E255,Poengskala!$A$2:$B$134,2),"-"))</f>
        <v/>
      </c>
      <c r="E255" s="23" t="str">
        <f t="shared" si="37"/>
        <v/>
      </c>
      <c r="F255" s="19" t="str">
        <f>IF('K3'!E55="", "", 'K3'!E55)</f>
        <v/>
      </c>
      <c r="G255" s="21" t="str">
        <f t="shared" si="38"/>
        <v/>
      </c>
      <c r="H255" s="23" t="str">
        <f>IF(A255="","",IFERROR(VLOOKUP(I255,Poengskala!$A$2:$B$134,2),"-"))</f>
        <v/>
      </c>
      <c r="I255" s="23" t="str">
        <f t="shared" si="39"/>
        <v/>
      </c>
      <c r="J255" s="19" t="str">
        <f>IF('K3'!H55="", "", 'K3'!H55)</f>
        <v/>
      </c>
      <c r="K255" s="29" t="str">
        <f t="shared" si="40"/>
        <v/>
      </c>
      <c r="L255" s="23" t="str">
        <f>IF(A255="","",IFERROR(VLOOKUP(M255,Poengskala!$A$2:$B$134,2),"-"))</f>
        <v/>
      </c>
      <c r="M255" s="23" t="str">
        <f t="shared" si="41"/>
        <v/>
      </c>
      <c r="N255" s="27" t="str">
        <f>IF('K3'!K55="", "", 'K3'!K55)</f>
        <v/>
      </c>
      <c r="O255" s="28" t="str">
        <f t="shared" si="42"/>
        <v/>
      </c>
      <c r="P255" s="23" t="str">
        <f t="shared" si="35"/>
        <v/>
      </c>
      <c r="Q255" s="23" t="str">
        <f t="shared" si="43"/>
        <v/>
      </c>
    </row>
    <row r="256" spans="1:17" x14ac:dyDescent="0.2">
      <c r="A256" s="15" t="str">
        <f>IF('K3'!A56="", "",'K3'!A56)</f>
        <v/>
      </c>
      <c r="B256" s="19" t="str">
        <f>IF('K3'!B56="", "",'K3'!B56)</f>
        <v/>
      </c>
      <c r="C256" s="20" t="str">
        <f t="shared" si="36"/>
        <v/>
      </c>
      <c r="D256" s="23" t="str">
        <f>IF(A256="","",IFERROR(VLOOKUP(E256,Poengskala!$A$2:$B$134,2),"-"))</f>
        <v/>
      </c>
      <c r="E256" s="23" t="str">
        <f t="shared" si="37"/>
        <v/>
      </c>
      <c r="F256" s="19" t="str">
        <f>IF('K3'!E56="", "", 'K3'!E56)</f>
        <v/>
      </c>
      <c r="G256" s="21" t="str">
        <f t="shared" si="38"/>
        <v/>
      </c>
      <c r="H256" s="23" t="str">
        <f>IF(A256="","",IFERROR(VLOOKUP(I256,Poengskala!$A$2:$B$134,2),"-"))</f>
        <v/>
      </c>
      <c r="I256" s="23" t="str">
        <f t="shared" si="39"/>
        <v/>
      </c>
      <c r="J256" s="19" t="str">
        <f>IF('K3'!H56="", "", 'K3'!H56)</f>
        <v/>
      </c>
      <c r="K256" s="29" t="str">
        <f t="shared" si="40"/>
        <v/>
      </c>
      <c r="L256" s="23" t="str">
        <f>IF(A256="","",IFERROR(VLOOKUP(M256,Poengskala!$A$2:$B$134,2),"-"))</f>
        <v/>
      </c>
      <c r="M256" s="23" t="str">
        <f t="shared" si="41"/>
        <v/>
      </c>
      <c r="N256" s="27" t="str">
        <f>IF('K3'!K56="", "", 'K3'!K56)</f>
        <v/>
      </c>
      <c r="O256" s="28" t="str">
        <f t="shared" si="42"/>
        <v/>
      </c>
      <c r="P256" s="23" t="str">
        <f t="shared" si="35"/>
        <v/>
      </c>
      <c r="Q256" s="23" t="str">
        <f t="shared" si="43"/>
        <v/>
      </c>
    </row>
    <row r="257" spans="1:17" x14ac:dyDescent="0.2">
      <c r="A257" s="15" t="str">
        <f>IF('K3'!A57="", "",'K3'!A57)</f>
        <v/>
      </c>
      <c r="B257" s="19" t="str">
        <f>IF('K3'!B57="", "",'K3'!B57)</f>
        <v/>
      </c>
      <c r="C257" s="20" t="str">
        <f t="shared" si="36"/>
        <v/>
      </c>
      <c r="D257" s="23" t="str">
        <f>IF(A257="","",IFERROR(VLOOKUP(E257,Poengskala!$A$2:$B$134,2),"-"))</f>
        <v/>
      </c>
      <c r="E257" s="23" t="str">
        <f t="shared" si="37"/>
        <v/>
      </c>
      <c r="F257" s="19" t="str">
        <f>IF('K3'!E57="", "", 'K3'!E57)</f>
        <v/>
      </c>
      <c r="G257" s="21" t="str">
        <f t="shared" si="38"/>
        <v/>
      </c>
      <c r="H257" s="23" t="str">
        <f>IF(A257="","",IFERROR(VLOOKUP(I257,Poengskala!$A$2:$B$134,2),"-"))</f>
        <v/>
      </c>
      <c r="I257" s="23" t="str">
        <f t="shared" si="39"/>
        <v/>
      </c>
      <c r="J257" s="19" t="str">
        <f>IF('K3'!H57="", "", 'K3'!H57)</f>
        <v/>
      </c>
      <c r="K257" s="29" t="str">
        <f t="shared" si="40"/>
        <v/>
      </c>
      <c r="L257" s="23" t="str">
        <f>IF(A257="","",IFERROR(VLOOKUP(M257,Poengskala!$A$2:$B$134,2),"-"))</f>
        <v/>
      </c>
      <c r="M257" s="23" t="str">
        <f t="shared" si="41"/>
        <v/>
      </c>
      <c r="N257" s="27" t="str">
        <f>IF('K3'!K57="", "", 'K3'!K57)</f>
        <v/>
      </c>
      <c r="O257" s="28" t="str">
        <f t="shared" si="42"/>
        <v/>
      </c>
      <c r="P257" s="23" t="str">
        <f t="shared" si="35"/>
        <v/>
      </c>
      <c r="Q257" s="23" t="str">
        <f t="shared" si="43"/>
        <v/>
      </c>
    </row>
    <row r="258" spans="1:17" x14ac:dyDescent="0.2">
      <c r="A258" s="15" t="str">
        <f>IF('K3'!A58="", "",'K3'!A58)</f>
        <v/>
      </c>
      <c r="B258" s="19" t="str">
        <f>IF('K3'!B58="", "",'K3'!B58)</f>
        <v/>
      </c>
      <c r="C258" s="20" t="str">
        <f t="shared" si="36"/>
        <v/>
      </c>
      <c r="D258" s="23" t="str">
        <f>IF(A258="","",IFERROR(VLOOKUP(E258,Poengskala!$A$2:$B$134,2),"-"))</f>
        <v/>
      </c>
      <c r="E258" s="23" t="str">
        <f t="shared" si="37"/>
        <v/>
      </c>
      <c r="F258" s="19" t="str">
        <f>IF('K3'!E58="", "", 'K3'!E58)</f>
        <v/>
      </c>
      <c r="G258" s="21" t="str">
        <f t="shared" si="38"/>
        <v/>
      </c>
      <c r="H258" s="23" t="str">
        <f>IF(A258="","",IFERROR(VLOOKUP(I258,Poengskala!$A$2:$B$134,2),"-"))</f>
        <v/>
      </c>
      <c r="I258" s="23" t="str">
        <f t="shared" si="39"/>
        <v/>
      </c>
      <c r="J258" s="19" t="str">
        <f>IF('K3'!H58="", "", 'K3'!H58)</f>
        <v/>
      </c>
      <c r="K258" s="29" t="str">
        <f t="shared" si="40"/>
        <v/>
      </c>
      <c r="L258" s="23" t="str">
        <f>IF(A258="","",IFERROR(VLOOKUP(M258,Poengskala!$A$2:$B$134,2),"-"))</f>
        <v/>
      </c>
      <c r="M258" s="23" t="str">
        <f t="shared" si="41"/>
        <v/>
      </c>
      <c r="N258" s="27" t="str">
        <f>IF('K3'!K58="", "", 'K3'!K58)</f>
        <v/>
      </c>
      <c r="O258" s="28" t="str">
        <f t="shared" si="42"/>
        <v/>
      </c>
      <c r="P258" s="23" t="str">
        <f t="shared" si="35"/>
        <v/>
      </c>
      <c r="Q258" s="23" t="str">
        <f t="shared" si="43"/>
        <v/>
      </c>
    </row>
    <row r="259" spans="1:17" x14ac:dyDescent="0.2">
      <c r="A259" s="15" t="str">
        <f>IF('K3'!A59="", "",'K3'!A59)</f>
        <v/>
      </c>
      <c r="B259" s="19" t="str">
        <f>IF('K3'!B59="", "",'K3'!B59)</f>
        <v/>
      </c>
      <c r="C259" s="20" t="str">
        <f t="shared" si="36"/>
        <v/>
      </c>
      <c r="D259" s="23" t="str">
        <f>IF(A259="","",IFERROR(VLOOKUP(E259,Poengskala!$A$2:$B$134,2),"-"))</f>
        <v/>
      </c>
      <c r="E259" s="23" t="str">
        <f t="shared" si="37"/>
        <v/>
      </c>
      <c r="F259" s="19" t="str">
        <f>IF('K3'!E59="", "", 'K3'!E59)</f>
        <v/>
      </c>
      <c r="G259" s="21" t="str">
        <f t="shared" si="38"/>
        <v/>
      </c>
      <c r="H259" s="23" t="str">
        <f>IF(A259="","",IFERROR(VLOOKUP(I259,Poengskala!$A$2:$B$134,2),"-"))</f>
        <v/>
      </c>
      <c r="I259" s="23" t="str">
        <f t="shared" si="39"/>
        <v/>
      </c>
      <c r="J259" s="19" t="str">
        <f>IF('K3'!H59="", "", 'K3'!H59)</f>
        <v/>
      </c>
      <c r="K259" s="29" t="str">
        <f t="shared" si="40"/>
        <v/>
      </c>
      <c r="L259" s="23" t="str">
        <f>IF(A259="","",IFERROR(VLOOKUP(M259,Poengskala!$A$2:$B$134,2),"-"))</f>
        <v/>
      </c>
      <c r="M259" s="23" t="str">
        <f t="shared" si="41"/>
        <v/>
      </c>
      <c r="N259" s="27" t="str">
        <f>IF('K3'!K59="", "", 'K3'!K59)</f>
        <v/>
      </c>
      <c r="O259" s="28" t="str">
        <f t="shared" si="42"/>
        <v/>
      </c>
      <c r="P259" s="23" t="str">
        <f t="shared" si="35"/>
        <v/>
      </c>
      <c r="Q259" s="23" t="str">
        <f t="shared" si="43"/>
        <v/>
      </c>
    </row>
    <row r="260" spans="1:17" x14ac:dyDescent="0.2">
      <c r="A260" s="15" t="str">
        <f>IF('K3'!A60="", "",'K3'!A60)</f>
        <v/>
      </c>
      <c r="B260" s="19" t="str">
        <f>IF('K3'!B60="", "",'K3'!B60)</f>
        <v/>
      </c>
      <c r="C260" s="20" t="str">
        <f t="shared" si="36"/>
        <v/>
      </c>
      <c r="D260" s="23" t="str">
        <f>IF(A260="","",IFERROR(VLOOKUP(E260,Poengskala!$A$2:$B$134,2),"-"))</f>
        <v/>
      </c>
      <c r="E260" s="23" t="str">
        <f t="shared" si="37"/>
        <v/>
      </c>
      <c r="F260" s="19" t="str">
        <f>IF('K3'!E60="", "", 'K3'!E60)</f>
        <v/>
      </c>
      <c r="G260" s="21" t="str">
        <f t="shared" si="38"/>
        <v/>
      </c>
      <c r="H260" s="23" t="str">
        <f>IF(A260="","",IFERROR(VLOOKUP(I260,Poengskala!$A$2:$B$134,2),"-"))</f>
        <v/>
      </c>
      <c r="I260" s="23" t="str">
        <f t="shared" si="39"/>
        <v/>
      </c>
      <c r="J260" s="19" t="str">
        <f>IF('K3'!H60="", "", 'K3'!H60)</f>
        <v/>
      </c>
      <c r="K260" s="29" t="str">
        <f t="shared" si="40"/>
        <v/>
      </c>
      <c r="L260" s="23" t="str">
        <f>IF(A260="","",IFERROR(VLOOKUP(M260,Poengskala!$A$2:$B$134,2),"-"))</f>
        <v/>
      </c>
      <c r="M260" s="23" t="str">
        <f t="shared" si="41"/>
        <v/>
      </c>
      <c r="N260" s="27" t="str">
        <f>IF('K3'!K60="", "", 'K3'!K60)</f>
        <v/>
      </c>
      <c r="O260" s="28" t="str">
        <f t="shared" si="42"/>
        <v/>
      </c>
      <c r="P260" s="23" t="str">
        <f t="shared" si="35"/>
        <v/>
      </c>
      <c r="Q260" s="23" t="str">
        <f t="shared" si="43"/>
        <v/>
      </c>
    </row>
    <row r="261" spans="1:17" x14ac:dyDescent="0.2">
      <c r="A261" s="15" t="str">
        <f>IF('K3'!A61="", "",'K3'!A61)</f>
        <v/>
      </c>
      <c r="B261" s="19" t="str">
        <f>IF('K3'!B61="", "",'K3'!B61)</f>
        <v/>
      </c>
      <c r="C261" s="20" t="str">
        <f t="shared" si="36"/>
        <v/>
      </c>
      <c r="D261" s="23" t="str">
        <f>IF(A261="","",IFERROR(VLOOKUP(E261,Poengskala!$A$2:$B$134,2),"-"))</f>
        <v/>
      </c>
      <c r="E261" s="23" t="str">
        <f t="shared" si="37"/>
        <v/>
      </c>
      <c r="F261" s="19" t="str">
        <f>IF('K3'!E61="", "", 'K3'!E61)</f>
        <v/>
      </c>
      <c r="G261" s="21" t="str">
        <f t="shared" ref="G261:G303" si="44">IF(F261="","",F261)</f>
        <v/>
      </c>
      <c r="H261" s="23" t="str">
        <f>IF(A261="","",IFERROR(VLOOKUP(I261,Poengskala!$A$2:$B$134,2),"-"))</f>
        <v/>
      </c>
      <c r="I261" s="23" t="str">
        <f t="shared" ref="I261:I303" si="45">IF(A261="","",IFERROR(RANK(G261,G:G,1),"-"))</f>
        <v/>
      </c>
      <c r="J261" s="19" t="str">
        <f>IF('K3'!H61="", "", 'K3'!H61)</f>
        <v/>
      </c>
      <c r="K261" s="29" t="str">
        <f t="shared" ref="K261:K303" si="46">IF(J261="","",J261)</f>
        <v/>
      </c>
      <c r="L261" s="23" t="str">
        <f>IF(A261="","",IFERROR(VLOOKUP(M261,Poengskala!$A$2:$B$134,2),"-"))</f>
        <v/>
      </c>
      <c r="M261" s="23" t="str">
        <f t="shared" ref="M261:M303" si="47">IF(A261="","",IFERROR(RANK(K261,K:K,1),"-"))</f>
        <v/>
      </c>
      <c r="N261" s="27" t="str">
        <f>IF('K3'!K61="", "", 'K3'!K61)</f>
        <v/>
      </c>
      <c r="O261" s="28" t="str">
        <f t="shared" ref="O261:O303" si="48">IF(A261="","",N261)</f>
        <v/>
      </c>
      <c r="P261" s="23" t="str">
        <f t="shared" ref="P261:P303" si="49">IF(A261="", "",IFERROR(IF(D261+H261+L261=0,"",D261+H261+L261),"-"))</f>
        <v/>
      </c>
      <c r="Q261" s="23" t="str">
        <f t="shared" ref="Q261:Q303" si="50">IF(A261="","", IFERROR(RANK(P261,P:P,0),"-"))</f>
        <v/>
      </c>
    </row>
    <row r="262" spans="1:17" x14ac:dyDescent="0.2">
      <c r="A262" s="15" t="str">
        <f>IF('K3'!A62="", "",'K3'!A62)</f>
        <v/>
      </c>
      <c r="B262" s="19" t="str">
        <f>IF('K3'!B62="", "",'K3'!B62)</f>
        <v/>
      </c>
      <c r="C262" s="20" t="str">
        <f t="shared" si="36"/>
        <v/>
      </c>
      <c r="D262" s="23" t="str">
        <f>IF(A262="","",IFERROR(VLOOKUP(E262,Poengskala!$A$2:$B$134,2),"-"))</f>
        <v/>
      </c>
      <c r="E262" s="23" t="str">
        <f t="shared" si="37"/>
        <v/>
      </c>
      <c r="F262" s="19" t="str">
        <f>IF('K3'!E62="", "", 'K3'!E62)</f>
        <v/>
      </c>
      <c r="G262" s="21" t="str">
        <f t="shared" si="44"/>
        <v/>
      </c>
      <c r="H262" s="23" t="str">
        <f>IF(A262="","",IFERROR(VLOOKUP(I262,Poengskala!$A$2:$B$134,2),"-"))</f>
        <v/>
      </c>
      <c r="I262" s="23" t="str">
        <f t="shared" si="45"/>
        <v/>
      </c>
      <c r="J262" s="19" t="str">
        <f>IF('K3'!H62="", "", 'K3'!H62)</f>
        <v/>
      </c>
      <c r="K262" s="29" t="str">
        <f t="shared" si="46"/>
        <v/>
      </c>
      <c r="L262" s="23" t="str">
        <f>IF(A262="","",IFERROR(VLOOKUP(M262,Poengskala!$A$2:$B$134,2),"-"))</f>
        <v/>
      </c>
      <c r="M262" s="23" t="str">
        <f t="shared" si="47"/>
        <v/>
      </c>
      <c r="N262" s="27" t="str">
        <f>IF('K3'!K62="", "", 'K3'!K62)</f>
        <v/>
      </c>
      <c r="O262" s="28" t="str">
        <f t="shared" si="48"/>
        <v/>
      </c>
      <c r="P262" s="23" t="str">
        <f t="shared" si="49"/>
        <v/>
      </c>
      <c r="Q262" s="23" t="str">
        <f t="shared" si="50"/>
        <v/>
      </c>
    </row>
    <row r="263" spans="1:17" x14ac:dyDescent="0.2">
      <c r="A263" s="15" t="str">
        <f>IF('K3'!A63="", "",'K3'!A63)</f>
        <v/>
      </c>
      <c r="B263" s="19" t="str">
        <f>IF('K3'!B63="", "",'K3'!B63)</f>
        <v/>
      </c>
      <c r="C263" s="20" t="str">
        <f t="shared" si="36"/>
        <v/>
      </c>
      <c r="D263" s="23" t="str">
        <f>IF(A263="","",IFERROR(VLOOKUP(E263,Poengskala!$A$2:$B$134,2),"-"))</f>
        <v/>
      </c>
      <c r="E263" s="23" t="str">
        <f t="shared" si="37"/>
        <v/>
      </c>
      <c r="F263" s="19" t="str">
        <f>IF('K3'!E63="", "", 'K3'!E63)</f>
        <v/>
      </c>
      <c r="G263" s="21" t="str">
        <f t="shared" si="44"/>
        <v/>
      </c>
      <c r="H263" s="23" t="str">
        <f>IF(A263="","",IFERROR(VLOOKUP(I263,Poengskala!$A$2:$B$134,2),"-"))</f>
        <v/>
      </c>
      <c r="I263" s="23" t="str">
        <f t="shared" si="45"/>
        <v/>
      </c>
      <c r="J263" s="19" t="str">
        <f>IF('K3'!H63="", "", 'K3'!H63)</f>
        <v/>
      </c>
      <c r="K263" s="29" t="str">
        <f t="shared" si="46"/>
        <v/>
      </c>
      <c r="L263" s="23" t="str">
        <f>IF(A263="","",IFERROR(VLOOKUP(M263,Poengskala!$A$2:$B$134,2),"-"))</f>
        <v/>
      </c>
      <c r="M263" s="23" t="str">
        <f t="shared" si="47"/>
        <v/>
      </c>
      <c r="N263" s="27" t="str">
        <f>IF('K3'!K63="", "", 'K3'!K63)</f>
        <v/>
      </c>
      <c r="O263" s="28" t="str">
        <f t="shared" si="48"/>
        <v/>
      </c>
      <c r="P263" s="23" t="str">
        <f t="shared" si="49"/>
        <v/>
      </c>
      <c r="Q263" s="23" t="str">
        <f t="shared" si="50"/>
        <v/>
      </c>
    </row>
    <row r="264" spans="1:17" x14ac:dyDescent="0.2">
      <c r="A264" s="15" t="str">
        <f>IF('K3'!A64="", "",'K3'!A64)</f>
        <v/>
      </c>
      <c r="B264" s="19" t="str">
        <f>IF('K3'!B64="", "",'K3'!B64)</f>
        <v/>
      </c>
      <c r="C264" s="20" t="str">
        <f t="shared" si="36"/>
        <v/>
      </c>
      <c r="D264" s="23" t="str">
        <f>IF(A264="","",IFERROR(VLOOKUP(E264,Poengskala!$A$2:$B$134,2),"-"))</f>
        <v/>
      </c>
      <c r="E264" s="23" t="str">
        <f t="shared" si="37"/>
        <v/>
      </c>
      <c r="F264" s="19" t="str">
        <f>IF('K3'!E64="", "", 'K3'!E64)</f>
        <v/>
      </c>
      <c r="G264" s="21" t="str">
        <f t="shared" si="44"/>
        <v/>
      </c>
      <c r="H264" s="23" t="str">
        <f>IF(A264="","",IFERROR(VLOOKUP(I264,Poengskala!$A$2:$B$134,2),"-"))</f>
        <v/>
      </c>
      <c r="I264" s="23" t="str">
        <f t="shared" si="45"/>
        <v/>
      </c>
      <c r="J264" s="19" t="str">
        <f>IF('K3'!H64="", "", 'K3'!H64)</f>
        <v/>
      </c>
      <c r="K264" s="29" t="str">
        <f t="shared" si="46"/>
        <v/>
      </c>
      <c r="L264" s="23" t="str">
        <f>IF(A264="","",IFERROR(VLOOKUP(M264,Poengskala!$A$2:$B$134,2),"-"))</f>
        <v/>
      </c>
      <c r="M264" s="23" t="str">
        <f t="shared" si="47"/>
        <v/>
      </c>
      <c r="N264" s="27" t="str">
        <f>IF('K3'!K64="", "", 'K3'!K64)</f>
        <v/>
      </c>
      <c r="O264" s="28" t="str">
        <f t="shared" si="48"/>
        <v/>
      </c>
      <c r="P264" s="23" t="str">
        <f t="shared" si="49"/>
        <v/>
      </c>
      <c r="Q264" s="23" t="str">
        <f t="shared" si="50"/>
        <v/>
      </c>
    </row>
    <row r="265" spans="1:17" x14ac:dyDescent="0.2">
      <c r="A265" s="15" t="str">
        <f>IF('K3'!A65="", "",'K3'!A65)</f>
        <v/>
      </c>
      <c r="B265" s="19" t="str">
        <f>IF('K3'!B65="", "",'K3'!B65)</f>
        <v/>
      </c>
      <c r="C265" s="20" t="str">
        <f t="shared" si="36"/>
        <v/>
      </c>
      <c r="D265" s="23" t="str">
        <f>IF(A265="","",IFERROR(VLOOKUP(E265,Poengskala!$A$2:$B$134,2),"-"))</f>
        <v/>
      </c>
      <c r="E265" s="23" t="str">
        <f t="shared" si="37"/>
        <v/>
      </c>
      <c r="F265" s="19" t="str">
        <f>IF('K3'!E65="", "", 'K3'!E65)</f>
        <v/>
      </c>
      <c r="G265" s="21" t="str">
        <f t="shared" si="44"/>
        <v/>
      </c>
      <c r="H265" s="23" t="str">
        <f>IF(A265="","",IFERROR(VLOOKUP(I265,Poengskala!$A$2:$B$134,2),"-"))</f>
        <v/>
      </c>
      <c r="I265" s="23" t="str">
        <f t="shared" si="45"/>
        <v/>
      </c>
      <c r="J265" s="19" t="str">
        <f>IF('K3'!H65="", "", 'K3'!H65)</f>
        <v/>
      </c>
      <c r="K265" s="29" t="str">
        <f t="shared" si="46"/>
        <v/>
      </c>
      <c r="L265" s="23" t="str">
        <f>IF(A265="","",IFERROR(VLOOKUP(M265,Poengskala!$A$2:$B$134,2),"-"))</f>
        <v/>
      </c>
      <c r="M265" s="23" t="str">
        <f t="shared" si="47"/>
        <v/>
      </c>
      <c r="N265" s="27" t="str">
        <f>IF('K3'!K65="", "", 'K3'!K65)</f>
        <v/>
      </c>
      <c r="O265" s="28" t="str">
        <f t="shared" si="48"/>
        <v/>
      </c>
      <c r="P265" s="23" t="str">
        <f t="shared" si="49"/>
        <v/>
      </c>
      <c r="Q265" s="23" t="str">
        <f t="shared" si="50"/>
        <v/>
      </c>
    </row>
    <row r="266" spans="1:17" x14ac:dyDescent="0.2">
      <c r="A266" s="15" t="str">
        <f>IF('K3'!A66="", "",'K3'!A66)</f>
        <v/>
      </c>
      <c r="B266" s="19" t="str">
        <f>IF('K3'!B66="", "",'K3'!B66)</f>
        <v/>
      </c>
      <c r="C266" s="20" t="str">
        <f t="shared" si="36"/>
        <v/>
      </c>
      <c r="D266" s="23" t="str">
        <f>IF(A266="","",IFERROR(VLOOKUP(E266,Poengskala!$A$2:$B$134,2),"-"))</f>
        <v/>
      </c>
      <c r="E266" s="23" t="str">
        <f t="shared" si="37"/>
        <v/>
      </c>
      <c r="F266" s="19" t="str">
        <f>IF('K3'!E66="", "", 'K3'!E66)</f>
        <v/>
      </c>
      <c r="G266" s="21" t="str">
        <f t="shared" si="44"/>
        <v/>
      </c>
      <c r="H266" s="23" t="str">
        <f>IF(A266="","",IFERROR(VLOOKUP(I266,Poengskala!$A$2:$B$134,2),"-"))</f>
        <v/>
      </c>
      <c r="I266" s="23" t="str">
        <f t="shared" si="45"/>
        <v/>
      </c>
      <c r="J266" s="19" t="str">
        <f>IF('K3'!H66="", "", 'K3'!H66)</f>
        <v/>
      </c>
      <c r="K266" s="29" t="str">
        <f t="shared" si="46"/>
        <v/>
      </c>
      <c r="L266" s="23" t="str">
        <f>IF(A266="","",IFERROR(VLOOKUP(M266,Poengskala!$A$2:$B$134,2),"-"))</f>
        <v/>
      </c>
      <c r="M266" s="23" t="str">
        <f t="shared" si="47"/>
        <v/>
      </c>
      <c r="N266" s="27" t="str">
        <f>IF('K3'!K66="", "", 'K3'!K66)</f>
        <v/>
      </c>
      <c r="O266" s="28" t="str">
        <f t="shared" si="48"/>
        <v/>
      </c>
      <c r="P266" s="23" t="str">
        <f t="shared" si="49"/>
        <v/>
      </c>
      <c r="Q266" s="23" t="str">
        <f t="shared" si="50"/>
        <v/>
      </c>
    </row>
    <row r="267" spans="1:17" x14ac:dyDescent="0.2">
      <c r="A267" s="15" t="str">
        <f>IF('K3'!A67="", "",'K3'!A67)</f>
        <v/>
      </c>
      <c r="B267" s="19" t="str">
        <f>IF('K3'!B67="", "",'K3'!B67)</f>
        <v/>
      </c>
      <c r="C267" s="20" t="str">
        <f t="shared" si="36"/>
        <v/>
      </c>
      <c r="D267" s="23" t="str">
        <f>IF(A267="","",IFERROR(VLOOKUP(E267,Poengskala!$A$2:$B$134,2),"-"))</f>
        <v/>
      </c>
      <c r="E267" s="23" t="str">
        <f t="shared" si="37"/>
        <v/>
      </c>
      <c r="F267" s="19" t="str">
        <f>IF('K3'!E67="", "", 'K3'!E67)</f>
        <v/>
      </c>
      <c r="G267" s="21" t="str">
        <f t="shared" si="44"/>
        <v/>
      </c>
      <c r="H267" s="23" t="str">
        <f>IF(A267="","",IFERROR(VLOOKUP(I267,Poengskala!$A$2:$B$134,2),"-"))</f>
        <v/>
      </c>
      <c r="I267" s="23" t="str">
        <f t="shared" si="45"/>
        <v/>
      </c>
      <c r="J267" s="19" t="str">
        <f>IF('K3'!H67="", "", 'K3'!H67)</f>
        <v/>
      </c>
      <c r="K267" s="29" t="str">
        <f t="shared" si="46"/>
        <v/>
      </c>
      <c r="L267" s="23" t="str">
        <f>IF(A267="","",IFERROR(VLOOKUP(M267,Poengskala!$A$2:$B$134,2),"-"))</f>
        <v/>
      </c>
      <c r="M267" s="23" t="str">
        <f t="shared" si="47"/>
        <v/>
      </c>
      <c r="N267" s="27" t="str">
        <f>IF('K3'!K67="", "", 'K3'!K67)</f>
        <v/>
      </c>
      <c r="O267" s="28" t="str">
        <f t="shared" si="48"/>
        <v/>
      </c>
      <c r="P267" s="23" t="str">
        <f t="shared" si="49"/>
        <v/>
      </c>
      <c r="Q267" s="23" t="str">
        <f t="shared" si="50"/>
        <v/>
      </c>
    </row>
    <row r="268" spans="1:17" x14ac:dyDescent="0.2">
      <c r="A268" s="15" t="str">
        <f>IF('K3'!A68="", "",'K3'!A68)</f>
        <v/>
      </c>
      <c r="B268" s="19" t="str">
        <f>IF('K3'!B68="", "",'K3'!B68)</f>
        <v/>
      </c>
      <c r="C268" s="20" t="str">
        <f t="shared" si="36"/>
        <v/>
      </c>
      <c r="D268" s="23" t="str">
        <f>IF(A268="","",IFERROR(VLOOKUP(E268,Poengskala!$A$2:$B$134,2),"-"))</f>
        <v/>
      </c>
      <c r="E268" s="23" t="str">
        <f t="shared" si="37"/>
        <v/>
      </c>
      <c r="F268" s="19" t="str">
        <f>IF('K3'!E68="", "", 'K3'!E68)</f>
        <v/>
      </c>
      <c r="G268" s="21" t="str">
        <f t="shared" si="44"/>
        <v/>
      </c>
      <c r="H268" s="23" t="str">
        <f>IF(A268="","",IFERROR(VLOOKUP(I268,Poengskala!$A$2:$B$134,2),"-"))</f>
        <v/>
      </c>
      <c r="I268" s="23" t="str">
        <f t="shared" si="45"/>
        <v/>
      </c>
      <c r="J268" s="19" t="str">
        <f>IF('K3'!H68="", "", 'K3'!H68)</f>
        <v/>
      </c>
      <c r="K268" s="29" t="str">
        <f t="shared" si="46"/>
        <v/>
      </c>
      <c r="L268" s="23" t="str">
        <f>IF(A268="","",IFERROR(VLOOKUP(M268,Poengskala!$A$2:$B$134,2),"-"))</f>
        <v/>
      </c>
      <c r="M268" s="23" t="str">
        <f t="shared" si="47"/>
        <v/>
      </c>
      <c r="N268" s="27" t="str">
        <f>IF('K3'!K68="", "", 'K3'!K68)</f>
        <v/>
      </c>
      <c r="O268" s="28" t="str">
        <f t="shared" si="48"/>
        <v/>
      </c>
      <c r="P268" s="23" t="str">
        <f t="shared" si="49"/>
        <v/>
      </c>
      <c r="Q268" s="23" t="str">
        <f t="shared" si="50"/>
        <v/>
      </c>
    </row>
    <row r="269" spans="1:17" x14ac:dyDescent="0.2">
      <c r="A269" s="15" t="str">
        <f>IF('K3'!A69="", "",'K3'!A69)</f>
        <v/>
      </c>
      <c r="B269" s="19" t="str">
        <f>IF('K3'!B69="", "",'K3'!B69)</f>
        <v/>
      </c>
      <c r="C269" s="20" t="str">
        <f t="shared" ref="C269:C303" si="51">IF(A269="","",B269)</f>
        <v/>
      </c>
      <c r="D269" s="23" t="str">
        <f>IF(A269="","",IFERROR(VLOOKUP(E269,Poengskala!$A$2:$B$134,2),"-"))</f>
        <v/>
      </c>
      <c r="E269" s="23" t="str">
        <f t="shared" ref="E269:E303" si="52">IF(A269="","",IFERROR(RANK(C269,C:C,1),"-"))</f>
        <v/>
      </c>
      <c r="F269" s="19" t="str">
        <f>IF('K3'!E69="", "", 'K3'!E69)</f>
        <v/>
      </c>
      <c r="G269" s="21" t="str">
        <f t="shared" si="44"/>
        <v/>
      </c>
      <c r="H269" s="23" t="str">
        <f>IF(A269="","",IFERROR(VLOOKUP(I269,Poengskala!$A$2:$B$134,2),"-"))</f>
        <v/>
      </c>
      <c r="I269" s="23" t="str">
        <f t="shared" si="45"/>
        <v/>
      </c>
      <c r="J269" s="19" t="str">
        <f>IF('K3'!H69="", "", 'K3'!H69)</f>
        <v/>
      </c>
      <c r="K269" s="29" t="str">
        <f t="shared" si="46"/>
        <v/>
      </c>
      <c r="L269" s="23" t="str">
        <f>IF(A269="","",IFERROR(VLOOKUP(M269,Poengskala!$A$2:$B$134,2),"-"))</f>
        <v/>
      </c>
      <c r="M269" s="23" t="str">
        <f t="shared" si="47"/>
        <v/>
      </c>
      <c r="N269" s="27" t="str">
        <f>IF('K3'!K69="", "", 'K3'!K69)</f>
        <v/>
      </c>
      <c r="O269" s="28" t="str">
        <f t="shared" si="48"/>
        <v/>
      </c>
      <c r="P269" s="23" t="str">
        <f t="shared" si="49"/>
        <v/>
      </c>
      <c r="Q269" s="23" t="str">
        <f t="shared" si="50"/>
        <v/>
      </c>
    </row>
    <row r="270" spans="1:17" x14ac:dyDescent="0.2">
      <c r="A270" s="15" t="str">
        <f>IF('K3'!A70="", "",'K3'!A70)</f>
        <v/>
      </c>
      <c r="B270" s="19" t="str">
        <f>IF('K3'!B70="", "",'K3'!B70)</f>
        <v/>
      </c>
      <c r="C270" s="20" t="str">
        <f t="shared" si="51"/>
        <v/>
      </c>
      <c r="D270" s="23" t="str">
        <f>IF(A270="","",IFERROR(VLOOKUP(E270,Poengskala!$A$2:$B$134,2),"-"))</f>
        <v/>
      </c>
      <c r="E270" s="23" t="str">
        <f t="shared" si="52"/>
        <v/>
      </c>
      <c r="F270" s="19" t="str">
        <f>IF('K3'!E70="", "", 'K3'!E70)</f>
        <v/>
      </c>
      <c r="G270" s="21" t="str">
        <f t="shared" si="44"/>
        <v/>
      </c>
      <c r="H270" s="23" t="str">
        <f>IF(A270="","",IFERROR(VLOOKUP(I270,Poengskala!$A$2:$B$134,2),"-"))</f>
        <v/>
      </c>
      <c r="I270" s="23" t="str">
        <f t="shared" si="45"/>
        <v/>
      </c>
      <c r="J270" s="19" t="str">
        <f>IF('K3'!H70="", "", 'K3'!H70)</f>
        <v/>
      </c>
      <c r="K270" s="29" t="str">
        <f t="shared" si="46"/>
        <v/>
      </c>
      <c r="L270" s="23" t="str">
        <f>IF(A270="","",IFERROR(VLOOKUP(M270,Poengskala!$A$2:$B$134,2),"-"))</f>
        <v/>
      </c>
      <c r="M270" s="23" t="str">
        <f t="shared" si="47"/>
        <v/>
      </c>
      <c r="N270" s="27" t="str">
        <f>IF('K3'!K70="", "", 'K3'!K70)</f>
        <v/>
      </c>
      <c r="O270" s="28" t="str">
        <f t="shared" si="48"/>
        <v/>
      </c>
      <c r="P270" s="23" t="str">
        <f t="shared" si="49"/>
        <v/>
      </c>
      <c r="Q270" s="23" t="str">
        <f t="shared" si="50"/>
        <v/>
      </c>
    </row>
    <row r="271" spans="1:17" x14ac:dyDescent="0.2">
      <c r="A271" s="15" t="str">
        <f>IF('K3'!A71="", "",'K3'!A71)</f>
        <v/>
      </c>
      <c r="B271" s="19" t="str">
        <f>IF('K3'!B71="", "",'K3'!B71)</f>
        <v/>
      </c>
      <c r="C271" s="20" t="str">
        <f t="shared" si="51"/>
        <v/>
      </c>
      <c r="D271" s="23" t="str">
        <f>IF(A271="","",IFERROR(VLOOKUP(E271,Poengskala!$A$2:$B$134,2),"-"))</f>
        <v/>
      </c>
      <c r="E271" s="23" t="str">
        <f t="shared" si="52"/>
        <v/>
      </c>
      <c r="F271" s="19" t="str">
        <f>IF('K3'!E71="", "", 'K3'!E71)</f>
        <v/>
      </c>
      <c r="G271" s="21" t="str">
        <f t="shared" si="44"/>
        <v/>
      </c>
      <c r="H271" s="23" t="str">
        <f>IF(A271="","",IFERROR(VLOOKUP(I271,Poengskala!$A$2:$B$134,2),"-"))</f>
        <v/>
      </c>
      <c r="I271" s="23" t="str">
        <f t="shared" si="45"/>
        <v/>
      </c>
      <c r="J271" s="19" t="str">
        <f>IF('K3'!H71="", "", 'K3'!H71)</f>
        <v/>
      </c>
      <c r="K271" s="29" t="str">
        <f t="shared" si="46"/>
        <v/>
      </c>
      <c r="L271" s="23" t="str">
        <f>IF(A271="","",IFERROR(VLOOKUP(M271,Poengskala!$A$2:$B$134,2),"-"))</f>
        <v/>
      </c>
      <c r="M271" s="23" t="str">
        <f t="shared" si="47"/>
        <v/>
      </c>
      <c r="N271" s="27" t="str">
        <f>IF('K3'!K71="", "", 'K3'!K71)</f>
        <v/>
      </c>
      <c r="O271" s="28" t="str">
        <f t="shared" si="48"/>
        <v/>
      </c>
      <c r="P271" s="23" t="str">
        <f t="shared" si="49"/>
        <v/>
      </c>
      <c r="Q271" s="23" t="str">
        <f t="shared" si="50"/>
        <v/>
      </c>
    </row>
    <row r="272" spans="1:17" x14ac:dyDescent="0.2">
      <c r="A272" s="15" t="str">
        <f>IF('K3'!A72="", "",'K3'!A72)</f>
        <v/>
      </c>
      <c r="B272" s="19" t="str">
        <f>IF('K3'!B72="", "",'K3'!B72)</f>
        <v/>
      </c>
      <c r="C272" s="20" t="str">
        <f t="shared" si="51"/>
        <v/>
      </c>
      <c r="D272" s="23" t="str">
        <f>IF(A272="","",IFERROR(VLOOKUP(E272,Poengskala!$A$2:$B$134,2),"-"))</f>
        <v/>
      </c>
      <c r="E272" s="23" t="str">
        <f t="shared" si="52"/>
        <v/>
      </c>
      <c r="F272" s="19" t="str">
        <f>IF('K3'!E72="", "", 'K3'!E72)</f>
        <v/>
      </c>
      <c r="G272" s="21" t="str">
        <f t="shared" si="44"/>
        <v/>
      </c>
      <c r="H272" s="23" t="str">
        <f>IF(A272="","",IFERROR(VLOOKUP(I272,Poengskala!$A$2:$B$134,2),"-"))</f>
        <v/>
      </c>
      <c r="I272" s="23" t="str">
        <f t="shared" si="45"/>
        <v/>
      </c>
      <c r="J272" s="19" t="str">
        <f>IF('K3'!H72="", "", 'K3'!H72)</f>
        <v/>
      </c>
      <c r="K272" s="29" t="str">
        <f t="shared" si="46"/>
        <v/>
      </c>
      <c r="L272" s="23" t="str">
        <f>IF(A272="","",IFERROR(VLOOKUP(M272,Poengskala!$A$2:$B$134,2),"-"))</f>
        <v/>
      </c>
      <c r="M272" s="23" t="str">
        <f t="shared" si="47"/>
        <v/>
      </c>
      <c r="N272" s="27" t="str">
        <f>IF('K3'!K72="", "", 'K3'!K72)</f>
        <v/>
      </c>
      <c r="O272" s="28" t="str">
        <f t="shared" si="48"/>
        <v/>
      </c>
      <c r="P272" s="23" t="str">
        <f t="shared" si="49"/>
        <v/>
      </c>
      <c r="Q272" s="23" t="str">
        <f t="shared" si="50"/>
        <v/>
      </c>
    </row>
    <row r="273" spans="1:17" x14ac:dyDescent="0.2">
      <c r="A273" s="15" t="str">
        <f>IF('K3'!A73="", "",'K3'!A73)</f>
        <v/>
      </c>
      <c r="B273" s="19" t="str">
        <f>IF('K3'!B73="", "",'K3'!B73)</f>
        <v/>
      </c>
      <c r="C273" s="20" t="str">
        <f t="shared" si="51"/>
        <v/>
      </c>
      <c r="D273" s="23" t="str">
        <f>IF(A273="","",IFERROR(VLOOKUP(E273,Poengskala!$A$2:$B$134,2),"-"))</f>
        <v/>
      </c>
      <c r="E273" s="23" t="str">
        <f t="shared" si="52"/>
        <v/>
      </c>
      <c r="F273" s="19" t="str">
        <f>IF('K3'!E73="", "", 'K3'!E73)</f>
        <v/>
      </c>
      <c r="G273" s="21" t="str">
        <f t="shared" si="44"/>
        <v/>
      </c>
      <c r="H273" s="23" t="str">
        <f>IF(A273="","",IFERROR(VLOOKUP(I273,Poengskala!$A$2:$B$134,2),"-"))</f>
        <v/>
      </c>
      <c r="I273" s="23" t="str">
        <f t="shared" si="45"/>
        <v/>
      </c>
      <c r="J273" s="19" t="str">
        <f>IF('K3'!H73="", "", 'K3'!H73)</f>
        <v/>
      </c>
      <c r="K273" s="29" t="str">
        <f t="shared" si="46"/>
        <v/>
      </c>
      <c r="L273" s="23" t="str">
        <f>IF(A273="","",IFERROR(VLOOKUP(M273,Poengskala!$A$2:$B$134,2),"-"))</f>
        <v/>
      </c>
      <c r="M273" s="23" t="str">
        <f t="shared" si="47"/>
        <v/>
      </c>
      <c r="N273" s="27" t="str">
        <f>IF('K3'!K73="", "", 'K3'!K73)</f>
        <v/>
      </c>
      <c r="O273" s="28" t="str">
        <f t="shared" si="48"/>
        <v/>
      </c>
      <c r="P273" s="23" t="str">
        <f t="shared" si="49"/>
        <v/>
      </c>
      <c r="Q273" s="23" t="str">
        <f t="shared" si="50"/>
        <v/>
      </c>
    </row>
    <row r="274" spans="1:17" x14ac:dyDescent="0.2">
      <c r="A274" s="15" t="str">
        <f>IF('K3'!A74="", "",'K3'!A74)</f>
        <v/>
      </c>
      <c r="B274" s="19" t="str">
        <f>IF('K3'!B74="", "",'K3'!B74)</f>
        <v/>
      </c>
      <c r="C274" s="20" t="str">
        <f t="shared" si="51"/>
        <v/>
      </c>
      <c r="D274" s="23" t="str">
        <f>IF(A274="","",IFERROR(VLOOKUP(E274,Poengskala!$A$2:$B$134,2),"-"))</f>
        <v/>
      </c>
      <c r="E274" s="23" t="str">
        <f t="shared" si="52"/>
        <v/>
      </c>
      <c r="F274" s="19" t="str">
        <f>IF('K3'!E74="", "", 'K3'!E74)</f>
        <v/>
      </c>
      <c r="G274" s="21" t="str">
        <f t="shared" si="44"/>
        <v/>
      </c>
      <c r="H274" s="23" t="str">
        <f>IF(A274="","",IFERROR(VLOOKUP(I274,Poengskala!$A$2:$B$134,2),"-"))</f>
        <v/>
      </c>
      <c r="I274" s="23" t="str">
        <f t="shared" si="45"/>
        <v/>
      </c>
      <c r="J274" s="19" t="str">
        <f>IF('K3'!H74="", "", 'K3'!H74)</f>
        <v/>
      </c>
      <c r="K274" s="29" t="str">
        <f t="shared" si="46"/>
        <v/>
      </c>
      <c r="L274" s="23" t="str">
        <f>IF(A274="","",IFERROR(VLOOKUP(M274,Poengskala!$A$2:$B$134,2),"-"))</f>
        <v/>
      </c>
      <c r="M274" s="23" t="str">
        <f t="shared" si="47"/>
        <v/>
      </c>
      <c r="N274" s="27" t="str">
        <f>IF('K3'!K74="", "", 'K3'!K74)</f>
        <v/>
      </c>
      <c r="O274" s="28" t="str">
        <f t="shared" si="48"/>
        <v/>
      </c>
      <c r="P274" s="23" t="str">
        <f t="shared" si="49"/>
        <v/>
      </c>
      <c r="Q274" s="23" t="str">
        <f t="shared" si="50"/>
        <v/>
      </c>
    </row>
    <row r="275" spans="1:17" x14ac:dyDescent="0.2">
      <c r="A275" s="15" t="str">
        <f>IF('K3'!A75="", "",'K3'!A75)</f>
        <v/>
      </c>
      <c r="B275" s="19" t="str">
        <f>IF('K3'!B75="", "",'K3'!B75)</f>
        <v/>
      </c>
      <c r="C275" s="20" t="str">
        <f t="shared" si="51"/>
        <v/>
      </c>
      <c r="D275" s="23" t="str">
        <f>IF(A275="","",IFERROR(VLOOKUP(E275,Poengskala!$A$2:$B$134,2),"-"))</f>
        <v/>
      </c>
      <c r="E275" s="23" t="str">
        <f t="shared" si="52"/>
        <v/>
      </c>
      <c r="F275" s="19" t="str">
        <f>IF('K3'!E75="", "", 'K3'!E75)</f>
        <v/>
      </c>
      <c r="G275" s="21" t="str">
        <f t="shared" si="44"/>
        <v/>
      </c>
      <c r="H275" s="23" t="str">
        <f>IF(A275="","",IFERROR(VLOOKUP(I275,Poengskala!$A$2:$B$134,2),"-"))</f>
        <v/>
      </c>
      <c r="I275" s="23" t="str">
        <f t="shared" si="45"/>
        <v/>
      </c>
      <c r="J275" s="19" t="str">
        <f>IF('K3'!H75="", "", 'K3'!H75)</f>
        <v/>
      </c>
      <c r="K275" s="29" t="str">
        <f t="shared" si="46"/>
        <v/>
      </c>
      <c r="L275" s="23" t="str">
        <f>IF(A275="","",IFERROR(VLOOKUP(M275,Poengskala!$A$2:$B$134,2),"-"))</f>
        <v/>
      </c>
      <c r="M275" s="23" t="str">
        <f t="shared" si="47"/>
        <v/>
      </c>
      <c r="N275" s="27" t="str">
        <f>IF('K3'!K75="", "", 'K3'!K75)</f>
        <v/>
      </c>
      <c r="O275" s="28" t="str">
        <f t="shared" si="48"/>
        <v/>
      </c>
      <c r="P275" s="23" t="str">
        <f t="shared" si="49"/>
        <v/>
      </c>
      <c r="Q275" s="23" t="str">
        <f t="shared" si="50"/>
        <v/>
      </c>
    </row>
    <row r="276" spans="1:17" x14ac:dyDescent="0.2">
      <c r="A276" s="15" t="str">
        <f>IF('K3'!A76="", "",'K3'!A76)</f>
        <v/>
      </c>
      <c r="B276" s="19" t="str">
        <f>IF('K3'!B76="", "",'K3'!B76)</f>
        <v/>
      </c>
      <c r="C276" s="20" t="str">
        <f t="shared" si="51"/>
        <v/>
      </c>
      <c r="D276" s="23" t="str">
        <f>IF(A276="","",IFERROR(VLOOKUP(E276,Poengskala!$A$2:$B$134,2),"-"))</f>
        <v/>
      </c>
      <c r="E276" s="23" t="str">
        <f t="shared" si="52"/>
        <v/>
      </c>
      <c r="F276" s="19" t="str">
        <f>IF('K3'!E76="", "", 'K3'!E76)</f>
        <v/>
      </c>
      <c r="G276" s="21" t="str">
        <f t="shared" si="44"/>
        <v/>
      </c>
      <c r="H276" s="23" t="str">
        <f>IF(A276="","",IFERROR(VLOOKUP(I276,Poengskala!$A$2:$B$134,2),"-"))</f>
        <v/>
      </c>
      <c r="I276" s="23" t="str">
        <f t="shared" si="45"/>
        <v/>
      </c>
      <c r="J276" s="19" t="str">
        <f>IF('K3'!H76="", "", 'K3'!H76)</f>
        <v/>
      </c>
      <c r="K276" s="29" t="str">
        <f t="shared" si="46"/>
        <v/>
      </c>
      <c r="L276" s="23" t="str">
        <f>IF(A276="","",IFERROR(VLOOKUP(M276,Poengskala!$A$2:$B$134,2),"-"))</f>
        <v/>
      </c>
      <c r="M276" s="23" t="str">
        <f t="shared" si="47"/>
        <v/>
      </c>
      <c r="N276" s="27" t="str">
        <f>IF('K3'!K76="", "", 'K3'!K76)</f>
        <v/>
      </c>
      <c r="O276" s="28" t="str">
        <f t="shared" si="48"/>
        <v/>
      </c>
      <c r="P276" s="23" t="str">
        <f t="shared" si="49"/>
        <v/>
      </c>
      <c r="Q276" s="23" t="str">
        <f t="shared" si="50"/>
        <v/>
      </c>
    </row>
    <row r="277" spans="1:17" x14ac:dyDescent="0.2">
      <c r="A277" s="15" t="str">
        <f>IF('K3'!A77="", "",'K3'!A77)</f>
        <v/>
      </c>
      <c r="B277" s="19" t="str">
        <f>IF('K3'!B77="", "",'K3'!B77)</f>
        <v/>
      </c>
      <c r="C277" s="20" t="str">
        <f t="shared" si="51"/>
        <v/>
      </c>
      <c r="D277" s="23" t="str">
        <f>IF(A277="","",IFERROR(VLOOKUP(E277,Poengskala!$A$2:$B$134,2),"-"))</f>
        <v/>
      </c>
      <c r="E277" s="23" t="str">
        <f t="shared" si="52"/>
        <v/>
      </c>
      <c r="F277" s="19" t="str">
        <f>IF('K3'!E77="", "", 'K3'!E77)</f>
        <v/>
      </c>
      <c r="G277" s="21" t="str">
        <f t="shared" si="44"/>
        <v/>
      </c>
      <c r="H277" s="23" t="str">
        <f>IF(A277="","",IFERROR(VLOOKUP(I277,Poengskala!$A$2:$B$134,2),"-"))</f>
        <v/>
      </c>
      <c r="I277" s="23" t="str">
        <f t="shared" si="45"/>
        <v/>
      </c>
      <c r="J277" s="19" t="str">
        <f>IF('K3'!H77="", "", 'K3'!H77)</f>
        <v/>
      </c>
      <c r="K277" s="29" t="str">
        <f t="shared" si="46"/>
        <v/>
      </c>
      <c r="L277" s="23" t="str">
        <f>IF(A277="","",IFERROR(VLOOKUP(M277,Poengskala!$A$2:$B$134,2),"-"))</f>
        <v/>
      </c>
      <c r="M277" s="23" t="str">
        <f t="shared" si="47"/>
        <v/>
      </c>
      <c r="N277" s="27" t="str">
        <f>IF('K3'!K77="", "", 'K3'!K77)</f>
        <v/>
      </c>
      <c r="O277" s="28" t="str">
        <f t="shared" si="48"/>
        <v/>
      </c>
      <c r="P277" s="23" t="str">
        <f t="shared" si="49"/>
        <v/>
      </c>
      <c r="Q277" s="23" t="str">
        <f t="shared" si="50"/>
        <v/>
      </c>
    </row>
    <row r="278" spans="1:17" x14ac:dyDescent="0.2">
      <c r="A278" s="15" t="str">
        <f>IF('K3'!A78="", "",'K3'!A78)</f>
        <v/>
      </c>
      <c r="B278" s="19" t="str">
        <f>IF('K3'!B78="", "",'K3'!B78)</f>
        <v/>
      </c>
      <c r="C278" s="20" t="str">
        <f t="shared" si="51"/>
        <v/>
      </c>
      <c r="D278" s="23" t="str">
        <f>IF(A278="","",IFERROR(VLOOKUP(E278,Poengskala!$A$2:$B$134,2),"-"))</f>
        <v/>
      </c>
      <c r="E278" s="23" t="str">
        <f t="shared" si="52"/>
        <v/>
      </c>
      <c r="F278" s="19" t="str">
        <f>IF('K3'!E78="", "", 'K3'!E78)</f>
        <v/>
      </c>
      <c r="G278" s="21" t="str">
        <f t="shared" si="44"/>
        <v/>
      </c>
      <c r="H278" s="23" t="str">
        <f>IF(A278="","",IFERROR(VLOOKUP(I278,Poengskala!$A$2:$B$134,2),"-"))</f>
        <v/>
      </c>
      <c r="I278" s="23" t="str">
        <f t="shared" si="45"/>
        <v/>
      </c>
      <c r="J278" s="19" t="str">
        <f>IF('K3'!H78="", "", 'K3'!H78)</f>
        <v/>
      </c>
      <c r="K278" s="29" t="str">
        <f t="shared" si="46"/>
        <v/>
      </c>
      <c r="L278" s="23" t="str">
        <f>IF(A278="","",IFERROR(VLOOKUP(M278,Poengskala!$A$2:$B$134,2),"-"))</f>
        <v/>
      </c>
      <c r="M278" s="23" t="str">
        <f t="shared" si="47"/>
        <v/>
      </c>
      <c r="N278" s="27" t="str">
        <f>IF('K3'!K78="", "", 'K3'!K78)</f>
        <v/>
      </c>
      <c r="O278" s="28" t="str">
        <f t="shared" si="48"/>
        <v/>
      </c>
      <c r="P278" s="23" t="str">
        <f t="shared" si="49"/>
        <v/>
      </c>
      <c r="Q278" s="23" t="str">
        <f t="shared" si="50"/>
        <v/>
      </c>
    </row>
    <row r="279" spans="1:17" x14ac:dyDescent="0.2">
      <c r="A279" s="15" t="str">
        <f>IF('K3'!A79="", "",'K3'!A79)</f>
        <v/>
      </c>
      <c r="B279" s="19" t="str">
        <f>IF('K3'!B79="", "",'K3'!B79)</f>
        <v/>
      </c>
      <c r="C279" s="20" t="str">
        <f t="shared" si="51"/>
        <v/>
      </c>
      <c r="D279" s="23" t="str">
        <f>IF(A279="","",IFERROR(VLOOKUP(E279,Poengskala!$A$2:$B$134,2),"-"))</f>
        <v/>
      </c>
      <c r="E279" s="23" t="str">
        <f t="shared" si="52"/>
        <v/>
      </c>
      <c r="F279" s="19" t="str">
        <f>IF('K3'!E79="", "", 'K3'!E79)</f>
        <v/>
      </c>
      <c r="G279" s="21" t="str">
        <f t="shared" si="44"/>
        <v/>
      </c>
      <c r="H279" s="23" t="str">
        <f>IF(A279="","",IFERROR(VLOOKUP(I279,Poengskala!$A$2:$B$134,2),"-"))</f>
        <v/>
      </c>
      <c r="I279" s="23" t="str">
        <f t="shared" si="45"/>
        <v/>
      </c>
      <c r="J279" s="19" t="str">
        <f>IF('K3'!H79="", "", 'K3'!H79)</f>
        <v/>
      </c>
      <c r="K279" s="29" t="str">
        <f t="shared" si="46"/>
        <v/>
      </c>
      <c r="L279" s="23" t="str">
        <f>IF(A279="","",IFERROR(VLOOKUP(M279,Poengskala!$A$2:$B$134,2),"-"))</f>
        <v/>
      </c>
      <c r="M279" s="23" t="str">
        <f t="shared" si="47"/>
        <v/>
      </c>
      <c r="N279" s="27" t="str">
        <f>IF('K3'!K79="", "", 'K3'!K79)</f>
        <v/>
      </c>
      <c r="O279" s="28" t="str">
        <f t="shared" si="48"/>
        <v/>
      </c>
      <c r="P279" s="23" t="str">
        <f t="shared" si="49"/>
        <v/>
      </c>
      <c r="Q279" s="23" t="str">
        <f t="shared" si="50"/>
        <v/>
      </c>
    </row>
    <row r="280" spans="1:17" x14ac:dyDescent="0.2">
      <c r="A280" s="15" t="str">
        <f>IF('K3'!A80="", "",'K3'!A80)</f>
        <v/>
      </c>
      <c r="B280" s="19" t="str">
        <f>IF('K3'!B80="", "",'K3'!B80)</f>
        <v/>
      </c>
      <c r="C280" s="20" t="str">
        <f t="shared" si="51"/>
        <v/>
      </c>
      <c r="D280" s="23" t="str">
        <f>IF(A280="","",IFERROR(VLOOKUP(E280,Poengskala!$A$2:$B$134,2),"-"))</f>
        <v/>
      </c>
      <c r="E280" s="23" t="str">
        <f t="shared" si="52"/>
        <v/>
      </c>
      <c r="F280" s="19" t="str">
        <f>IF('K3'!E80="", "", 'K3'!E80)</f>
        <v/>
      </c>
      <c r="G280" s="21" t="str">
        <f t="shared" si="44"/>
        <v/>
      </c>
      <c r="H280" s="23" t="str">
        <f>IF(A280="","",IFERROR(VLOOKUP(I280,Poengskala!$A$2:$B$134,2),"-"))</f>
        <v/>
      </c>
      <c r="I280" s="23" t="str">
        <f t="shared" si="45"/>
        <v/>
      </c>
      <c r="J280" s="19" t="str">
        <f>IF('K3'!H80="", "", 'K3'!H80)</f>
        <v/>
      </c>
      <c r="K280" s="29" t="str">
        <f t="shared" si="46"/>
        <v/>
      </c>
      <c r="L280" s="23" t="str">
        <f>IF(A280="","",IFERROR(VLOOKUP(M280,Poengskala!$A$2:$B$134,2),"-"))</f>
        <v/>
      </c>
      <c r="M280" s="23" t="str">
        <f t="shared" si="47"/>
        <v/>
      </c>
      <c r="N280" s="27" t="str">
        <f>IF('K3'!K80="", "", 'K3'!K80)</f>
        <v/>
      </c>
      <c r="O280" s="28" t="str">
        <f t="shared" si="48"/>
        <v/>
      </c>
      <c r="P280" s="23" t="str">
        <f t="shared" si="49"/>
        <v/>
      </c>
      <c r="Q280" s="23" t="str">
        <f t="shared" si="50"/>
        <v/>
      </c>
    </row>
    <row r="281" spans="1:17" x14ac:dyDescent="0.2">
      <c r="A281" s="15" t="str">
        <f>IF('K3'!A81="", "",'K3'!A81)</f>
        <v/>
      </c>
      <c r="B281" s="19" t="str">
        <f>IF('K3'!B81="", "",'K3'!B81)</f>
        <v/>
      </c>
      <c r="C281" s="20" t="str">
        <f t="shared" si="51"/>
        <v/>
      </c>
      <c r="D281" s="23" t="str">
        <f>IF(A281="","",IFERROR(VLOOKUP(E281,Poengskala!$A$2:$B$134,2),"-"))</f>
        <v/>
      </c>
      <c r="E281" s="23" t="str">
        <f t="shared" si="52"/>
        <v/>
      </c>
      <c r="F281" s="19" t="str">
        <f>IF('K3'!E81="", "", 'K3'!E81)</f>
        <v/>
      </c>
      <c r="G281" s="21" t="str">
        <f t="shared" si="44"/>
        <v/>
      </c>
      <c r="H281" s="23" t="str">
        <f>IF(A281="","",IFERROR(VLOOKUP(I281,Poengskala!$A$2:$B$134,2),"-"))</f>
        <v/>
      </c>
      <c r="I281" s="23" t="str">
        <f t="shared" si="45"/>
        <v/>
      </c>
      <c r="J281" s="19" t="str">
        <f>IF('K3'!H81="", "", 'K3'!H81)</f>
        <v/>
      </c>
      <c r="K281" s="29" t="str">
        <f t="shared" si="46"/>
        <v/>
      </c>
      <c r="L281" s="23" t="str">
        <f>IF(A281="","",IFERROR(VLOOKUP(M281,Poengskala!$A$2:$B$134,2),"-"))</f>
        <v/>
      </c>
      <c r="M281" s="23" t="str">
        <f t="shared" si="47"/>
        <v/>
      </c>
      <c r="N281" s="27" t="str">
        <f>IF('K3'!K81="", "", 'K3'!K81)</f>
        <v/>
      </c>
      <c r="O281" s="28" t="str">
        <f t="shared" si="48"/>
        <v/>
      </c>
      <c r="P281" s="23" t="str">
        <f t="shared" si="49"/>
        <v/>
      </c>
      <c r="Q281" s="23" t="str">
        <f t="shared" si="50"/>
        <v/>
      </c>
    </row>
    <row r="282" spans="1:17" x14ac:dyDescent="0.2">
      <c r="A282" s="15" t="str">
        <f>IF('K3'!A82="", "",'K3'!A82)</f>
        <v/>
      </c>
      <c r="B282" s="19" t="str">
        <f>IF('K3'!B82="", "",'K3'!B82)</f>
        <v/>
      </c>
      <c r="C282" s="20" t="str">
        <f t="shared" si="51"/>
        <v/>
      </c>
      <c r="D282" s="23" t="str">
        <f>IF(A282="","",IFERROR(VLOOKUP(E282,Poengskala!$A$2:$B$134,2),"-"))</f>
        <v/>
      </c>
      <c r="E282" s="23" t="str">
        <f t="shared" si="52"/>
        <v/>
      </c>
      <c r="F282" s="19" t="str">
        <f>IF('K3'!E82="", "", 'K3'!E82)</f>
        <v/>
      </c>
      <c r="G282" s="21" t="str">
        <f t="shared" si="44"/>
        <v/>
      </c>
      <c r="H282" s="23" t="str">
        <f>IF(A282="","",IFERROR(VLOOKUP(I282,Poengskala!$A$2:$B$134,2),"-"))</f>
        <v/>
      </c>
      <c r="I282" s="23" t="str">
        <f t="shared" si="45"/>
        <v/>
      </c>
      <c r="J282" s="19" t="str">
        <f>IF('K3'!H82="", "", 'K3'!H82)</f>
        <v/>
      </c>
      <c r="K282" s="29" t="str">
        <f t="shared" si="46"/>
        <v/>
      </c>
      <c r="L282" s="23" t="str">
        <f>IF(A282="","",IFERROR(VLOOKUP(M282,Poengskala!$A$2:$B$134,2),"-"))</f>
        <v/>
      </c>
      <c r="M282" s="23" t="str">
        <f t="shared" si="47"/>
        <v/>
      </c>
      <c r="N282" s="27" t="str">
        <f>IF('K3'!K82="", "", 'K3'!K82)</f>
        <v/>
      </c>
      <c r="O282" s="28" t="str">
        <f t="shared" si="48"/>
        <v/>
      </c>
      <c r="P282" s="23" t="str">
        <f t="shared" si="49"/>
        <v/>
      </c>
      <c r="Q282" s="23" t="str">
        <f t="shared" si="50"/>
        <v/>
      </c>
    </row>
    <row r="283" spans="1:17" x14ac:dyDescent="0.2">
      <c r="A283" s="15" t="str">
        <f>IF('K3'!A83="", "",'K3'!A83)</f>
        <v/>
      </c>
      <c r="B283" s="19" t="str">
        <f>IF('K3'!B83="", "",'K3'!B83)</f>
        <v/>
      </c>
      <c r="C283" s="20" t="str">
        <f t="shared" si="51"/>
        <v/>
      </c>
      <c r="D283" s="23" t="str">
        <f>IF(A283="","",IFERROR(VLOOKUP(E283,Poengskala!$A$2:$B$134,2),"-"))</f>
        <v/>
      </c>
      <c r="E283" s="23" t="str">
        <f t="shared" si="52"/>
        <v/>
      </c>
      <c r="F283" s="19" t="str">
        <f>IF('K3'!E83="", "", 'K3'!E83)</f>
        <v/>
      </c>
      <c r="G283" s="21" t="str">
        <f t="shared" si="44"/>
        <v/>
      </c>
      <c r="H283" s="23" t="str">
        <f>IF(A283="","",IFERROR(VLOOKUP(I283,Poengskala!$A$2:$B$134,2),"-"))</f>
        <v/>
      </c>
      <c r="I283" s="23" t="str">
        <f t="shared" si="45"/>
        <v/>
      </c>
      <c r="J283" s="19" t="str">
        <f>IF('K3'!H83="", "", 'K3'!H83)</f>
        <v/>
      </c>
      <c r="K283" s="29" t="str">
        <f t="shared" si="46"/>
        <v/>
      </c>
      <c r="L283" s="23" t="str">
        <f>IF(A283="","",IFERROR(VLOOKUP(M283,Poengskala!$A$2:$B$134,2),"-"))</f>
        <v/>
      </c>
      <c r="M283" s="23" t="str">
        <f t="shared" si="47"/>
        <v/>
      </c>
      <c r="N283" s="27" t="str">
        <f>IF('K3'!K83="", "", 'K3'!K83)</f>
        <v/>
      </c>
      <c r="O283" s="28" t="str">
        <f t="shared" si="48"/>
        <v/>
      </c>
      <c r="P283" s="23" t="str">
        <f t="shared" si="49"/>
        <v/>
      </c>
      <c r="Q283" s="23" t="str">
        <f t="shared" si="50"/>
        <v/>
      </c>
    </row>
    <row r="284" spans="1:17" x14ac:dyDescent="0.2">
      <c r="A284" s="15" t="str">
        <f>IF('K3'!A84="", "",'K3'!A84)</f>
        <v/>
      </c>
      <c r="B284" s="19" t="str">
        <f>IF('K3'!B84="", "",'K3'!B84)</f>
        <v/>
      </c>
      <c r="C284" s="20" t="str">
        <f t="shared" si="51"/>
        <v/>
      </c>
      <c r="D284" s="23" t="str">
        <f>IF(A284="","",IFERROR(VLOOKUP(E284,Poengskala!$A$2:$B$134,2),"-"))</f>
        <v/>
      </c>
      <c r="E284" s="23" t="str">
        <f t="shared" si="52"/>
        <v/>
      </c>
      <c r="F284" s="19" t="str">
        <f>IF('K3'!E84="", "", 'K3'!E84)</f>
        <v/>
      </c>
      <c r="G284" s="21" t="str">
        <f t="shared" si="44"/>
        <v/>
      </c>
      <c r="H284" s="23" t="str">
        <f>IF(A284="","",IFERROR(VLOOKUP(I284,Poengskala!$A$2:$B$134,2),"-"))</f>
        <v/>
      </c>
      <c r="I284" s="23" t="str">
        <f t="shared" si="45"/>
        <v/>
      </c>
      <c r="J284" s="19" t="str">
        <f>IF('K3'!H84="", "", 'K3'!H84)</f>
        <v/>
      </c>
      <c r="K284" s="29" t="str">
        <f t="shared" si="46"/>
        <v/>
      </c>
      <c r="L284" s="23" t="str">
        <f>IF(A284="","",IFERROR(VLOOKUP(M284,Poengskala!$A$2:$B$134,2),"-"))</f>
        <v/>
      </c>
      <c r="M284" s="23" t="str">
        <f t="shared" si="47"/>
        <v/>
      </c>
      <c r="N284" s="27" t="str">
        <f>IF('K3'!K84="", "", 'K3'!K84)</f>
        <v/>
      </c>
      <c r="O284" s="28" t="str">
        <f t="shared" si="48"/>
        <v/>
      </c>
      <c r="P284" s="23" t="str">
        <f t="shared" si="49"/>
        <v/>
      </c>
      <c r="Q284" s="23" t="str">
        <f t="shared" si="50"/>
        <v/>
      </c>
    </row>
    <row r="285" spans="1:17" x14ac:dyDescent="0.2">
      <c r="A285" s="15" t="str">
        <f>IF('K3'!A85="", "",'K3'!A85)</f>
        <v/>
      </c>
      <c r="B285" s="19" t="str">
        <f>IF('K3'!B85="", "",'K3'!B85)</f>
        <v/>
      </c>
      <c r="C285" s="20" t="str">
        <f t="shared" si="51"/>
        <v/>
      </c>
      <c r="D285" s="23" t="str">
        <f>IF(A285="","",IFERROR(VLOOKUP(E285,Poengskala!$A$2:$B$134,2),"-"))</f>
        <v/>
      </c>
      <c r="E285" s="23" t="str">
        <f t="shared" si="52"/>
        <v/>
      </c>
      <c r="F285" s="19" t="str">
        <f>IF('K3'!E85="", "", 'K3'!E85)</f>
        <v/>
      </c>
      <c r="G285" s="21" t="str">
        <f t="shared" si="44"/>
        <v/>
      </c>
      <c r="H285" s="23" t="str">
        <f>IF(A285="","",IFERROR(VLOOKUP(I285,Poengskala!$A$2:$B$134,2),"-"))</f>
        <v/>
      </c>
      <c r="I285" s="23" t="str">
        <f t="shared" si="45"/>
        <v/>
      </c>
      <c r="J285" s="19" t="str">
        <f>IF('K3'!H85="", "", 'K3'!H85)</f>
        <v/>
      </c>
      <c r="K285" s="29" t="str">
        <f t="shared" si="46"/>
        <v/>
      </c>
      <c r="L285" s="23" t="str">
        <f>IF(A285="","",IFERROR(VLOOKUP(M285,Poengskala!$A$2:$B$134,2),"-"))</f>
        <v/>
      </c>
      <c r="M285" s="23" t="str">
        <f t="shared" si="47"/>
        <v/>
      </c>
      <c r="N285" s="27" t="str">
        <f>IF('K3'!K85="", "", 'K3'!K85)</f>
        <v/>
      </c>
      <c r="O285" s="28" t="str">
        <f t="shared" si="48"/>
        <v/>
      </c>
      <c r="P285" s="23" t="str">
        <f t="shared" si="49"/>
        <v/>
      </c>
      <c r="Q285" s="23" t="str">
        <f t="shared" si="50"/>
        <v/>
      </c>
    </row>
    <row r="286" spans="1:17" x14ac:dyDescent="0.2">
      <c r="A286" s="15" t="str">
        <f>IF('K3'!A86="", "",'K3'!A86)</f>
        <v/>
      </c>
      <c r="B286" s="19" t="str">
        <f>IF('K3'!B86="", "",'K3'!B86)</f>
        <v/>
      </c>
      <c r="C286" s="20" t="str">
        <f t="shared" si="51"/>
        <v/>
      </c>
      <c r="D286" s="23" t="str">
        <f>IF(A286="","",IFERROR(VLOOKUP(E286,Poengskala!$A$2:$B$134,2),"-"))</f>
        <v/>
      </c>
      <c r="E286" s="23" t="str">
        <f t="shared" si="52"/>
        <v/>
      </c>
      <c r="F286" s="19" t="str">
        <f>IF('K3'!E86="", "", 'K3'!E86)</f>
        <v/>
      </c>
      <c r="G286" s="21" t="str">
        <f t="shared" si="44"/>
        <v/>
      </c>
      <c r="H286" s="23" t="str">
        <f>IF(A286="","",IFERROR(VLOOKUP(I286,Poengskala!$A$2:$B$134,2),"-"))</f>
        <v/>
      </c>
      <c r="I286" s="23" t="str">
        <f t="shared" si="45"/>
        <v/>
      </c>
      <c r="J286" s="19" t="str">
        <f>IF('K3'!H86="", "", 'K3'!H86)</f>
        <v/>
      </c>
      <c r="K286" s="29" t="str">
        <f t="shared" si="46"/>
        <v/>
      </c>
      <c r="L286" s="23" t="str">
        <f>IF(A286="","",IFERROR(VLOOKUP(M286,Poengskala!$A$2:$B$134,2),"-"))</f>
        <v/>
      </c>
      <c r="M286" s="23" t="str">
        <f t="shared" si="47"/>
        <v/>
      </c>
      <c r="N286" s="27" t="str">
        <f>IF('K3'!K86="", "", 'K3'!K86)</f>
        <v/>
      </c>
      <c r="O286" s="28" t="str">
        <f t="shared" si="48"/>
        <v/>
      </c>
      <c r="P286" s="23" t="str">
        <f t="shared" si="49"/>
        <v/>
      </c>
      <c r="Q286" s="23" t="str">
        <f t="shared" si="50"/>
        <v/>
      </c>
    </row>
    <row r="287" spans="1:17" x14ac:dyDescent="0.2">
      <c r="A287" s="15" t="str">
        <f>IF('K3'!A87="", "",'K3'!A87)</f>
        <v/>
      </c>
      <c r="B287" s="19" t="str">
        <f>IF('K3'!B87="", "",'K3'!B87)</f>
        <v/>
      </c>
      <c r="C287" s="20" t="str">
        <f t="shared" si="51"/>
        <v/>
      </c>
      <c r="D287" s="23" t="str">
        <f>IF(A287="","",IFERROR(VLOOKUP(E287,Poengskala!$A$2:$B$134,2),"-"))</f>
        <v/>
      </c>
      <c r="E287" s="23" t="str">
        <f t="shared" si="52"/>
        <v/>
      </c>
      <c r="F287" s="19" t="str">
        <f>IF('K3'!E87="", "", 'K3'!E87)</f>
        <v/>
      </c>
      <c r="G287" s="21" t="str">
        <f t="shared" si="44"/>
        <v/>
      </c>
      <c r="H287" s="23" t="str">
        <f>IF(A287="","",IFERROR(VLOOKUP(I287,Poengskala!$A$2:$B$134,2),"-"))</f>
        <v/>
      </c>
      <c r="I287" s="23" t="str">
        <f t="shared" si="45"/>
        <v/>
      </c>
      <c r="J287" s="19" t="str">
        <f>IF('K3'!H87="", "", 'K3'!H87)</f>
        <v/>
      </c>
      <c r="K287" s="29" t="str">
        <f t="shared" si="46"/>
        <v/>
      </c>
      <c r="L287" s="23" t="str">
        <f>IF(A287="","",IFERROR(VLOOKUP(M287,Poengskala!$A$2:$B$134,2),"-"))</f>
        <v/>
      </c>
      <c r="M287" s="23" t="str">
        <f t="shared" si="47"/>
        <v/>
      </c>
      <c r="N287" s="27" t="str">
        <f>IF('K3'!K87="", "", 'K3'!K87)</f>
        <v/>
      </c>
      <c r="O287" s="28" t="str">
        <f t="shared" si="48"/>
        <v/>
      </c>
      <c r="P287" s="23" t="str">
        <f t="shared" si="49"/>
        <v/>
      </c>
      <c r="Q287" s="23" t="str">
        <f t="shared" si="50"/>
        <v/>
      </c>
    </row>
    <row r="288" spans="1:17" x14ac:dyDescent="0.2">
      <c r="A288" s="15" t="str">
        <f>IF('K3'!A88="", "",'K3'!A88)</f>
        <v/>
      </c>
      <c r="B288" s="19" t="str">
        <f>IF('K3'!B88="", "",'K3'!B88)</f>
        <v/>
      </c>
      <c r="C288" s="20" t="str">
        <f t="shared" si="51"/>
        <v/>
      </c>
      <c r="D288" s="23" t="str">
        <f>IF(A288="","",IFERROR(VLOOKUP(E288,Poengskala!$A$2:$B$134,2),"-"))</f>
        <v/>
      </c>
      <c r="E288" s="23" t="str">
        <f t="shared" si="52"/>
        <v/>
      </c>
      <c r="F288" s="19" t="str">
        <f>IF('K3'!E88="", "", 'K3'!E88)</f>
        <v/>
      </c>
      <c r="G288" s="21" t="str">
        <f t="shared" si="44"/>
        <v/>
      </c>
      <c r="H288" s="23" t="str">
        <f>IF(A288="","",IFERROR(VLOOKUP(I288,Poengskala!$A$2:$B$134,2),"-"))</f>
        <v/>
      </c>
      <c r="I288" s="23" t="str">
        <f t="shared" si="45"/>
        <v/>
      </c>
      <c r="J288" s="19" t="str">
        <f>IF('K3'!H88="", "", 'K3'!H88)</f>
        <v/>
      </c>
      <c r="K288" s="29" t="str">
        <f t="shared" si="46"/>
        <v/>
      </c>
      <c r="L288" s="23" t="str">
        <f>IF(A288="","",IFERROR(VLOOKUP(M288,Poengskala!$A$2:$B$134,2),"-"))</f>
        <v/>
      </c>
      <c r="M288" s="23" t="str">
        <f t="shared" si="47"/>
        <v/>
      </c>
      <c r="N288" s="27" t="str">
        <f>IF('K3'!K88="", "", 'K3'!K88)</f>
        <v/>
      </c>
      <c r="O288" s="28" t="str">
        <f t="shared" si="48"/>
        <v/>
      </c>
      <c r="P288" s="23" t="str">
        <f t="shared" si="49"/>
        <v/>
      </c>
      <c r="Q288" s="23" t="str">
        <f t="shared" si="50"/>
        <v/>
      </c>
    </row>
    <row r="289" spans="1:19" x14ac:dyDescent="0.2">
      <c r="A289" s="15" t="str">
        <f>IF('K3'!A89="", "",'K3'!A89)</f>
        <v/>
      </c>
      <c r="B289" s="19" t="str">
        <f>IF('K3'!B89="", "",'K3'!B89)</f>
        <v/>
      </c>
      <c r="C289" s="20" t="str">
        <f t="shared" si="51"/>
        <v/>
      </c>
      <c r="D289" s="23" t="str">
        <f>IF(A289="","",IFERROR(VLOOKUP(E289,Poengskala!$A$2:$B$134,2),"-"))</f>
        <v/>
      </c>
      <c r="E289" s="23" t="str">
        <f t="shared" si="52"/>
        <v/>
      </c>
      <c r="F289" s="19" t="str">
        <f>IF('K3'!E89="", "", 'K3'!E89)</f>
        <v/>
      </c>
      <c r="G289" s="21" t="str">
        <f t="shared" si="44"/>
        <v/>
      </c>
      <c r="H289" s="23" t="str">
        <f>IF(A289="","",IFERROR(VLOOKUP(I289,Poengskala!$A$2:$B$134,2),"-"))</f>
        <v/>
      </c>
      <c r="I289" s="23" t="str">
        <f t="shared" si="45"/>
        <v/>
      </c>
      <c r="J289" s="19" t="str">
        <f>IF('K3'!H89="", "", 'K3'!H89)</f>
        <v/>
      </c>
      <c r="K289" s="29" t="str">
        <f t="shared" si="46"/>
        <v/>
      </c>
      <c r="L289" s="23" t="str">
        <f>IF(A289="","",IFERROR(VLOOKUP(M289,Poengskala!$A$2:$B$134,2),"-"))</f>
        <v/>
      </c>
      <c r="M289" s="23" t="str">
        <f t="shared" si="47"/>
        <v/>
      </c>
      <c r="N289" s="27" t="str">
        <f>IF('K3'!K89="", "", 'K3'!K89)</f>
        <v/>
      </c>
      <c r="O289" s="28" t="str">
        <f t="shared" si="48"/>
        <v/>
      </c>
      <c r="P289" s="23" t="str">
        <f t="shared" si="49"/>
        <v/>
      </c>
      <c r="Q289" s="23" t="str">
        <f t="shared" si="50"/>
        <v/>
      </c>
    </row>
    <row r="290" spans="1:19" x14ac:dyDescent="0.2">
      <c r="A290" s="15" t="str">
        <f>IF('K3'!A90="", "",'K3'!A90)</f>
        <v/>
      </c>
      <c r="B290" s="19" t="str">
        <f>IF('K3'!B90="", "",'K3'!B90)</f>
        <v/>
      </c>
      <c r="C290" s="20" t="str">
        <f t="shared" si="51"/>
        <v/>
      </c>
      <c r="D290" s="23" t="str">
        <f>IF(A290="","",IFERROR(VLOOKUP(E290,Poengskala!$A$2:$B$134,2),"-"))</f>
        <v/>
      </c>
      <c r="E290" s="23" t="str">
        <f t="shared" si="52"/>
        <v/>
      </c>
      <c r="F290" s="19" t="str">
        <f>IF('K3'!E90="", "", 'K3'!E90)</f>
        <v/>
      </c>
      <c r="G290" s="21" t="str">
        <f t="shared" si="44"/>
        <v/>
      </c>
      <c r="H290" s="23" t="str">
        <f>IF(A290="","",IFERROR(VLOOKUP(I290,Poengskala!$A$2:$B$134,2),"-"))</f>
        <v/>
      </c>
      <c r="I290" s="23" t="str">
        <f t="shared" si="45"/>
        <v/>
      </c>
      <c r="J290" s="19" t="str">
        <f>IF('K3'!H90="", "", 'K3'!H90)</f>
        <v/>
      </c>
      <c r="K290" s="29" t="str">
        <f t="shared" si="46"/>
        <v/>
      </c>
      <c r="L290" s="23" t="str">
        <f>IF(A290="","",IFERROR(VLOOKUP(M290,Poengskala!$A$2:$B$134,2),"-"))</f>
        <v/>
      </c>
      <c r="M290" s="23" t="str">
        <f t="shared" si="47"/>
        <v/>
      </c>
      <c r="N290" s="27" t="str">
        <f>IF('K3'!K90="", "", 'K3'!K90)</f>
        <v/>
      </c>
      <c r="O290" s="28" t="str">
        <f t="shared" si="48"/>
        <v/>
      </c>
      <c r="P290" s="23" t="str">
        <f t="shared" si="49"/>
        <v/>
      </c>
      <c r="Q290" s="23" t="str">
        <f t="shared" si="50"/>
        <v/>
      </c>
    </row>
    <row r="291" spans="1:19" x14ac:dyDescent="0.2">
      <c r="A291" s="15" t="str">
        <f>IF('K3'!A91="", "",'K3'!A91)</f>
        <v/>
      </c>
      <c r="B291" s="19" t="str">
        <f>IF('K3'!B91="", "",'K3'!B91)</f>
        <v/>
      </c>
      <c r="C291" s="20" t="str">
        <f t="shared" si="51"/>
        <v/>
      </c>
      <c r="D291" s="23" t="str">
        <f>IF(A291="","",IFERROR(VLOOKUP(E291,Poengskala!$A$2:$B$134,2),"-"))</f>
        <v/>
      </c>
      <c r="E291" s="23" t="str">
        <f t="shared" si="52"/>
        <v/>
      </c>
      <c r="F291" s="19" t="str">
        <f>IF('K3'!E91="", "", 'K3'!E91)</f>
        <v/>
      </c>
      <c r="G291" s="21" t="str">
        <f t="shared" si="44"/>
        <v/>
      </c>
      <c r="H291" s="23" t="str">
        <f>IF(A291="","",IFERROR(VLOOKUP(I291,Poengskala!$A$2:$B$134,2),"-"))</f>
        <v/>
      </c>
      <c r="I291" s="23" t="str">
        <f t="shared" si="45"/>
        <v/>
      </c>
      <c r="J291" s="19" t="str">
        <f>IF('K3'!H91="", "", 'K3'!H91)</f>
        <v/>
      </c>
      <c r="K291" s="29" t="str">
        <f t="shared" si="46"/>
        <v/>
      </c>
      <c r="L291" s="23" t="str">
        <f>IF(A291="","",IFERROR(VLOOKUP(M291,Poengskala!$A$2:$B$134,2),"-"))</f>
        <v/>
      </c>
      <c r="M291" s="23" t="str">
        <f t="shared" si="47"/>
        <v/>
      </c>
      <c r="N291" s="27" t="str">
        <f>IF('K3'!K91="", "", 'K3'!K91)</f>
        <v/>
      </c>
      <c r="O291" s="28" t="str">
        <f t="shared" si="48"/>
        <v/>
      </c>
      <c r="P291" s="23" t="str">
        <f t="shared" si="49"/>
        <v/>
      </c>
      <c r="Q291" s="23" t="str">
        <f t="shared" si="50"/>
        <v/>
      </c>
    </row>
    <row r="292" spans="1:19" x14ac:dyDescent="0.2">
      <c r="A292" s="15" t="str">
        <f>IF('K3'!A92="", "",'K3'!A92)</f>
        <v/>
      </c>
      <c r="B292" s="19" t="str">
        <f>IF('K3'!B92="", "",'K3'!B92)</f>
        <v/>
      </c>
      <c r="C292" s="20" t="str">
        <f t="shared" si="51"/>
        <v/>
      </c>
      <c r="D292" s="23" t="str">
        <f>IF(A292="","",IFERROR(VLOOKUP(E292,Poengskala!$A$2:$B$134,2),"-"))</f>
        <v/>
      </c>
      <c r="E292" s="23" t="str">
        <f t="shared" si="52"/>
        <v/>
      </c>
      <c r="F292" s="19" t="str">
        <f>IF('K3'!E92="", "", 'K3'!E92)</f>
        <v/>
      </c>
      <c r="G292" s="21" t="str">
        <f t="shared" si="44"/>
        <v/>
      </c>
      <c r="H292" s="23" t="str">
        <f>IF(A292="","",IFERROR(VLOOKUP(I292,Poengskala!$A$2:$B$134,2),"-"))</f>
        <v/>
      </c>
      <c r="I292" s="23" t="str">
        <f t="shared" si="45"/>
        <v/>
      </c>
      <c r="J292" s="19" t="str">
        <f>IF('K3'!H92="", "", 'K3'!H92)</f>
        <v/>
      </c>
      <c r="K292" s="29" t="str">
        <f t="shared" si="46"/>
        <v/>
      </c>
      <c r="L292" s="23" t="str">
        <f>IF(A292="","",IFERROR(VLOOKUP(M292,Poengskala!$A$2:$B$134,2),"-"))</f>
        <v/>
      </c>
      <c r="M292" s="23" t="str">
        <f t="shared" si="47"/>
        <v/>
      </c>
      <c r="N292" s="27" t="str">
        <f>IF('K3'!K92="", "", 'K3'!K92)</f>
        <v/>
      </c>
      <c r="O292" s="28" t="str">
        <f t="shared" si="48"/>
        <v/>
      </c>
      <c r="P292" s="23" t="str">
        <f t="shared" si="49"/>
        <v/>
      </c>
      <c r="Q292" s="23" t="str">
        <f t="shared" si="50"/>
        <v/>
      </c>
    </row>
    <row r="293" spans="1:19" x14ac:dyDescent="0.2">
      <c r="A293" s="15" t="str">
        <f>IF('K3'!A93="", "",'K3'!A93)</f>
        <v/>
      </c>
      <c r="B293" s="19" t="str">
        <f>IF('K3'!B93="", "",'K3'!B93)</f>
        <v/>
      </c>
      <c r="C293" s="20" t="str">
        <f t="shared" si="51"/>
        <v/>
      </c>
      <c r="D293" s="23" t="str">
        <f>IF(A293="","",IFERROR(VLOOKUP(E293,Poengskala!$A$2:$B$134,2),"-"))</f>
        <v/>
      </c>
      <c r="E293" s="23" t="str">
        <f t="shared" si="52"/>
        <v/>
      </c>
      <c r="F293" s="19" t="str">
        <f>IF('K3'!E93="", "", 'K3'!E93)</f>
        <v/>
      </c>
      <c r="G293" s="21" t="str">
        <f t="shared" si="44"/>
        <v/>
      </c>
      <c r="H293" s="23" t="str">
        <f>IF(A293="","",IFERROR(VLOOKUP(I293,Poengskala!$A$2:$B$134,2),"-"))</f>
        <v/>
      </c>
      <c r="I293" s="23" t="str">
        <f t="shared" si="45"/>
        <v/>
      </c>
      <c r="J293" s="19" t="str">
        <f>IF('K3'!H93="", "", 'K3'!H93)</f>
        <v/>
      </c>
      <c r="K293" s="29" t="str">
        <f t="shared" si="46"/>
        <v/>
      </c>
      <c r="L293" s="23" t="str">
        <f>IF(A293="","",IFERROR(VLOOKUP(M293,Poengskala!$A$2:$B$134,2),"-"))</f>
        <v/>
      </c>
      <c r="M293" s="23" t="str">
        <f t="shared" si="47"/>
        <v/>
      </c>
      <c r="N293" s="27" t="str">
        <f>IF('K3'!K93="", "", 'K3'!K93)</f>
        <v/>
      </c>
      <c r="O293" s="28" t="str">
        <f t="shared" si="48"/>
        <v/>
      </c>
      <c r="P293" s="23" t="str">
        <f t="shared" si="49"/>
        <v/>
      </c>
      <c r="Q293" s="23" t="str">
        <f t="shared" si="50"/>
        <v/>
      </c>
    </row>
    <row r="294" spans="1:19" x14ac:dyDescent="0.2">
      <c r="A294" s="15" t="str">
        <f>IF('K3'!A94="", "",'K3'!A94)</f>
        <v/>
      </c>
      <c r="B294" s="19" t="str">
        <f>IF('K3'!B94="", "",'K3'!B94)</f>
        <v/>
      </c>
      <c r="C294" s="20" t="str">
        <f t="shared" si="51"/>
        <v/>
      </c>
      <c r="D294" s="23" t="str">
        <f>IF(A294="","",IFERROR(VLOOKUP(E294,Poengskala!$A$2:$B$134,2),"-"))</f>
        <v/>
      </c>
      <c r="E294" s="23" t="str">
        <f t="shared" si="52"/>
        <v/>
      </c>
      <c r="F294" s="19" t="str">
        <f>IF('K3'!E94="", "", 'K3'!E94)</f>
        <v/>
      </c>
      <c r="G294" s="21" t="str">
        <f t="shared" si="44"/>
        <v/>
      </c>
      <c r="H294" s="23" t="str">
        <f>IF(A294="","",IFERROR(VLOOKUP(I294,Poengskala!$A$2:$B$134,2),"-"))</f>
        <v/>
      </c>
      <c r="I294" s="23" t="str">
        <f t="shared" si="45"/>
        <v/>
      </c>
      <c r="J294" s="19" t="str">
        <f>IF('K3'!H94="", "", 'K3'!H94)</f>
        <v/>
      </c>
      <c r="K294" s="29" t="str">
        <f t="shared" si="46"/>
        <v/>
      </c>
      <c r="L294" s="23" t="str">
        <f>IF(A294="","",IFERROR(VLOOKUP(M294,Poengskala!$A$2:$B$134,2),"-"))</f>
        <v/>
      </c>
      <c r="M294" s="23" t="str">
        <f t="shared" si="47"/>
        <v/>
      </c>
      <c r="N294" s="27" t="str">
        <f>IF('K3'!K94="", "", 'K3'!K94)</f>
        <v/>
      </c>
      <c r="O294" s="28" t="str">
        <f t="shared" si="48"/>
        <v/>
      </c>
      <c r="P294" s="23" t="str">
        <f t="shared" si="49"/>
        <v/>
      </c>
      <c r="Q294" s="23" t="str">
        <f t="shared" si="50"/>
        <v/>
      </c>
    </row>
    <row r="295" spans="1:19" x14ac:dyDescent="0.2">
      <c r="A295" s="15" t="str">
        <f>IF('K3'!A95="", "",'K3'!A95)</f>
        <v/>
      </c>
      <c r="B295" s="19" t="str">
        <f>IF('K3'!B95="", "",'K3'!B95)</f>
        <v/>
      </c>
      <c r="C295" s="20" t="str">
        <f t="shared" si="51"/>
        <v/>
      </c>
      <c r="D295" s="23" t="str">
        <f>IF(A295="","",IFERROR(VLOOKUP(E295,Poengskala!$A$2:$B$134,2),"-"))</f>
        <v/>
      </c>
      <c r="E295" s="23" t="str">
        <f t="shared" si="52"/>
        <v/>
      </c>
      <c r="F295" s="19" t="str">
        <f>IF('K3'!E95="", "", 'K3'!E95)</f>
        <v/>
      </c>
      <c r="G295" s="21" t="str">
        <f t="shared" si="44"/>
        <v/>
      </c>
      <c r="H295" s="23" t="str">
        <f>IF(A295="","",IFERROR(VLOOKUP(I295,Poengskala!$A$2:$B$134,2),"-"))</f>
        <v/>
      </c>
      <c r="I295" s="23" t="str">
        <f t="shared" si="45"/>
        <v/>
      </c>
      <c r="J295" s="19" t="str">
        <f>IF('K3'!H95="", "", 'K3'!H95)</f>
        <v/>
      </c>
      <c r="K295" s="29" t="str">
        <f t="shared" si="46"/>
        <v/>
      </c>
      <c r="L295" s="23" t="str">
        <f>IF(A295="","",IFERROR(VLOOKUP(M295,Poengskala!$A$2:$B$134,2),"-"))</f>
        <v/>
      </c>
      <c r="M295" s="23" t="str">
        <f t="shared" si="47"/>
        <v/>
      </c>
      <c r="N295" s="27" t="str">
        <f>IF('K3'!K95="", "", 'K3'!K95)</f>
        <v/>
      </c>
      <c r="O295" s="28" t="str">
        <f t="shared" si="48"/>
        <v/>
      </c>
      <c r="P295" s="23" t="str">
        <f t="shared" si="49"/>
        <v/>
      </c>
      <c r="Q295" s="23" t="str">
        <f t="shared" si="50"/>
        <v/>
      </c>
    </row>
    <row r="296" spans="1:19" x14ac:dyDescent="0.2">
      <c r="A296" s="15" t="str">
        <f>IF('K3'!A96="", "",'K3'!A96)</f>
        <v/>
      </c>
      <c r="B296" s="19" t="str">
        <f>IF('K3'!B96="", "",'K3'!B96)</f>
        <v/>
      </c>
      <c r="C296" s="20" t="str">
        <f t="shared" si="51"/>
        <v/>
      </c>
      <c r="D296" s="23" t="str">
        <f>IF(A296="","",IFERROR(VLOOKUP(E296,Poengskala!$A$2:$B$134,2),"-"))</f>
        <v/>
      </c>
      <c r="E296" s="23" t="str">
        <f t="shared" si="52"/>
        <v/>
      </c>
      <c r="F296" s="19" t="str">
        <f>IF('K3'!E96="", "", 'K3'!E96)</f>
        <v/>
      </c>
      <c r="G296" s="21" t="str">
        <f t="shared" si="44"/>
        <v/>
      </c>
      <c r="H296" s="23" t="str">
        <f>IF(A296="","",IFERROR(VLOOKUP(I296,Poengskala!$A$2:$B$134,2),"-"))</f>
        <v/>
      </c>
      <c r="I296" s="23" t="str">
        <f t="shared" si="45"/>
        <v/>
      </c>
      <c r="J296" s="19" t="str">
        <f>IF('K3'!H96="", "", 'K3'!H96)</f>
        <v/>
      </c>
      <c r="K296" s="29" t="str">
        <f t="shared" si="46"/>
        <v/>
      </c>
      <c r="L296" s="23" t="str">
        <f>IF(A296="","",IFERROR(VLOOKUP(M296,Poengskala!$A$2:$B$134,2),"-"))</f>
        <v/>
      </c>
      <c r="M296" s="23" t="str">
        <f t="shared" si="47"/>
        <v/>
      </c>
      <c r="N296" s="27" t="str">
        <f>IF('K3'!K96="", "", 'K3'!K96)</f>
        <v/>
      </c>
      <c r="O296" s="28" t="str">
        <f t="shared" si="48"/>
        <v/>
      </c>
      <c r="P296" s="23" t="str">
        <f t="shared" si="49"/>
        <v/>
      </c>
      <c r="Q296" s="23" t="str">
        <f t="shared" si="50"/>
        <v/>
      </c>
    </row>
    <row r="297" spans="1:19" x14ac:dyDescent="0.2">
      <c r="A297" s="15" t="str">
        <f>IF('K3'!A97="", "",'K3'!A97)</f>
        <v/>
      </c>
      <c r="B297" s="19" t="str">
        <f>IF('K3'!B97="", "",'K3'!B97)</f>
        <v/>
      </c>
      <c r="C297" s="20" t="str">
        <f t="shared" si="51"/>
        <v/>
      </c>
      <c r="D297" s="23" t="str">
        <f>IF(A297="","",IFERROR(VLOOKUP(E297,Poengskala!$A$2:$B$134,2),"-"))</f>
        <v/>
      </c>
      <c r="E297" s="23" t="str">
        <f t="shared" si="52"/>
        <v/>
      </c>
      <c r="F297" s="19" t="str">
        <f>IF('K3'!E97="", "", 'K3'!E97)</f>
        <v/>
      </c>
      <c r="G297" s="21" t="str">
        <f t="shared" si="44"/>
        <v/>
      </c>
      <c r="H297" s="23" t="str">
        <f>IF(A297="","",IFERROR(VLOOKUP(I297,Poengskala!$A$2:$B$134,2),"-"))</f>
        <v/>
      </c>
      <c r="I297" s="23" t="str">
        <f t="shared" si="45"/>
        <v/>
      </c>
      <c r="J297" s="19" t="str">
        <f>IF('K3'!H97="", "", 'K3'!H97)</f>
        <v/>
      </c>
      <c r="K297" s="29" t="str">
        <f t="shared" si="46"/>
        <v/>
      </c>
      <c r="L297" s="23" t="str">
        <f>IF(A297="","",IFERROR(VLOOKUP(M297,Poengskala!$A$2:$B$134,2),"-"))</f>
        <v/>
      </c>
      <c r="M297" s="23" t="str">
        <f t="shared" si="47"/>
        <v/>
      </c>
      <c r="N297" s="27" t="str">
        <f>IF('K3'!K97="", "", 'K3'!K97)</f>
        <v/>
      </c>
      <c r="O297" s="28" t="str">
        <f t="shared" si="48"/>
        <v/>
      </c>
      <c r="P297" s="23" t="str">
        <f t="shared" si="49"/>
        <v/>
      </c>
      <c r="Q297" s="23" t="str">
        <f t="shared" si="50"/>
        <v/>
      </c>
    </row>
    <row r="298" spans="1:19" x14ac:dyDescent="0.2">
      <c r="A298" s="15" t="str">
        <f>IF('K3'!A98="", "",'K3'!A98)</f>
        <v/>
      </c>
      <c r="B298" s="19" t="str">
        <f>IF('K3'!B98="", "",'K3'!B98)</f>
        <v/>
      </c>
      <c r="C298" s="20" t="str">
        <f t="shared" si="51"/>
        <v/>
      </c>
      <c r="D298" s="23" t="str">
        <f>IF(A298="","",IFERROR(VLOOKUP(E298,Poengskala!$A$2:$B$134,2),"-"))</f>
        <v/>
      </c>
      <c r="E298" s="23" t="str">
        <f t="shared" si="52"/>
        <v/>
      </c>
      <c r="F298" s="19" t="str">
        <f>IF('K3'!E98="", "", 'K3'!E98)</f>
        <v/>
      </c>
      <c r="G298" s="21" t="str">
        <f t="shared" si="44"/>
        <v/>
      </c>
      <c r="H298" s="23" t="str">
        <f>IF(A298="","",IFERROR(VLOOKUP(I298,Poengskala!$A$2:$B$134,2),"-"))</f>
        <v/>
      </c>
      <c r="I298" s="23" t="str">
        <f t="shared" si="45"/>
        <v/>
      </c>
      <c r="J298" s="19" t="str">
        <f>IF('K3'!H98="", "", 'K3'!H98)</f>
        <v/>
      </c>
      <c r="K298" s="29" t="str">
        <f t="shared" si="46"/>
        <v/>
      </c>
      <c r="L298" s="23" t="str">
        <f>IF(A298="","",IFERROR(VLOOKUP(M298,Poengskala!$A$2:$B$134,2),"-"))</f>
        <v/>
      </c>
      <c r="M298" s="23" t="str">
        <f t="shared" si="47"/>
        <v/>
      </c>
      <c r="N298" s="27" t="str">
        <f>IF('K3'!K98="", "", 'K3'!K98)</f>
        <v/>
      </c>
      <c r="O298" s="28" t="str">
        <f t="shared" si="48"/>
        <v/>
      </c>
      <c r="P298" s="23" t="str">
        <f t="shared" si="49"/>
        <v/>
      </c>
      <c r="Q298" s="23" t="str">
        <f t="shared" si="50"/>
        <v/>
      </c>
    </row>
    <row r="299" spans="1:19" x14ac:dyDescent="0.2">
      <c r="A299" s="15" t="str">
        <f>IF('K3'!A99="", "",'K3'!A99)</f>
        <v/>
      </c>
      <c r="B299" s="19" t="str">
        <f>IF('K3'!B99="", "",'K3'!B99)</f>
        <v/>
      </c>
      <c r="C299" s="20" t="str">
        <f t="shared" si="51"/>
        <v/>
      </c>
      <c r="D299" s="23" t="str">
        <f>IF(A299="","",IFERROR(VLOOKUP(E299,Poengskala!$A$2:$B$134,2),"-"))</f>
        <v/>
      </c>
      <c r="E299" s="23" t="str">
        <f t="shared" si="52"/>
        <v/>
      </c>
      <c r="F299" s="19" t="str">
        <f>IF('K3'!E99="", "", 'K3'!E99)</f>
        <v/>
      </c>
      <c r="G299" s="21" t="str">
        <f t="shared" si="44"/>
        <v/>
      </c>
      <c r="H299" s="23" t="str">
        <f>IF(A299="","",IFERROR(VLOOKUP(I299,Poengskala!$A$2:$B$134,2),"-"))</f>
        <v/>
      </c>
      <c r="I299" s="23" t="str">
        <f t="shared" si="45"/>
        <v/>
      </c>
      <c r="J299" s="19" t="str">
        <f>IF('K3'!H99="", "", 'K3'!H99)</f>
        <v/>
      </c>
      <c r="K299" s="29" t="str">
        <f t="shared" si="46"/>
        <v/>
      </c>
      <c r="L299" s="23" t="str">
        <f>IF(A299="","",IFERROR(VLOOKUP(M299,Poengskala!$A$2:$B$134,2),"-"))</f>
        <v/>
      </c>
      <c r="M299" s="23" t="str">
        <f t="shared" si="47"/>
        <v/>
      </c>
      <c r="N299" s="27" t="str">
        <f>IF('K3'!K99="", "", 'K3'!K99)</f>
        <v/>
      </c>
      <c r="O299" s="28" t="str">
        <f t="shared" si="48"/>
        <v/>
      </c>
      <c r="P299" s="23" t="str">
        <f t="shared" si="49"/>
        <v/>
      </c>
      <c r="Q299" s="23" t="str">
        <f t="shared" si="50"/>
        <v/>
      </c>
    </row>
    <row r="300" spans="1:19" x14ac:dyDescent="0.2">
      <c r="A300" s="15" t="str">
        <f>IF('K3'!A100="", "",'K3'!A100)</f>
        <v/>
      </c>
      <c r="B300" s="19" t="str">
        <f>IF('K3'!B100="", "",'K3'!B100)</f>
        <v/>
      </c>
      <c r="C300" s="20" t="str">
        <f t="shared" si="51"/>
        <v/>
      </c>
      <c r="D300" s="23" t="str">
        <f>IF(A300="","",IFERROR(VLOOKUP(E300,Poengskala!$A$2:$B$134,2),"-"))</f>
        <v/>
      </c>
      <c r="E300" s="23" t="str">
        <f t="shared" si="52"/>
        <v/>
      </c>
      <c r="F300" s="19" t="str">
        <f>IF('K3'!E100="", "", 'K3'!E100)</f>
        <v/>
      </c>
      <c r="G300" s="21" t="str">
        <f t="shared" si="44"/>
        <v/>
      </c>
      <c r="H300" s="23" t="str">
        <f>IF(A300="","",IFERROR(VLOOKUP(I300,Poengskala!$A$2:$B$134,2),"-"))</f>
        <v/>
      </c>
      <c r="I300" s="23" t="str">
        <f t="shared" si="45"/>
        <v/>
      </c>
      <c r="J300" s="19" t="str">
        <f>IF('K3'!H100="", "", 'K3'!H100)</f>
        <v/>
      </c>
      <c r="K300" s="29" t="str">
        <f t="shared" si="46"/>
        <v/>
      </c>
      <c r="L300" s="23" t="str">
        <f>IF(A300="","",IFERROR(VLOOKUP(M300,Poengskala!$A$2:$B$134,2),"-"))</f>
        <v/>
      </c>
      <c r="M300" s="23" t="str">
        <f t="shared" si="47"/>
        <v/>
      </c>
      <c r="N300" s="27" t="str">
        <f>IF('K3'!K100="", "", 'K3'!K100)</f>
        <v/>
      </c>
      <c r="O300" s="28" t="str">
        <f t="shared" si="48"/>
        <v/>
      </c>
      <c r="P300" s="23" t="str">
        <f t="shared" si="49"/>
        <v/>
      </c>
      <c r="Q300" s="23" t="str">
        <f t="shared" si="50"/>
        <v/>
      </c>
    </row>
    <row r="301" spans="1:19" x14ac:dyDescent="0.2">
      <c r="A301" s="15" t="str">
        <f>IF('K3'!A101="", "",'K3'!A101)</f>
        <v/>
      </c>
      <c r="B301" s="19" t="str">
        <f>IF('K3'!B101="", "",'K3'!B101)</f>
        <v/>
      </c>
      <c r="C301" s="20" t="str">
        <f t="shared" si="51"/>
        <v/>
      </c>
      <c r="D301" s="23" t="str">
        <f>IF(A301="","",IFERROR(VLOOKUP(E301,Poengskala!$A$2:$B$134,2),"-"))</f>
        <v/>
      </c>
      <c r="E301" s="23" t="str">
        <f t="shared" si="52"/>
        <v/>
      </c>
      <c r="F301" s="19" t="str">
        <f>IF('K3'!E101="", "", 'K3'!E101)</f>
        <v/>
      </c>
      <c r="G301" s="21" t="str">
        <f t="shared" si="44"/>
        <v/>
      </c>
      <c r="H301" s="23" t="str">
        <f>IF(A301="","",IFERROR(VLOOKUP(I301,Poengskala!$A$2:$B$134,2),"-"))</f>
        <v/>
      </c>
      <c r="I301" s="23" t="str">
        <f t="shared" si="45"/>
        <v/>
      </c>
      <c r="J301" s="19" t="str">
        <f>IF('K3'!H101="", "", 'K3'!H101)</f>
        <v/>
      </c>
      <c r="K301" s="29" t="str">
        <f t="shared" si="46"/>
        <v/>
      </c>
      <c r="L301" s="23" t="str">
        <f>IF(A301="","",IFERROR(VLOOKUP(M301,Poengskala!$A$2:$B$134,2),"-"))</f>
        <v/>
      </c>
      <c r="M301" s="23" t="str">
        <f t="shared" si="47"/>
        <v/>
      </c>
      <c r="N301" s="27" t="str">
        <f>IF('K3'!K101="", "", 'K3'!K101)</f>
        <v/>
      </c>
      <c r="O301" s="28" t="str">
        <f t="shared" si="48"/>
        <v/>
      </c>
      <c r="P301" s="23" t="str">
        <f t="shared" si="49"/>
        <v/>
      </c>
      <c r="Q301" s="23" t="str">
        <f t="shared" si="50"/>
        <v/>
      </c>
    </row>
    <row r="302" spans="1:19" x14ac:dyDescent="0.2">
      <c r="A302" s="15" t="str">
        <f>IF('K3'!A102="", "",'K3'!A102)</f>
        <v/>
      </c>
      <c r="B302" s="19" t="str">
        <f>IF('K3'!B102="", "",'K3'!B102)</f>
        <v/>
      </c>
      <c r="C302" s="20" t="str">
        <f t="shared" si="51"/>
        <v/>
      </c>
      <c r="D302" s="23" t="str">
        <f>IF(A302="","",IFERROR(VLOOKUP(E302,Poengskala!$A$2:$B$134,2),"-"))</f>
        <v/>
      </c>
      <c r="E302" s="23" t="str">
        <f t="shared" si="52"/>
        <v/>
      </c>
      <c r="F302" s="19" t="str">
        <f>IF('K3'!E102="", "", 'K3'!E102)</f>
        <v/>
      </c>
      <c r="G302" s="21" t="str">
        <f t="shared" si="44"/>
        <v/>
      </c>
      <c r="H302" s="23" t="str">
        <f>IF(A302="","",IFERROR(VLOOKUP(I302,Poengskala!$A$2:$B$134,2),"-"))</f>
        <v/>
      </c>
      <c r="I302" s="23" t="str">
        <f t="shared" si="45"/>
        <v/>
      </c>
      <c r="J302" s="19" t="str">
        <f>IF('K3'!H102="", "", 'K3'!H102)</f>
        <v/>
      </c>
      <c r="K302" s="29" t="str">
        <f t="shared" si="46"/>
        <v/>
      </c>
      <c r="L302" s="23" t="str">
        <f>IF(A302="","",IFERROR(VLOOKUP(M302,Poengskala!$A$2:$B$134,2),"-"))</f>
        <v/>
      </c>
      <c r="M302" s="23" t="str">
        <f t="shared" si="47"/>
        <v/>
      </c>
      <c r="N302" s="27" t="str">
        <f>IF('K3'!K102="", "", 'K3'!K102)</f>
        <v/>
      </c>
      <c r="O302" s="28" t="str">
        <f t="shared" si="48"/>
        <v/>
      </c>
      <c r="P302" s="23" t="str">
        <f t="shared" si="49"/>
        <v/>
      </c>
      <c r="Q302" s="23" t="str">
        <f t="shared" si="50"/>
        <v/>
      </c>
    </row>
    <row r="303" spans="1:19" x14ac:dyDescent="0.2">
      <c r="A303" s="15" t="str">
        <f>IF('K3'!A103="", "",'K3'!A103)</f>
        <v/>
      </c>
      <c r="B303" s="19" t="str">
        <f>IF('K3'!B103="", "",'K3'!B103)</f>
        <v/>
      </c>
      <c r="C303" s="20" t="str">
        <f t="shared" si="51"/>
        <v/>
      </c>
      <c r="D303" s="23" t="str">
        <f>IF(A303="","",IFERROR(VLOOKUP(E303,Poengskala!$A$2:$B$134,2),"-"))</f>
        <v/>
      </c>
      <c r="E303" s="23" t="str">
        <f t="shared" si="52"/>
        <v/>
      </c>
      <c r="F303" s="19" t="str">
        <f>IF('K3'!E103="", "", 'K3'!E103)</f>
        <v/>
      </c>
      <c r="G303" s="21" t="str">
        <f t="shared" si="44"/>
        <v/>
      </c>
      <c r="H303" s="23" t="str">
        <f>IF(A303="","",IFERROR(VLOOKUP(I303,Poengskala!$A$2:$B$134,2),"-"))</f>
        <v/>
      </c>
      <c r="I303" s="23" t="str">
        <f t="shared" si="45"/>
        <v/>
      </c>
      <c r="J303" s="19" t="str">
        <f>IF('K3'!H103="", "", 'K3'!H103)</f>
        <v/>
      </c>
      <c r="K303" s="29" t="str">
        <f t="shared" si="46"/>
        <v/>
      </c>
      <c r="L303" s="23" t="str">
        <f>IF(A303="","",IFERROR(VLOOKUP(M303,Poengskala!$A$2:$B$134,2),"-"))</f>
        <v/>
      </c>
      <c r="M303" s="23" t="str">
        <f t="shared" si="47"/>
        <v/>
      </c>
      <c r="N303" s="27" t="str">
        <f>IF('K3'!K103="", "", 'K3'!K103)</f>
        <v/>
      </c>
      <c r="O303" s="28" t="str">
        <f t="shared" si="48"/>
        <v/>
      </c>
      <c r="P303" s="23" t="str">
        <f t="shared" si="49"/>
        <v/>
      </c>
      <c r="Q303" s="23" t="str">
        <f t="shared" si="50"/>
        <v/>
      </c>
      <c r="S303" t="s">
        <v>20</v>
      </c>
    </row>
    <row r="304" spans="1:19" x14ac:dyDescent="0.2">
      <c r="G304" s="24"/>
      <c r="H304" s="15"/>
      <c r="K304" s="24"/>
      <c r="L304" s="15"/>
      <c r="P304" s="15"/>
      <c r="Q304" s="15"/>
    </row>
  </sheetData>
  <sheetProtection sheet="1" objects="1" scenarios="1" sort="0" autoFilter="0"/>
  <autoFilter ref="A3:Q304"/>
  <mergeCells count="4">
    <mergeCell ref="C2:E2"/>
    <mergeCell ref="G2:I2"/>
    <mergeCell ref="K2:M2"/>
    <mergeCell ref="O2:Q2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3"/>
  <sheetViews>
    <sheetView zoomScale="150" zoomScaleNormal="150" zoomScalePageLayoutView="185" workbookViewId="0">
      <selection activeCell="A3" sqref="A3"/>
    </sheetView>
  </sheetViews>
  <sheetFormatPr baseColWidth="10" defaultColWidth="8.83203125" defaultRowHeight="16" x14ac:dyDescent="0.2"/>
  <cols>
    <col min="1" max="1" width="37.33203125" style="15" bestFit="1" customWidth="1"/>
    <col min="2" max="2" width="11.5" style="1" bestFit="1" customWidth="1"/>
    <col min="3" max="3" width="27.5" style="1" customWidth="1"/>
    <col min="4" max="13" width="8.83203125" style="1"/>
    <col min="14" max="16384" width="8.83203125" style="15"/>
  </cols>
  <sheetData>
    <row r="1" spans="1:13" x14ac:dyDescent="0.2"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3" x14ac:dyDescent="0.2">
      <c r="A2" s="34" t="s">
        <v>36</v>
      </c>
      <c r="B2" s="30"/>
      <c r="C2" s="31"/>
      <c r="D2" s="11"/>
      <c r="E2" s="25"/>
      <c r="F2" s="10"/>
      <c r="G2" s="11"/>
      <c r="H2" s="25"/>
      <c r="I2" s="10"/>
      <c r="J2" s="12"/>
      <c r="K2" s="26"/>
      <c r="L2" s="10"/>
      <c r="M2" s="12"/>
    </row>
    <row r="3" spans="1:13" x14ac:dyDescent="0.2">
      <c r="A3" s="3" t="s">
        <v>11</v>
      </c>
      <c r="B3" s="4" t="s">
        <v>6</v>
      </c>
      <c r="C3" s="5" t="s">
        <v>5</v>
      </c>
      <c r="D3" s="11"/>
      <c r="E3" s="25"/>
      <c r="F3" s="10"/>
      <c r="G3" s="11"/>
      <c r="H3" s="25"/>
      <c r="I3" s="10"/>
      <c r="J3" s="12"/>
      <c r="K3" s="26"/>
      <c r="L3" s="10"/>
      <c r="M3" s="12"/>
    </row>
    <row r="4" spans="1:13" x14ac:dyDescent="0.2">
      <c r="A4" s="39" t="str">
        <f>IF(D1D2D3!A5="", "",D1D2D3!A5)</f>
        <v>Eng, Anders Alme</v>
      </c>
      <c r="B4" s="41" t="str">
        <f>IF(D1D2D3!A5="", "",D1D2D3!P5)</f>
        <v>-</v>
      </c>
      <c r="C4" s="37" t="str">
        <f>IF(D1D2D3!A5="", "",D1D2D3!Q5)</f>
        <v>-</v>
      </c>
      <c r="D4" s="11"/>
      <c r="E4" s="25"/>
      <c r="F4" s="10"/>
      <c r="G4" s="11"/>
      <c r="H4" s="25"/>
      <c r="I4" s="10"/>
      <c r="J4" s="12"/>
      <c r="K4" s="26"/>
      <c r="L4" s="10"/>
      <c r="M4" s="12"/>
    </row>
    <row r="5" spans="1:13" x14ac:dyDescent="0.2">
      <c r="A5" s="39" t="str">
        <f>IF(D1D2D3!A4="", "",D1D2D3!A4)</f>
        <v>Lundby, Jakob</v>
      </c>
      <c r="B5" s="41" t="str">
        <f>IF(D1D2D3!A4="", "",D1D2D3!P4)</f>
        <v>-</v>
      </c>
      <c r="C5" s="37" t="str">
        <f>IF(D1D2D3!A4="", "",D1D2D3!Q4)</f>
        <v>-</v>
      </c>
      <c r="D5" s="11"/>
      <c r="E5" s="25"/>
      <c r="F5" s="10"/>
      <c r="G5" s="11"/>
      <c r="H5" s="25"/>
      <c r="I5" s="10"/>
      <c r="J5" s="12"/>
      <c r="K5" s="26"/>
      <c r="L5" s="10"/>
      <c r="M5" s="12"/>
    </row>
    <row r="6" spans="1:13" x14ac:dyDescent="0.2">
      <c r="A6" s="39" t="str">
        <f>IF(D1D2D3!A7="", "",D1D2D3!A7)</f>
        <v>Evensen, Magnus Moslet</v>
      </c>
      <c r="B6" s="41" t="str">
        <f>IF(D1D2D3!A7="", "",D1D2D3!P7)</f>
        <v>-</v>
      </c>
      <c r="C6" s="37" t="str">
        <f>IF(D1D2D3!A7="", "",D1D2D3!Q7)</f>
        <v>-</v>
      </c>
      <c r="D6" s="11"/>
      <c r="E6" s="25"/>
      <c r="F6" s="10"/>
      <c r="G6" s="11"/>
      <c r="H6" s="25"/>
      <c r="I6" s="10"/>
      <c r="J6" s="12"/>
      <c r="K6" s="26"/>
      <c r="L6" s="10"/>
      <c r="M6" s="12"/>
    </row>
    <row r="7" spans="1:13" x14ac:dyDescent="0.2">
      <c r="A7" s="39" t="str">
        <f>IF(D1D2D3!A6="", "",D1D2D3!A6)</f>
        <v>Ringli, Martin Jørstad</v>
      </c>
      <c r="B7" s="41" t="str">
        <f>IF(D1D2D3!A6="", "",D1D2D3!P6)</f>
        <v>-</v>
      </c>
      <c r="C7" s="37" t="str">
        <f>IF(D1D2D3!A6="", "",D1D2D3!Q6)</f>
        <v>-</v>
      </c>
      <c r="D7" s="11"/>
      <c r="E7" s="25"/>
      <c r="F7" s="10"/>
      <c r="G7" s="11"/>
      <c r="H7" s="25"/>
      <c r="I7" s="10"/>
      <c r="J7" s="12"/>
      <c r="K7" s="26"/>
      <c r="L7" s="10"/>
      <c r="M7" s="12"/>
    </row>
    <row r="8" spans="1:13" x14ac:dyDescent="0.2">
      <c r="A8" s="39" t="str">
        <f>IF(D1D2D3!A8="", "",D1D2D3!A8)</f>
        <v/>
      </c>
      <c r="B8" s="41" t="str">
        <f>IF(D1D2D3!A8="", "",D1D2D3!P8)</f>
        <v/>
      </c>
      <c r="C8" s="37" t="str">
        <f>IF(D1D2D3!A8="", "",D1D2D3!Q8)</f>
        <v/>
      </c>
      <c r="D8" s="11"/>
      <c r="E8" s="25"/>
      <c r="F8" s="10"/>
      <c r="G8" s="11"/>
      <c r="H8" s="25"/>
      <c r="I8" s="10"/>
      <c r="J8" s="12"/>
      <c r="K8" s="26"/>
      <c r="L8" s="10"/>
      <c r="M8" s="12"/>
    </row>
    <row r="9" spans="1:13" x14ac:dyDescent="0.2">
      <c r="A9" s="39" t="str">
        <f>IF(D1D2D3!A9="", "",D1D2D3!A9)</f>
        <v/>
      </c>
      <c r="B9" s="41" t="str">
        <f>IF(D1D2D3!A9="", "",D1D2D3!P9)</f>
        <v/>
      </c>
      <c r="C9" s="37" t="str">
        <f>IF(D1D2D3!A9="", "",D1D2D3!Q9)</f>
        <v/>
      </c>
      <c r="D9" s="11"/>
      <c r="E9" s="25"/>
      <c r="F9" s="10"/>
      <c r="G9" s="11"/>
      <c r="H9" s="25"/>
      <c r="I9" s="10"/>
      <c r="J9" s="12"/>
      <c r="K9" s="26"/>
      <c r="L9" s="10"/>
      <c r="M9" s="12"/>
    </row>
    <row r="10" spans="1:13" x14ac:dyDescent="0.2">
      <c r="A10" s="39" t="str">
        <f>IF(D1D2D3!A10="", "",D1D2D3!A10)</f>
        <v/>
      </c>
      <c r="B10" s="41" t="str">
        <f>IF(D1D2D3!A10="", "",D1D2D3!P10)</f>
        <v/>
      </c>
      <c r="C10" s="37" t="str">
        <f>IF(D1D2D3!A10="", "",D1D2D3!Q10)</f>
        <v/>
      </c>
      <c r="D10" s="11"/>
      <c r="E10" s="25"/>
      <c r="F10" s="10"/>
      <c r="G10" s="11"/>
      <c r="H10" s="25"/>
      <c r="I10" s="10"/>
      <c r="J10" s="12"/>
      <c r="K10" s="26"/>
      <c r="L10" s="10"/>
      <c r="M10" s="12"/>
    </row>
    <row r="11" spans="1:13" x14ac:dyDescent="0.2">
      <c r="A11" s="39" t="str">
        <f>IF(D1D2D3!A11="", "",D1D2D3!A11)</f>
        <v/>
      </c>
      <c r="B11" s="41" t="str">
        <f>IF(D1D2D3!A11="", "",D1D2D3!P11)</f>
        <v/>
      </c>
      <c r="C11" s="37" t="str">
        <f>IF(D1D2D3!A11="", "",D1D2D3!Q11)</f>
        <v/>
      </c>
      <c r="D11" s="11"/>
      <c r="E11" s="25"/>
      <c r="F11" s="10"/>
      <c r="G11" s="11"/>
      <c r="H11" s="25"/>
      <c r="I11" s="10"/>
      <c r="J11" s="12"/>
      <c r="K11" s="26"/>
      <c r="L11" s="10"/>
      <c r="M11" s="12"/>
    </row>
    <row r="12" spans="1:13" x14ac:dyDescent="0.2">
      <c r="A12" s="39" t="str">
        <f>IF(D1D2D3!A12="", "",D1D2D3!A12)</f>
        <v/>
      </c>
      <c r="B12" s="41" t="str">
        <f>IF(D1D2D3!A12="", "",D1D2D3!P12)</f>
        <v/>
      </c>
      <c r="C12" s="37" t="str">
        <f>IF(D1D2D3!A12="", "",D1D2D3!Q12)</f>
        <v/>
      </c>
      <c r="D12" s="11"/>
      <c r="E12" s="25"/>
      <c r="F12" s="10"/>
      <c r="G12" s="11"/>
      <c r="H12" s="25"/>
      <c r="I12" s="10"/>
      <c r="J12" s="12"/>
      <c r="K12" s="26"/>
      <c r="L12" s="10"/>
      <c r="M12" s="12"/>
    </row>
    <row r="13" spans="1:13" x14ac:dyDescent="0.2">
      <c r="A13" s="39" t="str">
        <f>IF(D1D2D3!A13="", "",D1D2D3!A13)</f>
        <v/>
      </c>
      <c r="B13" s="41" t="str">
        <f>IF(D1D2D3!A13="", "",D1D2D3!P13)</f>
        <v/>
      </c>
      <c r="C13" s="37" t="str">
        <f>IF(D1D2D3!A13="", "",D1D2D3!Q13)</f>
        <v/>
      </c>
      <c r="D13" s="11"/>
      <c r="E13" s="25"/>
      <c r="F13" s="10"/>
      <c r="G13" s="11"/>
      <c r="H13" s="25"/>
      <c r="I13" s="10"/>
      <c r="J13" s="12"/>
      <c r="K13" s="26"/>
      <c r="L13" s="10"/>
      <c r="M13" s="12"/>
    </row>
    <row r="14" spans="1:13" x14ac:dyDescent="0.2">
      <c r="A14" s="39" t="str">
        <f>IF(D1D2D3!A14="", "",D1D2D3!A14)</f>
        <v/>
      </c>
      <c r="B14" s="41" t="str">
        <f>IF(D1D2D3!A14="", "",D1D2D3!P14)</f>
        <v/>
      </c>
      <c r="C14" s="37" t="str">
        <f>IF(D1D2D3!A14="", "",D1D2D3!Q14)</f>
        <v/>
      </c>
      <c r="D14" s="11"/>
      <c r="E14" s="25"/>
      <c r="F14" s="10"/>
      <c r="G14" s="11"/>
      <c r="H14" s="25"/>
      <c r="I14" s="10"/>
      <c r="J14" s="12"/>
      <c r="K14" s="26"/>
      <c r="L14" s="10"/>
      <c r="M14" s="12"/>
    </row>
    <row r="15" spans="1:13" x14ac:dyDescent="0.2">
      <c r="A15" s="39" t="str">
        <f>IF(D1D2D3!A15="", "",D1D2D3!A15)</f>
        <v/>
      </c>
      <c r="B15" s="41" t="str">
        <f>IF(D1D2D3!A15="", "",D1D2D3!P15)</f>
        <v/>
      </c>
      <c r="C15" s="37" t="str">
        <f>IF(D1D2D3!A15="", "",D1D2D3!Q15)</f>
        <v/>
      </c>
      <c r="D15" s="11"/>
      <c r="E15" s="25"/>
      <c r="F15" s="10"/>
      <c r="G15" s="11"/>
      <c r="H15" s="25"/>
      <c r="I15" s="10"/>
      <c r="J15" s="12"/>
      <c r="K15" s="26"/>
      <c r="L15" s="10"/>
      <c r="M15" s="12"/>
    </row>
    <row r="16" spans="1:13" x14ac:dyDescent="0.2">
      <c r="A16" s="39" t="str">
        <f>IF(D1D2D3!A16="", "",D1D2D3!A16)</f>
        <v/>
      </c>
      <c r="B16" s="41" t="str">
        <f>IF(D1D2D3!A16="", "",D1D2D3!P16)</f>
        <v/>
      </c>
      <c r="C16" s="37" t="str">
        <f>IF(D1D2D3!A16="", "",D1D2D3!Q16)</f>
        <v/>
      </c>
      <c r="D16" s="11"/>
      <c r="E16" s="25"/>
      <c r="F16" s="10"/>
      <c r="G16" s="11"/>
      <c r="H16" s="25"/>
      <c r="I16" s="10"/>
      <c r="J16" s="12"/>
      <c r="K16" s="26"/>
      <c r="L16" s="10"/>
      <c r="M16" s="12"/>
    </row>
    <row r="17" spans="1:13" x14ac:dyDescent="0.2">
      <c r="A17" s="39" t="str">
        <f>IF(D1D2D3!A17="", "",D1D2D3!A17)</f>
        <v/>
      </c>
      <c r="B17" s="41" t="str">
        <f>IF(D1D2D3!A17="", "",D1D2D3!P17)</f>
        <v/>
      </c>
      <c r="C17" s="37" t="str">
        <f>IF(D1D2D3!A17="", "",D1D2D3!Q17)</f>
        <v/>
      </c>
      <c r="D17" s="11"/>
      <c r="E17" s="25"/>
      <c r="F17" s="10"/>
      <c r="G17" s="11"/>
      <c r="H17" s="25"/>
      <c r="I17" s="10"/>
      <c r="J17" s="12"/>
      <c r="K17" s="26"/>
      <c r="L17" s="10"/>
      <c r="M17" s="12"/>
    </row>
    <row r="18" spans="1:13" x14ac:dyDescent="0.2">
      <c r="A18" s="39" t="str">
        <f>IF(D1D2D3!A18="", "",D1D2D3!A18)</f>
        <v/>
      </c>
      <c r="B18" s="41" t="str">
        <f>IF(D1D2D3!A18="", "",D1D2D3!P18)</f>
        <v/>
      </c>
      <c r="C18" s="37" t="str">
        <f>IF(D1D2D3!A18="", "",D1D2D3!Q18)</f>
        <v/>
      </c>
      <c r="D18" s="11"/>
      <c r="E18" s="25"/>
      <c r="F18" s="10"/>
      <c r="G18" s="11"/>
      <c r="H18" s="25"/>
      <c r="I18" s="10"/>
      <c r="J18" s="12"/>
      <c r="K18" s="26"/>
      <c r="L18" s="10"/>
      <c r="M18" s="12"/>
    </row>
    <row r="19" spans="1:13" x14ac:dyDescent="0.2">
      <c r="A19" s="39" t="str">
        <f>IF(D1D2D3!A19="", "",D1D2D3!A19)</f>
        <v/>
      </c>
      <c r="B19" s="41" t="str">
        <f>IF(D1D2D3!A19="", "",D1D2D3!P19)</f>
        <v/>
      </c>
      <c r="C19" s="37" t="str">
        <f>IF(D1D2D3!A19="", "",D1D2D3!Q19)</f>
        <v/>
      </c>
      <c r="D19" s="11"/>
      <c r="E19" s="25"/>
      <c r="F19" s="10"/>
      <c r="G19" s="11"/>
      <c r="H19" s="25"/>
      <c r="I19" s="10"/>
      <c r="J19" s="12"/>
      <c r="K19" s="26"/>
      <c r="L19" s="10"/>
      <c r="M19" s="12"/>
    </row>
    <row r="20" spans="1:13" x14ac:dyDescent="0.2">
      <c r="A20" s="39" t="str">
        <f>IF(D1D2D3!A20="", "",D1D2D3!A20)</f>
        <v/>
      </c>
      <c r="B20" s="41" t="str">
        <f>IF(D1D2D3!A20="", "",D1D2D3!P20)</f>
        <v/>
      </c>
      <c r="C20" s="37" t="str">
        <f>IF(D1D2D3!A20="", "",D1D2D3!Q20)</f>
        <v/>
      </c>
      <c r="D20" s="11"/>
      <c r="E20" s="25"/>
      <c r="F20" s="10"/>
      <c r="G20" s="11"/>
      <c r="H20" s="25"/>
      <c r="I20" s="10"/>
      <c r="J20" s="12"/>
      <c r="K20" s="26"/>
      <c r="L20" s="10"/>
      <c r="M20" s="12"/>
    </row>
    <row r="21" spans="1:13" x14ac:dyDescent="0.2">
      <c r="A21" s="39" t="str">
        <f>IF(D1D2D3!A21="", "",D1D2D3!A21)</f>
        <v/>
      </c>
      <c r="B21" s="41" t="str">
        <f>IF(D1D2D3!A21="", "",D1D2D3!P21)</f>
        <v/>
      </c>
      <c r="C21" s="37" t="str">
        <f>IF(D1D2D3!A21="", "",D1D2D3!Q21)</f>
        <v/>
      </c>
      <c r="D21" s="11"/>
      <c r="E21" s="25"/>
      <c r="F21" s="10"/>
      <c r="G21" s="11"/>
      <c r="H21" s="25"/>
      <c r="I21" s="10"/>
      <c r="J21" s="12"/>
      <c r="K21" s="26"/>
      <c r="L21" s="10"/>
      <c r="M21" s="12"/>
    </row>
    <row r="22" spans="1:13" x14ac:dyDescent="0.2">
      <c r="A22" s="39" t="str">
        <f>IF(D1D2D3!A22="", "",D1D2D3!A22)</f>
        <v/>
      </c>
      <c r="B22" s="41" t="str">
        <f>IF(D1D2D3!A22="", "",D1D2D3!P22)</f>
        <v/>
      </c>
      <c r="C22" s="37" t="str">
        <f>IF(D1D2D3!A22="", "",D1D2D3!Q22)</f>
        <v/>
      </c>
      <c r="D22" s="11"/>
      <c r="E22" s="25"/>
      <c r="F22" s="10"/>
      <c r="G22" s="11"/>
      <c r="H22" s="25"/>
      <c r="I22" s="10"/>
      <c r="J22" s="12"/>
      <c r="K22" s="26"/>
      <c r="L22" s="10"/>
      <c r="M22" s="12"/>
    </row>
    <row r="23" spans="1:13" x14ac:dyDescent="0.2">
      <c r="A23" s="39" t="str">
        <f>IF(D1D2D3!A23="", "",D1D2D3!A23)</f>
        <v/>
      </c>
      <c r="B23" s="41" t="str">
        <f>IF(D1D2D3!A23="", "",D1D2D3!P23)</f>
        <v/>
      </c>
      <c r="C23" s="37" t="str">
        <f>IF(D1D2D3!A23="", "",D1D2D3!Q23)</f>
        <v/>
      </c>
      <c r="D23" s="11"/>
      <c r="E23" s="25"/>
      <c r="F23" s="10"/>
      <c r="G23" s="11"/>
      <c r="H23" s="25"/>
      <c r="I23" s="10"/>
      <c r="J23" s="12"/>
      <c r="K23" s="26"/>
      <c r="L23" s="10"/>
      <c r="M23" s="12"/>
    </row>
    <row r="24" spans="1:13" x14ac:dyDescent="0.2">
      <c r="A24" s="39" t="str">
        <f>IF(D1D2D3!A24="", "",D1D2D3!A24)</f>
        <v/>
      </c>
      <c r="B24" s="41" t="str">
        <f>IF(D1D2D3!A24="", "",D1D2D3!P24)</f>
        <v/>
      </c>
      <c r="C24" s="37" t="str">
        <f>IF(D1D2D3!A24="", "",D1D2D3!Q24)</f>
        <v/>
      </c>
      <c r="D24" s="11"/>
      <c r="E24" s="25"/>
      <c r="F24" s="10"/>
      <c r="G24" s="11"/>
      <c r="H24" s="25"/>
      <c r="I24" s="10"/>
      <c r="J24" s="12"/>
      <c r="K24" s="26"/>
      <c r="L24" s="10"/>
      <c r="M24" s="12"/>
    </row>
    <row r="25" spans="1:13" x14ac:dyDescent="0.2">
      <c r="A25" s="39" t="str">
        <f>IF(D1D2D3!A25="", "",D1D2D3!A25)</f>
        <v/>
      </c>
      <c r="B25" s="41" t="str">
        <f>IF(D1D2D3!A25="", "",D1D2D3!P25)</f>
        <v/>
      </c>
      <c r="C25" s="37" t="str">
        <f>IF(D1D2D3!A25="", "",D1D2D3!Q25)</f>
        <v/>
      </c>
      <c r="D25" s="11"/>
      <c r="E25" s="25"/>
      <c r="F25" s="10"/>
      <c r="G25" s="11"/>
      <c r="H25" s="25"/>
      <c r="I25" s="10"/>
      <c r="J25" s="12"/>
      <c r="K25" s="26"/>
      <c r="L25" s="10"/>
      <c r="M25" s="12"/>
    </row>
    <row r="26" spans="1:13" x14ac:dyDescent="0.2">
      <c r="A26" s="39" t="str">
        <f>IF(D1D2D3!A26="", "",D1D2D3!A26)</f>
        <v/>
      </c>
      <c r="B26" s="41" t="str">
        <f>IF(D1D2D3!A26="", "",D1D2D3!P26)</f>
        <v/>
      </c>
      <c r="C26" s="37" t="str">
        <f>IF(D1D2D3!A26="", "",D1D2D3!Q26)</f>
        <v/>
      </c>
      <c r="D26" s="11"/>
      <c r="E26" s="25"/>
      <c r="F26" s="10"/>
      <c r="G26" s="11"/>
      <c r="H26" s="25"/>
      <c r="I26" s="10"/>
      <c r="J26" s="12"/>
      <c r="K26" s="26"/>
      <c r="L26" s="10"/>
      <c r="M26" s="12"/>
    </row>
    <row r="27" spans="1:13" x14ac:dyDescent="0.2">
      <c r="A27" s="39" t="str">
        <f>IF(D1D2D3!A27="", "",D1D2D3!A27)</f>
        <v/>
      </c>
      <c r="B27" s="41" t="str">
        <f>IF(D1D2D3!A27="", "",D1D2D3!P27)</f>
        <v/>
      </c>
      <c r="C27" s="37" t="str">
        <f>IF(D1D2D3!A27="", "",D1D2D3!Q27)</f>
        <v/>
      </c>
      <c r="D27" s="11"/>
      <c r="E27" s="25"/>
      <c r="F27" s="10"/>
      <c r="G27" s="11"/>
      <c r="H27" s="25"/>
      <c r="I27" s="10"/>
      <c r="J27" s="12"/>
      <c r="K27" s="26"/>
      <c r="L27" s="10"/>
      <c r="M27" s="12"/>
    </row>
    <row r="28" spans="1:13" x14ac:dyDescent="0.2">
      <c r="A28" s="39" t="str">
        <f>IF(D1D2D3!A28="", "",D1D2D3!A28)</f>
        <v/>
      </c>
      <c r="B28" s="41" t="str">
        <f>IF(D1D2D3!A28="", "",D1D2D3!P28)</f>
        <v/>
      </c>
      <c r="C28" s="37" t="str">
        <f>IF(D1D2D3!A28="", "",D1D2D3!Q28)</f>
        <v/>
      </c>
      <c r="D28" s="11"/>
      <c r="E28" s="25"/>
      <c r="F28" s="10"/>
      <c r="G28" s="11"/>
      <c r="H28" s="25"/>
      <c r="I28" s="10"/>
      <c r="J28" s="12"/>
      <c r="K28" s="26"/>
      <c r="L28" s="10"/>
      <c r="M28" s="12"/>
    </row>
    <row r="29" spans="1:13" x14ac:dyDescent="0.2">
      <c r="A29" s="39" t="str">
        <f>IF(D1D2D3!A29="", "",D1D2D3!A29)</f>
        <v/>
      </c>
      <c r="B29" s="41" t="str">
        <f>IF(D1D2D3!A29="", "",D1D2D3!P29)</f>
        <v/>
      </c>
      <c r="C29" s="37" t="str">
        <f>IF(D1D2D3!A29="", "",D1D2D3!Q29)</f>
        <v/>
      </c>
      <c r="D29" s="11"/>
      <c r="E29" s="25"/>
      <c r="F29" s="10"/>
      <c r="G29" s="11"/>
      <c r="H29" s="25"/>
      <c r="I29" s="10"/>
      <c r="J29" s="12"/>
      <c r="K29" s="26"/>
      <c r="L29" s="10"/>
      <c r="M29" s="12"/>
    </row>
    <row r="30" spans="1:13" x14ac:dyDescent="0.2">
      <c r="A30" s="39" t="str">
        <f>IF(D1D2D3!A30="", "",D1D2D3!A30)</f>
        <v/>
      </c>
      <c r="B30" s="41" t="str">
        <f>IF(D1D2D3!A30="", "",D1D2D3!P30)</f>
        <v/>
      </c>
      <c r="C30" s="37" t="str">
        <f>IF(D1D2D3!A30="", "",D1D2D3!Q30)</f>
        <v/>
      </c>
      <c r="D30" s="11"/>
      <c r="E30" s="25"/>
      <c r="F30" s="10"/>
      <c r="G30" s="11"/>
      <c r="H30" s="25"/>
      <c r="I30" s="10"/>
      <c r="J30" s="12"/>
      <c r="K30" s="26"/>
      <c r="L30" s="10"/>
      <c r="M30" s="12"/>
    </row>
    <row r="31" spans="1:13" x14ac:dyDescent="0.2">
      <c r="A31" s="39" t="str">
        <f>IF(D1D2D3!A31="", "",D1D2D3!A31)</f>
        <v/>
      </c>
      <c r="B31" s="41" t="str">
        <f>IF(D1D2D3!A31="", "",D1D2D3!P31)</f>
        <v/>
      </c>
      <c r="C31" s="37" t="str">
        <f>IF(D1D2D3!A31="", "",D1D2D3!Q31)</f>
        <v/>
      </c>
      <c r="D31" s="11"/>
      <c r="E31" s="25"/>
      <c r="F31" s="10"/>
      <c r="G31" s="11"/>
      <c r="H31" s="25"/>
      <c r="I31" s="10"/>
      <c r="J31" s="12"/>
      <c r="K31" s="26"/>
      <c r="L31" s="10"/>
      <c r="M31" s="12"/>
    </row>
    <row r="32" spans="1:13" x14ac:dyDescent="0.2">
      <c r="A32" s="39" t="str">
        <f>IF(D1D2D3!A32="", "",D1D2D3!A32)</f>
        <v/>
      </c>
      <c r="B32" s="41" t="str">
        <f>IF(D1D2D3!A32="", "",D1D2D3!P32)</f>
        <v/>
      </c>
      <c r="C32" s="37" t="str">
        <f>IF(D1D2D3!A32="", "",D1D2D3!Q32)</f>
        <v/>
      </c>
      <c r="D32" s="11"/>
      <c r="E32" s="25"/>
      <c r="F32" s="10"/>
      <c r="G32" s="11"/>
      <c r="H32" s="25"/>
      <c r="I32" s="10"/>
      <c r="J32" s="12"/>
      <c r="K32" s="26"/>
      <c r="L32" s="10"/>
      <c r="M32" s="12"/>
    </row>
    <row r="33" spans="1:13" x14ac:dyDescent="0.2">
      <c r="A33" s="39" t="str">
        <f>IF(D1D2D3!A33="", "",D1D2D3!A33)</f>
        <v/>
      </c>
      <c r="B33" s="41" t="str">
        <f>IF(D1D2D3!A33="", "",D1D2D3!P33)</f>
        <v/>
      </c>
      <c r="C33" s="37" t="str">
        <f>IF(D1D2D3!A33="", "",D1D2D3!Q33)</f>
        <v/>
      </c>
      <c r="D33" s="11"/>
      <c r="E33" s="25"/>
      <c r="F33" s="10"/>
      <c r="G33" s="11"/>
      <c r="H33" s="25"/>
      <c r="I33" s="10"/>
      <c r="J33" s="12"/>
      <c r="K33" s="26"/>
      <c r="L33" s="10"/>
      <c r="M33" s="12"/>
    </row>
    <row r="34" spans="1:13" x14ac:dyDescent="0.2">
      <c r="A34" s="39" t="str">
        <f>IF(D1D2D3!A34="", "",D1D2D3!A34)</f>
        <v/>
      </c>
      <c r="B34" s="41" t="str">
        <f>IF(D1D2D3!A34="", "",D1D2D3!P34)</f>
        <v/>
      </c>
      <c r="C34" s="37" t="str">
        <f>IF(D1D2D3!A34="", "",D1D2D3!Q34)</f>
        <v/>
      </c>
      <c r="D34" s="11"/>
      <c r="E34" s="25"/>
      <c r="F34" s="10"/>
      <c r="G34" s="11"/>
      <c r="H34" s="25"/>
      <c r="I34" s="10"/>
      <c r="J34" s="12"/>
      <c r="K34" s="26"/>
      <c r="L34" s="10"/>
      <c r="M34" s="12"/>
    </row>
    <row r="35" spans="1:13" x14ac:dyDescent="0.2">
      <c r="A35" s="39" t="str">
        <f>IF(D1D2D3!A35="", "",D1D2D3!A35)</f>
        <v/>
      </c>
      <c r="B35" s="41" t="str">
        <f>IF(D1D2D3!A35="", "",D1D2D3!P35)</f>
        <v/>
      </c>
      <c r="C35" s="37" t="str">
        <f>IF(D1D2D3!A35="", "",D1D2D3!Q35)</f>
        <v/>
      </c>
      <c r="D35" s="11"/>
      <c r="E35" s="25"/>
      <c r="F35" s="10"/>
      <c r="G35" s="11"/>
      <c r="H35" s="25"/>
      <c r="I35" s="10"/>
      <c r="J35" s="12"/>
      <c r="K35" s="26"/>
      <c r="L35" s="10"/>
      <c r="M35" s="12"/>
    </row>
    <row r="36" spans="1:13" x14ac:dyDescent="0.2">
      <c r="A36" s="39" t="str">
        <f>IF(D1D2D3!A36="", "",D1D2D3!A36)</f>
        <v/>
      </c>
      <c r="B36" s="41" t="str">
        <f>IF(D1D2D3!A36="", "",D1D2D3!P36)</f>
        <v/>
      </c>
      <c r="C36" s="37" t="str">
        <f>IF(D1D2D3!A36="", "",D1D2D3!Q36)</f>
        <v/>
      </c>
      <c r="D36" s="11"/>
      <c r="E36" s="25"/>
      <c r="F36" s="10"/>
      <c r="G36" s="11"/>
      <c r="H36" s="25"/>
      <c r="I36" s="10"/>
      <c r="J36" s="12"/>
      <c r="K36" s="26"/>
      <c r="L36" s="10"/>
      <c r="M36" s="12"/>
    </row>
    <row r="37" spans="1:13" x14ac:dyDescent="0.2">
      <c r="A37" s="39" t="str">
        <f>IF(D1D2D3!A37="", "",D1D2D3!A37)</f>
        <v/>
      </c>
      <c r="B37" s="41" t="str">
        <f>IF(D1D2D3!A37="", "",D1D2D3!P37)</f>
        <v/>
      </c>
      <c r="C37" s="37" t="str">
        <f>IF(D1D2D3!A37="", "",D1D2D3!Q37)</f>
        <v/>
      </c>
      <c r="D37" s="11"/>
      <c r="E37" s="25"/>
      <c r="F37" s="10"/>
      <c r="G37" s="11"/>
      <c r="H37" s="25"/>
      <c r="I37" s="10"/>
      <c r="J37" s="12"/>
      <c r="K37" s="26"/>
      <c r="L37" s="10"/>
      <c r="M37" s="12"/>
    </row>
    <row r="38" spans="1:13" x14ac:dyDescent="0.2">
      <c r="A38" s="39" t="str">
        <f>IF(D1D2D3!A38="", "",D1D2D3!A38)</f>
        <v/>
      </c>
      <c r="B38" s="41" t="str">
        <f>IF(D1D2D3!A38="", "",D1D2D3!P38)</f>
        <v/>
      </c>
      <c r="C38" s="37" t="str">
        <f>IF(D1D2D3!A38="", "",D1D2D3!Q38)</f>
        <v/>
      </c>
      <c r="D38" s="11"/>
      <c r="E38" s="25"/>
      <c r="F38" s="10"/>
      <c r="G38" s="11"/>
      <c r="H38" s="25"/>
      <c r="I38" s="10"/>
      <c r="J38" s="12"/>
      <c r="K38" s="26"/>
      <c r="L38" s="10"/>
      <c r="M38" s="12"/>
    </row>
    <row r="39" spans="1:13" x14ac:dyDescent="0.2">
      <c r="A39" s="39" t="str">
        <f>IF(D1D2D3!A39="", "",D1D2D3!A39)</f>
        <v/>
      </c>
      <c r="B39" s="41" t="str">
        <f>IF(D1D2D3!A39="", "",D1D2D3!P39)</f>
        <v/>
      </c>
      <c r="C39" s="37" t="str">
        <f>IF(D1D2D3!A39="", "",D1D2D3!Q39)</f>
        <v/>
      </c>
      <c r="D39" s="11"/>
      <c r="E39" s="25"/>
      <c r="F39" s="10"/>
      <c r="G39" s="11"/>
      <c r="H39" s="25"/>
      <c r="I39" s="10"/>
      <c r="J39" s="12"/>
      <c r="K39" s="26"/>
      <c r="L39" s="10"/>
      <c r="M39" s="12"/>
    </row>
    <row r="40" spans="1:13" x14ac:dyDescent="0.2">
      <c r="A40" s="39" t="str">
        <f>IF(D1D2D3!A40="", "",D1D2D3!A40)</f>
        <v/>
      </c>
      <c r="B40" s="41" t="str">
        <f>IF(D1D2D3!A40="", "",D1D2D3!P40)</f>
        <v/>
      </c>
      <c r="C40" s="37" t="str">
        <f>IF(D1D2D3!A40="", "",D1D2D3!Q40)</f>
        <v/>
      </c>
      <c r="D40" s="11"/>
      <c r="E40" s="25"/>
      <c r="F40" s="10"/>
      <c r="G40" s="11"/>
      <c r="H40" s="25"/>
      <c r="I40" s="10"/>
      <c r="J40" s="12"/>
      <c r="K40" s="26"/>
      <c r="L40" s="10"/>
      <c r="M40" s="12"/>
    </row>
    <row r="41" spans="1:13" x14ac:dyDescent="0.2">
      <c r="A41" s="39" t="str">
        <f>IF(D1D2D3!A41="", "",D1D2D3!A41)</f>
        <v/>
      </c>
      <c r="B41" s="41" t="str">
        <f>IF(D1D2D3!A41="", "",D1D2D3!P41)</f>
        <v/>
      </c>
      <c r="C41" s="37" t="str">
        <f>IF(D1D2D3!A41="", "",D1D2D3!Q41)</f>
        <v/>
      </c>
      <c r="D41" s="11"/>
      <c r="E41" s="25"/>
      <c r="F41" s="10"/>
      <c r="G41" s="11"/>
      <c r="H41" s="25"/>
      <c r="I41" s="10"/>
      <c r="J41" s="12"/>
      <c r="K41" s="26"/>
      <c r="L41" s="10"/>
      <c r="M41" s="12"/>
    </row>
    <row r="42" spans="1:13" x14ac:dyDescent="0.2">
      <c r="A42" s="39" t="str">
        <f>IF(D1D2D3!A42="", "",D1D2D3!A42)</f>
        <v/>
      </c>
      <c r="B42" s="41" t="str">
        <f>IF(D1D2D3!A42="", "",D1D2D3!P42)</f>
        <v/>
      </c>
      <c r="C42" s="37" t="str">
        <f>IF(D1D2D3!A42="", "",D1D2D3!Q42)</f>
        <v/>
      </c>
      <c r="D42" s="11"/>
      <c r="E42" s="25"/>
      <c r="F42" s="10"/>
      <c r="G42" s="11"/>
      <c r="H42" s="25"/>
      <c r="I42" s="10"/>
      <c r="J42" s="12"/>
      <c r="K42" s="26"/>
      <c r="L42" s="10"/>
      <c r="M42" s="12"/>
    </row>
    <row r="43" spans="1:13" x14ac:dyDescent="0.2">
      <c r="A43" s="39" t="str">
        <f>IF(D1D2D3!A43="", "",D1D2D3!A43)</f>
        <v/>
      </c>
      <c r="B43" s="41" t="str">
        <f>IF(D1D2D3!A43="", "",D1D2D3!P43)</f>
        <v/>
      </c>
      <c r="C43" s="37" t="str">
        <f>IF(D1D2D3!A43="", "",D1D2D3!Q43)</f>
        <v/>
      </c>
      <c r="D43" s="11"/>
      <c r="E43" s="25"/>
      <c r="F43" s="10"/>
      <c r="G43" s="11"/>
      <c r="H43" s="25"/>
      <c r="I43" s="10"/>
      <c r="J43" s="12"/>
      <c r="K43" s="26"/>
      <c r="L43" s="10"/>
      <c r="M43" s="12"/>
    </row>
    <row r="44" spans="1:13" x14ac:dyDescent="0.2">
      <c r="A44" s="39" t="str">
        <f>IF(D1D2D3!A44="", "",D1D2D3!A44)</f>
        <v/>
      </c>
      <c r="B44" s="41" t="str">
        <f>IF(D1D2D3!A44="", "",D1D2D3!P44)</f>
        <v/>
      </c>
      <c r="C44" s="37" t="str">
        <f>IF(D1D2D3!A44="", "",D1D2D3!Q44)</f>
        <v/>
      </c>
      <c r="D44" s="11"/>
      <c r="E44" s="25"/>
      <c r="F44" s="10"/>
      <c r="G44" s="11"/>
      <c r="H44" s="25"/>
      <c r="I44" s="10"/>
      <c r="J44" s="12"/>
      <c r="K44" s="26"/>
      <c r="L44" s="10"/>
      <c r="M44" s="12"/>
    </row>
    <row r="45" spans="1:13" x14ac:dyDescent="0.2">
      <c r="A45" s="39" t="str">
        <f>IF(D1D2D3!A45="", "",D1D2D3!A45)</f>
        <v/>
      </c>
      <c r="B45" s="41" t="str">
        <f>IF(D1D2D3!A45="", "",D1D2D3!P45)</f>
        <v/>
      </c>
      <c r="C45" s="37" t="str">
        <f>IF(D1D2D3!A45="", "",D1D2D3!Q45)</f>
        <v/>
      </c>
      <c r="D45" s="11"/>
      <c r="E45" s="25"/>
      <c r="F45" s="10"/>
      <c r="G45" s="11"/>
      <c r="H45" s="25"/>
      <c r="I45" s="10"/>
      <c r="J45" s="12"/>
      <c r="K45" s="26"/>
      <c r="L45" s="10"/>
      <c r="M45" s="12"/>
    </row>
    <row r="46" spans="1:13" x14ac:dyDescent="0.2">
      <c r="A46" s="39" t="str">
        <f>IF(D1D2D3!A46="", "",D1D2D3!A46)</f>
        <v/>
      </c>
      <c r="B46" s="41" t="str">
        <f>IF(D1D2D3!A46="", "",D1D2D3!P46)</f>
        <v/>
      </c>
      <c r="C46" s="37" t="str">
        <f>IF(D1D2D3!A46="", "",D1D2D3!Q46)</f>
        <v/>
      </c>
      <c r="D46" s="11"/>
      <c r="E46" s="25"/>
      <c r="F46" s="10"/>
      <c r="G46" s="11"/>
      <c r="H46" s="25"/>
      <c r="I46" s="10"/>
      <c r="J46" s="12"/>
      <c r="K46" s="26"/>
      <c r="L46" s="10"/>
      <c r="M46" s="12"/>
    </row>
    <row r="47" spans="1:13" x14ac:dyDescent="0.2">
      <c r="A47" s="39" t="str">
        <f>IF(D1D2D3!A47="", "",D1D2D3!A47)</f>
        <v/>
      </c>
      <c r="B47" s="41" t="str">
        <f>IF(D1D2D3!A47="", "",D1D2D3!P47)</f>
        <v/>
      </c>
      <c r="C47" s="37" t="str">
        <f>IF(D1D2D3!A47="", "",D1D2D3!Q47)</f>
        <v/>
      </c>
      <c r="D47" s="11"/>
      <c r="E47" s="25"/>
      <c r="F47" s="10"/>
      <c r="G47" s="11"/>
      <c r="H47" s="25"/>
      <c r="I47" s="10"/>
      <c r="J47" s="12"/>
      <c r="K47" s="26"/>
      <c r="L47" s="10"/>
      <c r="M47" s="12"/>
    </row>
    <row r="48" spans="1:13" x14ac:dyDescent="0.2">
      <c r="A48" s="39" t="str">
        <f>IF(D1D2D3!A48="", "",D1D2D3!A48)</f>
        <v/>
      </c>
      <c r="B48" s="41" t="str">
        <f>IF(D1D2D3!A48="", "",D1D2D3!P48)</f>
        <v/>
      </c>
      <c r="C48" s="37" t="str">
        <f>IF(D1D2D3!A48="", "",D1D2D3!Q48)</f>
        <v/>
      </c>
      <c r="D48" s="11"/>
      <c r="E48" s="25"/>
      <c r="F48" s="10"/>
      <c r="G48" s="11"/>
      <c r="H48" s="25"/>
      <c r="I48" s="10"/>
      <c r="J48" s="12"/>
      <c r="K48" s="26"/>
      <c r="L48" s="10"/>
      <c r="M48" s="12"/>
    </row>
    <row r="49" spans="1:13" x14ac:dyDescent="0.2">
      <c r="A49" s="39" t="str">
        <f>IF(D1D2D3!A49="", "",D1D2D3!A49)</f>
        <v/>
      </c>
      <c r="B49" s="41" t="str">
        <f>IF(D1D2D3!A49="", "",D1D2D3!P49)</f>
        <v/>
      </c>
      <c r="C49" s="37" t="str">
        <f>IF(D1D2D3!A49="", "",D1D2D3!Q49)</f>
        <v/>
      </c>
      <c r="D49" s="11"/>
      <c r="E49" s="25"/>
      <c r="F49" s="10"/>
      <c r="G49" s="11"/>
      <c r="H49" s="25"/>
      <c r="I49" s="10"/>
      <c r="J49" s="12"/>
      <c r="K49" s="26"/>
      <c r="L49" s="10"/>
      <c r="M49" s="12"/>
    </row>
    <row r="50" spans="1:13" x14ac:dyDescent="0.2">
      <c r="A50" s="39" t="str">
        <f>IF(D1D2D3!A50="", "",D1D2D3!A50)</f>
        <v/>
      </c>
      <c r="B50" s="41" t="str">
        <f>IF(D1D2D3!A50="", "",D1D2D3!P50)</f>
        <v/>
      </c>
      <c r="C50" s="37" t="str">
        <f>IF(D1D2D3!A50="", "",D1D2D3!Q50)</f>
        <v/>
      </c>
      <c r="D50" s="11"/>
      <c r="E50" s="25"/>
      <c r="F50" s="10"/>
      <c r="G50" s="11"/>
      <c r="H50" s="25"/>
      <c r="I50" s="10"/>
      <c r="J50" s="12"/>
      <c r="K50" s="26"/>
      <c r="L50" s="10"/>
      <c r="M50" s="12"/>
    </row>
    <row r="51" spans="1:13" x14ac:dyDescent="0.2">
      <c r="A51" s="39" t="str">
        <f>IF(D1D2D3!A51="", "",D1D2D3!A51)</f>
        <v/>
      </c>
      <c r="B51" s="41" t="str">
        <f>IF(D1D2D3!A51="", "",D1D2D3!P51)</f>
        <v/>
      </c>
      <c r="C51" s="37" t="str">
        <f>IF(D1D2D3!A51="", "",D1D2D3!Q51)</f>
        <v/>
      </c>
      <c r="D51" s="11"/>
      <c r="E51" s="25"/>
      <c r="F51" s="10"/>
      <c r="G51" s="11"/>
      <c r="H51" s="25"/>
      <c r="I51" s="10"/>
      <c r="J51" s="12"/>
      <c r="K51" s="26"/>
      <c r="L51" s="10"/>
      <c r="M51" s="12"/>
    </row>
    <row r="52" spans="1:13" x14ac:dyDescent="0.2">
      <c r="A52" s="39" t="str">
        <f>IF(D1D2D3!A52="", "",D1D2D3!A52)</f>
        <v/>
      </c>
      <c r="B52" s="41" t="str">
        <f>IF(D1D2D3!A52="", "",D1D2D3!P52)</f>
        <v/>
      </c>
      <c r="C52" s="37" t="str">
        <f>IF(D1D2D3!A52="", "",D1D2D3!Q52)</f>
        <v/>
      </c>
      <c r="D52" s="11"/>
      <c r="E52" s="25"/>
      <c r="F52" s="10"/>
      <c r="G52" s="11"/>
      <c r="H52" s="25"/>
      <c r="I52" s="10"/>
      <c r="J52" s="12"/>
      <c r="K52" s="26"/>
      <c r="L52" s="10"/>
      <c r="M52" s="12"/>
    </row>
    <row r="53" spans="1:13" x14ac:dyDescent="0.2">
      <c r="A53" s="39" t="str">
        <f>IF(D1D2D3!A53="", "",D1D2D3!A53)</f>
        <v/>
      </c>
      <c r="B53" s="41" t="str">
        <f>IF(D1D2D3!A53="", "",D1D2D3!P53)</f>
        <v/>
      </c>
      <c r="C53" s="37" t="str">
        <f>IF(D1D2D3!A53="", "",D1D2D3!Q53)</f>
        <v/>
      </c>
      <c r="D53" s="11"/>
      <c r="E53" s="25"/>
      <c r="F53" s="10"/>
      <c r="G53" s="11"/>
      <c r="H53" s="25"/>
      <c r="I53" s="10"/>
      <c r="J53" s="12"/>
      <c r="K53" s="26"/>
      <c r="L53" s="10"/>
      <c r="M53" s="12"/>
    </row>
    <row r="54" spans="1:13" x14ac:dyDescent="0.2">
      <c r="A54" s="39" t="str">
        <f>IF(D1D2D3!A54="", "",D1D2D3!A54)</f>
        <v/>
      </c>
      <c r="B54" s="41" t="str">
        <f>IF(D1D2D3!A54="", "",D1D2D3!P54)</f>
        <v/>
      </c>
      <c r="C54" s="37" t="str">
        <f>IF(D1D2D3!A54="", "",D1D2D3!Q54)</f>
        <v/>
      </c>
      <c r="D54" s="11"/>
      <c r="E54" s="25"/>
      <c r="F54" s="10"/>
      <c r="G54" s="11"/>
      <c r="H54" s="25"/>
      <c r="I54" s="10"/>
      <c r="J54" s="12"/>
      <c r="K54" s="26"/>
      <c r="L54" s="10"/>
      <c r="M54" s="12"/>
    </row>
    <row r="55" spans="1:13" x14ac:dyDescent="0.2">
      <c r="A55" s="39" t="str">
        <f>IF(D1D2D3!A55="", "",D1D2D3!A55)</f>
        <v/>
      </c>
      <c r="B55" s="41" t="str">
        <f>IF(D1D2D3!A55="", "",D1D2D3!P55)</f>
        <v/>
      </c>
      <c r="C55" s="37" t="str">
        <f>IF(D1D2D3!A55="", "",D1D2D3!Q55)</f>
        <v/>
      </c>
      <c r="D55" s="11"/>
      <c r="E55" s="25"/>
      <c r="F55" s="10"/>
      <c r="G55" s="11"/>
      <c r="H55" s="25"/>
      <c r="I55" s="10"/>
      <c r="J55" s="12"/>
      <c r="K55" s="26"/>
      <c r="L55" s="10"/>
      <c r="M55" s="12"/>
    </row>
    <row r="56" spans="1:13" x14ac:dyDescent="0.2">
      <c r="A56" s="39" t="str">
        <f>IF(D1D2D3!A56="", "",D1D2D3!A56)</f>
        <v/>
      </c>
      <c r="B56" s="41" t="str">
        <f>IF(D1D2D3!A56="", "",D1D2D3!P56)</f>
        <v/>
      </c>
      <c r="C56" s="37" t="str">
        <f>IF(D1D2D3!A56="", "",D1D2D3!Q56)</f>
        <v/>
      </c>
      <c r="D56" s="11"/>
      <c r="E56" s="25"/>
      <c r="F56" s="10"/>
      <c r="G56" s="11"/>
      <c r="H56" s="25"/>
      <c r="I56" s="10"/>
      <c r="J56" s="12"/>
      <c r="K56" s="26"/>
      <c r="L56" s="10"/>
      <c r="M56" s="12"/>
    </row>
    <row r="57" spans="1:13" x14ac:dyDescent="0.2">
      <c r="A57" s="39" t="str">
        <f>IF(D1D2D3!A57="", "",D1D2D3!A57)</f>
        <v/>
      </c>
      <c r="B57" s="41" t="str">
        <f>IF(D1D2D3!A57="", "",D1D2D3!P57)</f>
        <v/>
      </c>
      <c r="C57" s="37" t="str">
        <f>IF(D1D2D3!A57="", "",D1D2D3!Q57)</f>
        <v/>
      </c>
      <c r="D57" s="11"/>
      <c r="E57" s="25"/>
      <c r="F57" s="10"/>
      <c r="G57" s="11"/>
      <c r="H57" s="25"/>
      <c r="I57" s="10"/>
      <c r="J57" s="12"/>
      <c r="K57" s="26"/>
      <c r="L57" s="10"/>
      <c r="M57" s="12"/>
    </row>
    <row r="58" spans="1:13" x14ac:dyDescent="0.2">
      <c r="A58" s="39" t="str">
        <f>IF(D1D2D3!A58="", "",D1D2D3!A58)</f>
        <v/>
      </c>
      <c r="B58" s="41" t="str">
        <f>IF(D1D2D3!A58="", "",D1D2D3!P58)</f>
        <v/>
      </c>
      <c r="C58" s="37" t="str">
        <f>IF(D1D2D3!A58="", "",D1D2D3!Q58)</f>
        <v/>
      </c>
      <c r="D58" s="11"/>
      <c r="E58" s="25"/>
      <c r="F58" s="10"/>
      <c r="G58" s="11"/>
      <c r="H58" s="25"/>
      <c r="I58" s="10"/>
      <c r="J58" s="12"/>
      <c r="K58" s="26"/>
      <c r="L58" s="10"/>
      <c r="M58" s="12"/>
    </row>
    <row r="59" spans="1:13" x14ac:dyDescent="0.2">
      <c r="A59" s="39" t="str">
        <f>IF(D1D2D3!A59="", "",D1D2D3!A59)</f>
        <v/>
      </c>
      <c r="B59" s="41" t="str">
        <f>IF(D1D2D3!A59="", "",D1D2D3!P59)</f>
        <v/>
      </c>
      <c r="C59" s="37" t="str">
        <f>IF(D1D2D3!A59="", "",D1D2D3!Q59)</f>
        <v/>
      </c>
      <c r="D59" s="11"/>
      <c r="E59" s="25"/>
      <c r="F59" s="10"/>
      <c r="G59" s="11"/>
      <c r="H59" s="25"/>
      <c r="I59" s="10"/>
      <c r="J59" s="12"/>
      <c r="K59" s="26"/>
      <c r="L59" s="10"/>
      <c r="M59" s="12"/>
    </row>
    <row r="60" spans="1:13" x14ac:dyDescent="0.2">
      <c r="A60" s="39" t="str">
        <f>IF(D1D2D3!A60="", "",D1D2D3!A60)</f>
        <v/>
      </c>
      <c r="B60" s="41" t="str">
        <f>IF(D1D2D3!A60="", "",D1D2D3!P60)</f>
        <v/>
      </c>
      <c r="C60" s="37" t="str">
        <f>IF(D1D2D3!A60="", "",D1D2D3!Q60)</f>
        <v/>
      </c>
      <c r="D60" s="11"/>
      <c r="E60" s="25"/>
      <c r="F60" s="10"/>
      <c r="G60" s="11"/>
      <c r="H60" s="25"/>
      <c r="I60" s="10"/>
      <c r="J60" s="12"/>
      <c r="K60" s="26"/>
      <c r="L60" s="10"/>
      <c r="M60" s="12"/>
    </row>
    <row r="61" spans="1:13" x14ac:dyDescent="0.2">
      <c r="A61" s="39" t="str">
        <f>IF(D1D2D3!A61="", "",D1D2D3!A61)</f>
        <v/>
      </c>
      <c r="B61" s="41" t="str">
        <f>IF(D1D2D3!A61="", "",D1D2D3!P61)</f>
        <v/>
      </c>
      <c r="C61" s="37" t="str">
        <f>IF(D1D2D3!A61="", "",D1D2D3!Q61)</f>
        <v/>
      </c>
      <c r="D61" s="11"/>
      <c r="E61" s="25"/>
      <c r="F61" s="10"/>
      <c r="G61" s="11"/>
      <c r="H61" s="25"/>
      <c r="I61" s="10"/>
      <c r="J61" s="12"/>
      <c r="K61" s="26"/>
      <c r="L61" s="10"/>
      <c r="M61" s="12"/>
    </row>
    <row r="62" spans="1:13" x14ac:dyDescent="0.2">
      <c r="A62" s="39" t="str">
        <f>IF(D1D2D3!A62="", "",D1D2D3!A62)</f>
        <v/>
      </c>
      <c r="B62" s="41" t="str">
        <f>IF(D1D2D3!A62="", "",D1D2D3!P62)</f>
        <v/>
      </c>
      <c r="C62" s="37" t="str">
        <f>IF(D1D2D3!A62="", "",D1D2D3!Q62)</f>
        <v/>
      </c>
      <c r="D62" s="11"/>
      <c r="E62" s="25"/>
      <c r="F62" s="10"/>
      <c r="G62" s="11"/>
      <c r="H62" s="25"/>
      <c r="I62" s="10"/>
      <c r="J62" s="12"/>
      <c r="K62" s="26"/>
      <c r="L62" s="10"/>
      <c r="M62" s="12"/>
    </row>
    <row r="63" spans="1:13" x14ac:dyDescent="0.2">
      <c r="A63" s="39" t="str">
        <f>IF(D1D2D3!A63="", "",D1D2D3!A63)</f>
        <v/>
      </c>
      <c r="B63" s="41" t="str">
        <f>IF(D1D2D3!A63="", "",D1D2D3!P63)</f>
        <v/>
      </c>
      <c r="C63" s="37" t="str">
        <f>IF(D1D2D3!A63="", "",D1D2D3!Q63)</f>
        <v/>
      </c>
      <c r="D63" s="11"/>
      <c r="E63" s="25"/>
      <c r="F63" s="10"/>
      <c r="G63" s="11"/>
      <c r="H63" s="25"/>
      <c r="I63" s="10"/>
      <c r="J63" s="12"/>
      <c r="K63" s="26"/>
      <c r="L63" s="10"/>
      <c r="M63" s="12"/>
    </row>
    <row r="64" spans="1:13" x14ac:dyDescent="0.2">
      <c r="A64" s="39" t="str">
        <f>IF(D1D2D3!A64="", "",D1D2D3!A64)</f>
        <v/>
      </c>
      <c r="B64" s="41" t="str">
        <f>IF(D1D2D3!A64="", "",D1D2D3!P64)</f>
        <v/>
      </c>
      <c r="C64" s="37" t="str">
        <f>IF(D1D2D3!A64="", "",D1D2D3!Q64)</f>
        <v/>
      </c>
      <c r="D64" s="11"/>
      <c r="E64" s="25"/>
      <c r="F64" s="10"/>
      <c r="G64" s="11"/>
      <c r="H64" s="25"/>
      <c r="I64" s="10"/>
      <c r="J64" s="12"/>
      <c r="K64" s="26"/>
      <c r="L64" s="10"/>
      <c r="M64" s="12"/>
    </row>
    <row r="65" spans="1:13" x14ac:dyDescent="0.2">
      <c r="A65" s="39" t="str">
        <f>IF(D1D2D3!A65="", "",D1D2D3!A65)</f>
        <v/>
      </c>
      <c r="B65" s="41" t="str">
        <f>IF(D1D2D3!A65="", "",D1D2D3!P65)</f>
        <v/>
      </c>
      <c r="C65" s="37" t="str">
        <f>IF(D1D2D3!A65="", "",D1D2D3!Q65)</f>
        <v/>
      </c>
      <c r="D65" s="11"/>
      <c r="E65" s="25"/>
      <c r="F65" s="10"/>
      <c r="G65" s="11"/>
      <c r="H65" s="25"/>
      <c r="I65" s="10"/>
      <c r="J65" s="12"/>
      <c r="K65" s="26"/>
      <c r="L65" s="10"/>
      <c r="M65" s="12"/>
    </row>
    <row r="66" spans="1:13" x14ac:dyDescent="0.2">
      <c r="A66" s="39" t="str">
        <f>IF(D1D2D3!A66="", "",D1D2D3!A66)</f>
        <v/>
      </c>
      <c r="B66" s="41" t="str">
        <f>IF(D1D2D3!A66="", "",D1D2D3!P66)</f>
        <v/>
      </c>
      <c r="C66" s="37" t="str">
        <f>IF(D1D2D3!A66="", "",D1D2D3!Q66)</f>
        <v/>
      </c>
      <c r="D66" s="11"/>
      <c r="E66" s="25"/>
      <c r="F66" s="10"/>
      <c r="G66" s="11"/>
      <c r="H66" s="25"/>
      <c r="I66" s="10"/>
      <c r="J66" s="12"/>
      <c r="K66" s="26"/>
      <c r="L66" s="10"/>
      <c r="M66" s="12"/>
    </row>
    <row r="67" spans="1:13" x14ac:dyDescent="0.2">
      <c r="A67" s="39" t="str">
        <f>IF(D1D2D3!A67="", "",D1D2D3!A67)</f>
        <v/>
      </c>
      <c r="B67" s="41" t="str">
        <f>IF(D1D2D3!A67="", "",D1D2D3!P67)</f>
        <v/>
      </c>
      <c r="C67" s="37" t="str">
        <f>IF(D1D2D3!A67="", "",D1D2D3!Q67)</f>
        <v/>
      </c>
      <c r="D67" s="11"/>
      <c r="E67" s="25"/>
      <c r="F67" s="10"/>
      <c r="G67" s="11"/>
      <c r="H67" s="25"/>
      <c r="I67" s="10"/>
      <c r="J67" s="12"/>
      <c r="K67" s="26"/>
      <c r="L67" s="10"/>
      <c r="M67" s="12"/>
    </row>
    <row r="68" spans="1:13" x14ac:dyDescent="0.2">
      <c r="A68" s="39" t="str">
        <f>IF(D1D2D3!A68="", "",D1D2D3!A68)</f>
        <v/>
      </c>
      <c r="B68" s="41" t="str">
        <f>IF(D1D2D3!A68="", "",D1D2D3!P68)</f>
        <v/>
      </c>
      <c r="C68" s="37" t="str">
        <f>IF(D1D2D3!A68="", "",D1D2D3!Q68)</f>
        <v/>
      </c>
      <c r="D68" s="11"/>
      <c r="E68" s="25"/>
      <c r="F68" s="10"/>
      <c r="G68" s="11"/>
      <c r="H68" s="25"/>
      <c r="I68" s="10"/>
      <c r="J68" s="12"/>
      <c r="K68" s="26"/>
      <c r="L68" s="10"/>
      <c r="M68" s="12"/>
    </row>
    <row r="69" spans="1:13" x14ac:dyDescent="0.2">
      <c r="A69" s="39" t="str">
        <f>IF(D1D2D3!A69="", "",D1D2D3!A69)</f>
        <v/>
      </c>
      <c r="B69" s="41" t="str">
        <f>IF(D1D2D3!A69="", "",D1D2D3!P69)</f>
        <v/>
      </c>
      <c r="C69" s="37" t="str">
        <f>IF(D1D2D3!A69="", "",D1D2D3!Q69)</f>
        <v/>
      </c>
      <c r="D69" s="11"/>
      <c r="E69" s="25"/>
      <c r="F69" s="10"/>
      <c r="G69" s="11"/>
      <c r="H69" s="25"/>
      <c r="I69" s="10"/>
      <c r="J69" s="12"/>
      <c r="K69" s="26"/>
      <c r="L69" s="10"/>
      <c r="M69" s="12"/>
    </row>
    <row r="70" spans="1:13" x14ac:dyDescent="0.2">
      <c r="A70" s="39" t="str">
        <f>IF(D1D2D3!A70="", "",D1D2D3!A70)</f>
        <v/>
      </c>
      <c r="B70" s="41" t="str">
        <f>IF(D1D2D3!A70="", "",D1D2D3!P70)</f>
        <v/>
      </c>
      <c r="C70" s="37" t="str">
        <f>IF(D1D2D3!A70="", "",D1D2D3!Q70)</f>
        <v/>
      </c>
      <c r="D70" s="11"/>
      <c r="E70" s="25"/>
      <c r="F70" s="10"/>
      <c r="G70" s="11"/>
      <c r="H70" s="25"/>
      <c r="I70" s="10"/>
      <c r="J70" s="12"/>
      <c r="K70" s="26"/>
      <c r="L70" s="10"/>
      <c r="M70" s="12"/>
    </row>
    <row r="71" spans="1:13" x14ac:dyDescent="0.2">
      <c r="A71" s="39" t="str">
        <f>IF(D1D2D3!A71="", "",D1D2D3!A71)</f>
        <v/>
      </c>
      <c r="B71" s="41" t="str">
        <f>IF(D1D2D3!A71="", "",D1D2D3!P71)</f>
        <v/>
      </c>
      <c r="C71" s="37" t="str">
        <f>IF(D1D2D3!A71="", "",D1D2D3!Q71)</f>
        <v/>
      </c>
      <c r="D71" s="11"/>
      <c r="E71" s="25"/>
      <c r="F71" s="10"/>
      <c r="G71" s="11"/>
      <c r="H71" s="25"/>
      <c r="I71" s="10"/>
      <c r="J71" s="12"/>
      <c r="K71" s="26"/>
      <c r="L71" s="10"/>
      <c r="M71" s="12"/>
    </row>
    <row r="72" spans="1:13" x14ac:dyDescent="0.2">
      <c r="A72" s="39" t="str">
        <f>IF(D1D2D3!A72="", "",D1D2D3!A72)</f>
        <v/>
      </c>
      <c r="B72" s="41" t="str">
        <f>IF(D1D2D3!A72="", "",D1D2D3!P72)</f>
        <v/>
      </c>
      <c r="C72" s="37" t="str">
        <f>IF(D1D2D3!A72="", "",D1D2D3!Q72)</f>
        <v/>
      </c>
      <c r="D72" s="11"/>
      <c r="E72" s="25"/>
      <c r="F72" s="10"/>
      <c r="G72" s="11"/>
      <c r="H72" s="25"/>
      <c r="I72" s="10"/>
      <c r="J72" s="12"/>
      <c r="K72" s="26"/>
      <c r="L72" s="10"/>
      <c r="M72" s="12"/>
    </row>
    <row r="73" spans="1:13" x14ac:dyDescent="0.2">
      <c r="A73" s="39" t="str">
        <f>IF(D1D2D3!A73="", "",D1D2D3!A73)</f>
        <v/>
      </c>
      <c r="B73" s="41" t="str">
        <f>IF(D1D2D3!A73="", "",D1D2D3!P73)</f>
        <v/>
      </c>
      <c r="C73" s="37" t="str">
        <f>IF(D1D2D3!A73="", "",D1D2D3!Q73)</f>
        <v/>
      </c>
      <c r="D73" s="11"/>
      <c r="E73" s="25"/>
      <c r="F73" s="10"/>
      <c r="G73" s="11"/>
      <c r="H73" s="25"/>
      <c r="I73" s="10"/>
      <c r="J73" s="12"/>
      <c r="K73" s="26"/>
      <c r="L73" s="10"/>
      <c r="M73" s="12"/>
    </row>
    <row r="74" spans="1:13" x14ac:dyDescent="0.2">
      <c r="A74" s="39" t="str">
        <f>IF(D1D2D3!A74="", "",D1D2D3!A74)</f>
        <v/>
      </c>
      <c r="B74" s="41" t="str">
        <f>IF(D1D2D3!A74="", "",D1D2D3!P74)</f>
        <v/>
      </c>
      <c r="C74" s="37" t="str">
        <f>IF(D1D2D3!A74="", "",D1D2D3!Q74)</f>
        <v/>
      </c>
      <c r="D74" s="11"/>
      <c r="E74" s="25"/>
      <c r="F74" s="10"/>
      <c r="G74" s="11"/>
      <c r="H74" s="25"/>
      <c r="I74" s="10"/>
      <c r="J74" s="12"/>
      <c r="K74" s="26"/>
      <c r="L74" s="10"/>
      <c r="M74" s="12"/>
    </row>
    <row r="75" spans="1:13" x14ac:dyDescent="0.2">
      <c r="A75" s="39" t="str">
        <f>IF(D1D2D3!A75="", "",D1D2D3!A75)</f>
        <v/>
      </c>
      <c r="B75" s="41" t="str">
        <f>IF(D1D2D3!A75="", "",D1D2D3!P75)</f>
        <v/>
      </c>
      <c r="C75" s="37" t="str">
        <f>IF(D1D2D3!A75="", "",D1D2D3!Q75)</f>
        <v/>
      </c>
      <c r="D75" s="11"/>
      <c r="E75" s="25"/>
      <c r="F75" s="10"/>
      <c r="G75" s="11"/>
      <c r="H75" s="25"/>
      <c r="I75" s="10"/>
      <c r="J75" s="12"/>
      <c r="K75" s="26"/>
      <c r="L75" s="10"/>
      <c r="M75" s="12"/>
    </row>
    <row r="76" spans="1:13" x14ac:dyDescent="0.2">
      <c r="A76" s="39" t="str">
        <f>IF(D1D2D3!A76="", "",D1D2D3!A76)</f>
        <v/>
      </c>
      <c r="B76" s="41" t="str">
        <f>IF(D1D2D3!A76="", "",D1D2D3!P76)</f>
        <v/>
      </c>
      <c r="C76" s="37" t="str">
        <f>IF(D1D2D3!A76="", "",D1D2D3!Q76)</f>
        <v/>
      </c>
      <c r="D76" s="11"/>
      <c r="E76" s="25"/>
      <c r="F76" s="10"/>
      <c r="G76" s="11"/>
      <c r="H76" s="25"/>
      <c r="I76" s="10"/>
      <c r="J76" s="12"/>
      <c r="K76" s="26"/>
      <c r="L76" s="10"/>
      <c r="M76" s="12"/>
    </row>
    <row r="77" spans="1:13" x14ac:dyDescent="0.2">
      <c r="A77" s="39" t="str">
        <f>IF(D1D2D3!A77="", "",D1D2D3!A77)</f>
        <v/>
      </c>
      <c r="B77" s="41" t="str">
        <f>IF(D1D2D3!A77="", "",D1D2D3!P77)</f>
        <v/>
      </c>
      <c r="C77" s="37" t="str">
        <f>IF(D1D2D3!A77="", "",D1D2D3!Q77)</f>
        <v/>
      </c>
      <c r="D77" s="11"/>
      <c r="E77" s="25"/>
      <c r="F77" s="10"/>
      <c r="G77" s="11"/>
      <c r="H77" s="25"/>
      <c r="I77" s="10"/>
      <c r="J77" s="12"/>
      <c r="K77" s="26"/>
      <c r="L77" s="10"/>
      <c r="M77" s="12"/>
    </row>
    <row r="78" spans="1:13" x14ac:dyDescent="0.2">
      <c r="A78" s="39" t="str">
        <f>IF(D1D2D3!A78="", "",D1D2D3!A78)</f>
        <v/>
      </c>
      <c r="B78" s="41" t="str">
        <f>IF(D1D2D3!A78="", "",D1D2D3!P78)</f>
        <v/>
      </c>
      <c r="C78" s="37" t="str">
        <f>IF(D1D2D3!A78="", "",D1D2D3!Q78)</f>
        <v/>
      </c>
      <c r="D78" s="11"/>
      <c r="E78" s="25"/>
      <c r="F78" s="10"/>
      <c r="G78" s="11"/>
      <c r="H78" s="25"/>
      <c r="I78" s="10"/>
      <c r="J78" s="12"/>
      <c r="K78" s="26"/>
      <c r="L78" s="10"/>
      <c r="M78" s="12"/>
    </row>
    <row r="79" spans="1:13" x14ac:dyDescent="0.2">
      <c r="A79" s="39" t="str">
        <f>IF(D1D2D3!A79="", "",D1D2D3!A79)</f>
        <v/>
      </c>
      <c r="B79" s="41" t="str">
        <f>IF(D1D2D3!A79="", "",D1D2D3!P79)</f>
        <v/>
      </c>
      <c r="C79" s="37" t="str">
        <f>IF(D1D2D3!A79="", "",D1D2D3!Q79)</f>
        <v/>
      </c>
      <c r="D79" s="11"/>
      <c r="E79" s="25"/>
      <c r="F79" s="10"/>
      <c r="G79" s="11"/>
      <c r="H79" s="25"/>
      <c r="I79" s="10"/>
      <c r="J79" s="12"/>
      <c r="K79" s="26"/>
      <c r="L79" s="10"/>
      <c r="M79" s="12"/>
    </row>
    <row r="80" spans="1:13" x14ac:dyDescent="0.2">
      <c r="A80" s="39" t="str">
        <f>IF(D1D2D3!A80="", "",D1D2D3!A80)</f>
        <v/>
      </c>
      <c r="B80" s="41" t="str">
        <f>IF(D1D2D3!A80="", "",D1D2D3!P80)</f>
        <v/>
      </c>
      <c r="C80" s="37" t="str">
        <f>IF(D1D2D3!A80="", "",D1D2D3!Q80)</f>
        <v/>
      </c>
      <c r="D80" s="11"/>
      <c r="E80" s="25"/>
      <c r="F80" s="10"/>
      <c r="G80" s="11"/>
      <c r="H80" s="25"/>
      <c r="I80" s="10"/>
      <c r="J80" s="12"/>
      <c r="K80" s="26"/>
      <c r="L80" s="10"/>
      <c r="M80" s="12"/>
    </row>
    <row r="81" spans="1:13" x14ac:dyDescent="0.2">
      <c r="A81" s="39" t="str">
        <f>IF(D1D2D3!A81="", "",D1D2D3!A81)</f>
        <v/>
      </c>
      <c r="B81" s="41" t="str">
        <f>IF(D1D2D3!A81="", "",D1D2D3!P81)</f>
        <v/>
      </c>
      <c r="C81" s="37" t="str">
        <f>IF(D1D2D3!A81="", "",D1D2D3!Q81)</f>
        <v/>
      </c>
      <c r="D81" s="11"/>
      <c r="E81" s="25"/>
      <c r="F81" s="10"/>
      <c r="G81" s="11"/>
      <c r="H81" s="25"/>
      <c r="I81" s="10"/>
      <c r="J81" s="12"/>
      <c r="K81" s="26"/>
      <c r="L81" s="10"/>
      <c r="M81" s="12"/>
    </row>
    <row r="82" spans="1:13" x14ac:dyDescent="0.2">
      <c r="A82" s="39" t="str">
        <f>IF(D1D2D3!A82="", "",D1D2D3!A82)</f>
        <v/>
      </c>
      <c r="B82" s="41" t="str">
        <f>IF(D1D2D3!A82="", "",D1D2D3!P82)</f>
        <v/>
      </c>
      <c r="C82" s="37" t="str">
        <f>IF(D1D2D3!A82="", "",D1D2D3!Q82)</f>
        <v/>
      </c>
      <c r="D82" s="11"/>
      <c r="E82" s="25"/>
      <c r="F82" s="10"/>
      <c r="G82" s="11"/>
      <c r="H82" s="25"/>
      <c r="I82" s="10"/>
      <c r="J82" s="12"/>
      <c r="K82" s="26"/>
      <c r="L82" s="10"/>
      <c r="M82" s="12"/>
    </row>
    <row r="83" spans="1:13" x14ac:dyDescent="0.2">
      <c r="A83" s="39" t="str">
        <f>IF(D1D2D3!A83="", "",D1D2D3!A83)</f>
        <v/>
      </c>
      <c r="B83" s="41" t="str">
        <f>IF(D1D2D3!A83="", "",D1D2D3!P83)</f>
        <v/>
      </c>
      <c r="C83" s="37" t="str">
        <f>IF(D1D2D3!A83="", "",D1D2D3!Q83)</f>
        <v/>
      </c>
      <c r="D83" s="11"/>
      <c r="E83" s="25"/>
      <c r="F83" s="10"/>
      <c r="G83" s="11"/>
      <c r="H83" s="25"/>
      <c r="I83" s="10"/>
      <c r="J83" s="12"/>
      <c r="K83" s="26"/>
      <c r="L83" s="10"/>
      <c r="M83" s="12"/>
    </row>
    <row r="84" spans="1:13" x14ac:dyDescent="0.2">
      <c r="A84" s="39" t="str">
        <f>IF(D1D2D3!A84="", "",D1D2D3!A84)</f>
        <v/>
      </c>
      <c r="B84" s="41" t="str">
        <f>IF(D1D2D3!A84="", "",D1D2D3!P84)</f>
        <v/>
      </c>
      <c r="C84" s="37" t="str">
        <f>IF(D1D2D3!A84="", "",D1D2D3!Q84)</f>
        <v/>
      </c>
      <c r="D84" s="11"/>
      <c r="E84" s="25"/>
      <c r="F84" s="10"/>
      <c r="G84" s="11"/>
      <c r="H84" s="25"/>
      <c r="I84" s="10"/>
      <c r="J84" s="12"/>
      <c r="K84" s="26"/>
      <c r="L84" s="10"/>
      <c r="M84" s="12"/>
    </row>
    <row r="85" spans="1:13" x14ac:dyDescent="0.2">
      <c r="A85" s="39" t="str">
        <f>IF(D1D2D3!A85="", "",D1D2D3!A85)</f>
        <v/>
      </c>
      <c r="B85" s="41" t="str">
        <f>IF(D1D2D3!A85="", "",D1D2D3!P85)</f>
        <v/>
      </c>
      <c r="C85" s="37" t="str">
        <f>IF(D1D2D3!A85="", "",D1D2D3!Q85)</f>
        <v/>
      </c>
      <c r="D85" s="11"/>
      <c r="E85" s="25"/>
      <c r="F85" s="10"/>
      <c r="G85" s="11"/>
      <c r="H85" s="25"/>
      <c r="I85" s="10"/>
      <c r="J85" s="12"/>
      <c r="K85" s="26"/>
      <c r="L85" s="10"/>
      <c r="M85" s="12"/>
    </row>
    <row r="86" spans="1:13" x14ac:dyDescent="0.2">
      <c r="A86" s="39" t="str">
        <f>IF(D1D2D3!A86="", "",D1D2D3!A86)</f>
        <v/>
      </c>
      <c r="B86" s="41" t="str">
        <f>IF(D1D2D3!A86="", "",D1D2D3!P86)</f>
        <v/>
      </c>
      <c r="C86" s="37" t="str">
        <f>IF(D1D2D3!A86="", "",D1D2D3!Q86)</f>
        <v/>
      </c>
      <c r="D86" s="11"/>
      <c r="E86" s="25"/>
      <c r="F86" s="10"/>
      <c r="G86" s="11"/>
      <c r="H86" s="25"/>
      <c r="I86" s="10"/>
      <c r="J86" s="12"/>
      <c r="K86" s="26"/>
      <c r="L86" s="10"/>
      <c r="M86" s="12"/>
    </row>
    <row r="87" spans="1:13" x14ac:dyDescent="0.2">
      <c r="A87" s="39" t="str">
        <f>IF(D1D2D3!A87="", "",D1D2D3!A87)</f>
        <v/>
      </c>
      <c r="B87" s="41" t="str">
        <f>IF(D1D2D3!A87="", "",D1D2D3!P87)</f>
        <v/>
      </c>
      <c r="C87" s="37" t="str">
        <f>IF(D1D2D3!A87="", "",D1D2D3!Q87)</f>
        <v/>
      </c>
      <c r="D87" s="11"/>
      <c r="E87" s="25"/>
      <c r="F87" s="10"/>
      <c r="G87" s="11"/>
      <c r="H87" s="25"/>
      <c r="I87" s="10"/>
      <c r="J87" s="12"/>
      <c r="K87" s="26"/>
      <c r="L87" s="10"/>
      <c r="M87" s="12"/>
    </row>
    <row r="88" spans="1:13" x14ac:dyDescent="0.2">
      <c r="A88" s="39" t="str">
        <f>IF(D1D2D3!A88="", "",D1D2D3!A88)</f>
        <v/>
      </c>
      <c r="B88" s="41" t="str">
        <f>IF(D1D2D3!A88="", "",D1D2D3!P88)</f>
        <v/>
      </c>
      <c r="C88" s="37" t="str">
        <f>IF(D1D2D3!A88="", "",D1D2D3!Q88)</f>
        <v/>
      </c>
      <c r="D88" s="11"/>
      <c r="E88" s="25"/>
      <c r="F88" s="10"/>
      <c r="G88" s="11"/>
      <c r="H88" s="25"/>
      <c r="I88" s="10"/>
      <c r="J88" s="12"/>
      <c r="K88" s="26"/>
      <c r="L88" s="10"/>
      <c r="M88" s="12"/>
    </row>
    <row r="89" spans="1:13" x14ac:dyDescent="0.2">
      <c r="A89" s="39" t="str">
        <f>IF(D1D2D3!A89="", "",D1D2D3!A89)</f>
        <v/>
      </c>
      <c r="B89" s="41" t="str">
        <f>IF(D1D2D3!A89="", "",D1D2D3!P89)</f>
        <v/>
      </c>
      <c r="C89" s="37" t="str">
        <f>IF(D1D2D3!A89="", "",D1D2D3!Q89)</f>
        <v/>
      </c>
      <c r="D89" s="11"/>
      <c r="E89" s="25"/>
      <c r="F89" s="10"/>
      <c r="G89" s="11"/>
      <c r="H89" s="25"/>
      <c r="I89" s="10"/>
      <c r="J89" s="12"/>
      <c r="K89" s="26"/>
      <c r="L89" s="10"/>
      <c r="M89" s="12"/>
    </row>
    <row r="90" spans="1:13" x14ac:dyDescent="0.2">
      <c r="A90" s="39" t="str">
        <f>IF(D1D2D3!A90="", "",D1D2D3!A90)</f>
        <v/>
      </c>
      <c r="B90" s="41" t="str">
        <f>IF(D1D2D3!A90="", "",D1D2D3!P90)</f>
        <v/>
      </c>
      <c r="C90" s="37" t="str">
        <f>IF(D1D2D3!A90="", "",D1D2D3!Q90)</f>
        <v/>
      </c>
      <c r="D90" s="11"/>
      <c r="E90" s="25"/>
      <c r="F90" s="10"/>
      <c r="G90" s="11"/>
      <c r="H90" s="25"/>
      <c r="I90" s="10"/>
      <c r="J90" s="12"/>
      <c r="K90" s="26"/>
      <c r="L90" s="10"/>
      <c r="M90" s="12"/>
    </row>
    <row r="91" spans="1:13" x14ac:dyDescent="0.2">
      <c r="A91" s="39" t="str">
        <f>IF(D1D2D3!A91="", "",D1D2D3!A91)</f>
        <v/>
      </c>
      <c r="B91" s="41" t="str">
        <f>IF(D1D2D3!A91="", "",D1D2D3!P91)</f>
        <v/>
      </c>
      <c r="C91" s="37" t="str">
        <f>IF(D1D2D3!A91="", "",D1D2D3!Q91)</f>
        <v/>
      </c>
      <c r="D91" s="11"/>
      <c r="E91" s="25"/>
      <c r="F91" s="10"/>
      <c r="G91" s="11"/>
      <c r="H91" s="25"/>
      <c r="I91" s="10"/>
      <c r="J91" s="12"/>
      <c r="K91" s="26"/>
      <c r="L91" s="10"/>
      <c r="M91" s="12"/>
    </row>
    <row r="92" spans="1:13" x14ac:dyDescent="0.2">
      <c r="A92" s="39" t="str">
        <f>IF(D1D2D3!A92="", "",D1D2D3!A92)</f>
        <v/>
      </c>
      <c r="B92" s="41" t="str">
        <f>IF(D1D2D3!A92="", "",D1D2D3!P92)</f>
        <v/>
      </c>
      <c r="C92" s="37" t="str">
        <f>IF(D1D2D3!A92="", "",D1D2D3!Q92)</f>
        <v/>
      </c>
      <c r="D92" s="11"/>
      <c r="E92" s="25"/>
      <c r="F92" s="10"/>
      <c r="G92" s="11"/>
      <c r="H92" s="25"/>
      <c r="I92" s="10"/>
      <c r="J92" s="12"/>
      <c r="K92" s="26"/>
      <c r="L92" s="10"/>
      <c r="M92" s="12"/>
    </row>
    <row r="93" spans="1:13" x14ac:dyDescent="0.2">
      <c r="A93" s="39" t="str">
        <f>IF(D1D2D3!A93="", "",D1D2D3!A93)</f>
        <v/>
      </c>
      <c r="B93" s="41" t="str">
        <f>IF(D1D2D3!A93="", "",D1D2D3!P93)</f>
        <v/>
      </c>
      <c r="C93" s="37" t="str">
        <f>IF(D1D2D3!A93="", "",D1D2D3!Q93)</f>
        <v/>
      </c>
      <c r="D93" s="11"/>
      <c r="E93" s="25"/>
      <c r="F93" s="10"/>
      <c r="G93" s="11"/>
      <c r="H93" s="25"/>
      <c r="I93" s="10"/>
      <c r="J93" s="12"/>
      <c r="K93" s="26"/>
      <c r="L93" s="10"/>
      <c r="M93" s="12"/>
    </row>
    <row r="94" spans="1:13" x14ac:dyDescent="0.2">
      <c r="A94" s="39" t="str">
        <f>IF(D1D2D3!A94="", "",D1D2D3!A94)</f>
        <v/>
      </c>
      <c r="B94" s="41" t="str">
        <f>IF(D1D2D3!A94="", "",D1D2D3!P94)</f>
        <v/>
      </c>
      <c r="C94" s="37" t="str">
        <f>IF(D1D2D3!A94="", "",D1D2D3!Q94)</f>
        <v/>
      </c>
      <c r="D94" s="11"/>
      <c r="E94" s="25"/>
      <c r="F94" s="10"/>
      <c r="G94" s="11"/>
      <c r="H94" s="25"/>
      <c r="I94" s="10"/>
      <c r="J94" s="12"/>
      <c r="K94" s="26"/>
      <c r="L94" s="10"/>
      <c r="M94" s="12"/>
    </row>
    <row r="95" spans="1:13" x14ac:dyDescent="0.2">
      <c r="A95" s="39" t="str">
        <f>IF(D1D2D3!A95="", "",D1D2D3!A95)</f>
        <v/>
      </c>
      <c r="B95" s="41" t="str">
        <f>IF(D1D2D3!A95="", "",D1D2D3!P95)</f>
        <v/>
      </c>
      <c r="C95" s="37" t="str">
        <f>IF(D1D2D3!A95="", "",D1D2D3!Q95)</f>
        <v/>
      </c>
      <c r="D95" s="11"/>
      <c r="E95" s="25"/>
      <c r="F95" s="10"/>
      <c r="G95" s="11"/>
      <c r="H95" s="25"/>
      <c r="I95" s="10"/>
      <c r="J95" s="12"/>
      <c r="K95" s="26"/>
      <c r="L95" s="10"/>
      <c r="M95" s="12"/>
    </row>
    <row r="96" spans="1:13" x14ac:dyDescent="0.2">
      <c r="A96" s="39" t="str">
        <f>IF(D1D2D3!A96="", "",D1D2D3!A96)</f>
        <v/>
      </c>
      <c r="B96" s="41" t="str">
        <f>IF(D1D2D3!A96="", "",D1D2D3!P96)</f>
        <v/>
      </c>
      <c r="C96" s="37" t="str">
        <f>IF(D1D2D3!A96="", "",D1D2D3!Q96)</f>
        <v/>
      </c>
      <c r="D96" s="11"/>
      <c r="E96" s="25"/>
      <c r="F96" s="10"/>
      <c r="G96" s="11"/>
      <c r="H96" s="25"/>
      <c r="I96" s="10"/>
      <c r="J96" s="12"/>
      <c r="K96" s="26"/>
      <c r="L96" s="10"/>
      <c r="M96" s="12"/>
    </row>
    <row r="97" spans="1:13" x14ac:dyDescent="0.2">
      <c r="A97" s="39" t="str">
        <f>IF(D1D2D3!A97="", "",D1D2D3!A97)</f>
        <v/>
      </c>
      <c r="B97" s="41" t="str">
        <f>IF(D1D2D3!A97="", "",D1D2D3!P97)</f>
        <v/>
      </c>
      <c r="C97" s="37" t="str">
        <f>IF(D1D2D3!A97="", "",D1D2D3!Q97)</f>
        <v/>
      </c>
      <c r="D97" s="11"/>
      <c r="E97" s="25"/>
      <c r="F97" s="10"/>
      <c r="G97" s="11"/>
      <c r="H97" s="25"/>
      <c r="I97" s="10"/>
      <c r="J97" s="12"/>
      <c r="K97" s="26"/>
      <c r="L97" s="10"/>
      <c r="M97" s="12"/>
    </row>
    <row r="98" spans="1:13" x14ac:dyDescent="0.2">
      <c r="A98" s="39" t="str">
        <f>IF(D1D2D3!A98="", "",D1D2D3!A98)</f>
        <v/>
      </c>
      <c r="B98" s="41" t="str">
        <f>IF(D1D2D3!A98="", "",D1D2D3!P98)</f>
        <v/>
      </c>
      <c r="C98" s="37" t="str">
        <f>IF(D1D2D3!A98="", "",D1D2D3!Q98)</f>
        <v/>
      </c>
      <c r="D98" s="11"/>
      <c r="E98" s="25"/>
      <c r="F98" s="10"/>
      <c r="G98" s="11"/>
      <c r="H98" s="25"/>
      <c r="I98" s="10"/>
      <c r="J98" s="12"/>
      <c r="K98" s="26"/>
      <c r="L98" s="10"/>
      <c r="M98" s="12"/>
    </row>
    <row r="99" spans="1:13" x14ac:dyDescent="0.2">
      <c r="A99" s="39" t="str">
        <f>IF(D1D2D3!A99="", "",D1D2D3!A99)</f>
        <v/>
      </c>
      <c r="B99" s="41" t="str">
        <f>IF(D1D2D3!A99="", "",D1D2D3!P99)</f>
        <v/>
      </c>
      <c r="C99" s="37" t="str">
        <f>IF(D1D2D3!A99="", "",D1D2D3!Q99)</f>
        <v/>
      </c>
      <c r="D99" s="11"/>
      <c r="E99" s="25"/>
      <c r="F99" s="10"/>
      <c r="G99" s="11"/>
      <c r="H99" s="25"/>
      <c r="I99" s="10"/>
      <c r="J99" s="12"/>
      <c r="K99" s="26"/>
      <c r="L99" s="10"/>
      <c r="M99" s="12"/>
    </row>
    <row r="100" spans="1:13" x14ac:dyDescent="0.2">
      <c r="A100" s="39" t="str">
        <f>IF(D1D2D3!A100="", "",D1D2D3!A100)</f>
        <v/>
      </c>
      <c r="B100" s="41" t="str">
        <f>IF(D1D2D3!A100="", "",D1D2D3!P100)</f>
        <v/>
      </c>
      <c r="C100" s="37" t="str">
        <f>IF(D1D2D3!A100="", "",D1D2D3!Q100)</f>
        <v/>
      </c>
      <c r="D100" s="11"/>
      <c r="E100" s="25"/>
      <c r="F100" s="10"/>
      <c r="G100" s="11"/>
      <c r="H100" s="25"/>
      <c r="I100" s="10"/>
      <c r="J100" s="12"/>
      <c r="K100" s="26"/>
      <c r="L100" s="10"/>
      <c r="M100" s="12"/>
    </row>
    <row r="101" spans="1:13" x14ac:dyDescent="0.2">
      <c r="A101" s="39" t="str">
        <f>IF(D1D2D3!A101="", "",D1D2D3!A101)</f>
        <v/>
      </c>
      <c r="B101" s="41" t="str">
        <f>IF(D1D2D3!A101="", "",D1D2D3!P101)</f>
        <v/>
      </c>
      <c r="C101" s="37" t="str">
        <f>IF(D1D2D3!A101="", "",D1D2D3!Q101)</f>
        <v/>
      </c>
      <c r="D101" s="11"/>
      <c r="E101" s="25"/>
      <c r="F101" s="10"/>
      <c r="G101" s="11"/>
      <c r="H101" s="25"/>
      <c r="I101" s="10"/>
      <c r="J101" s="12"/>
      <c r="K101" s="26"/>
      <c r="L101" s="10"/>
      <c r="M101" s="12"/>
    </row>
    <row r="102" spans="1:13" x14ac:dyDescent="0.2">
      <c r="A102" s="39" t="str">
        <f>IF(D1D2D3!A102="", "",D1D2D3!A102)</f>
        <v/>
      </c>
      <c r="B102" s="41" t="str">
        <f>IF(D1D2D3!A102="", "",D1D2D3!P102)</f>
        <v/>
      </c>
      <c r="C102" s="37" t="str">
        <f>IF(D1D2D3!A102="", "",D1D2D3!Q102)</f>
        <v/>
      </c>
      <c r="M102" s="12"/>
    </row>
    <row r="103" spans="1:13" x14ac:dyDescent="0.2">
      <c r="A103" s="39" t="str">
        <f>IF(D1D2D3!A103="", "",D1D2D3!A103)</f>
        <v/>
      </c>
      <c r="B103" s="41" t="str">
        <f>IF(D1D2D3!A103="", "",D1D2D3!P103)</f>
        <v/>
      </c>
      <c r="C103" s="37" t="str">
        <f>IF(D1D2D3!A103="", "",D1D2D3!Q103)</f>
        <v/>
      </c>
    </row>
    <row r="104" spans="1:13" x14ac:dyDescent="0.2">
      <c r="A104" s="39" t="str">
        <f>IF(D1D2D3!A104="", "",D1D2D3!A104)</f>
        <v>Andersen, Erlend</v>
      </c>
      <c r="B104" s="41" t="str">
        <f>IF(D1D2D3!A104="", "",D1D2D3!P104)</f>
        <v>-</v>
      </c>
      <c r="C104" s="37" t="str">
        <f>IF(D1D2D3!A104="", "",D1D2D3!Q104)</f>
        <v>-</v>
      </c>
    </row>
    <row r="105" spans="1:13" x14ac:dyDescent="0.2">
      <c r="A105" s="39" t="str">
        <f>IF(D1D2D3!A105="", "",D1D2D3!A105)</f>
        <v>Engdal, Eskil</v>
      </c>
      <c r="B105" s="41" t="str">
        <f>IF(D1D2D3!A105="", "",D1D2D3!P105)</f>
        <v>-</v>
      </c>
      <c r="C105" s="37" t="str">
        <f>IF(D1D2D3!A105="", "",D1D2D3!Q105)</f>
        <v>-</v>
      </c>
    </row>
    <row r="106" spans="1:13" x14ac:dyDescent="0.2">
      <c r="A106" s="39" t="str">
        <f>IF(D1D2D3!A106="", "",D1D2D3!A106)</f>
        <v>Granvold, Marius</v>
      </c>
      <c r="B106" s="41" t="str">
        <f>IF(D1D2D3!A106="", "",D1D2D3!P106)</f>
        <v>-</v>
      </c>
      <c r="C106" s="37" t="str">
        <f>IF(D1D2D3!A106="", "",D1D2D3!Q106)</f>
        <v>-</v>
      </c>
    </row>
    <row r="107" spans="1:13" x14ac:dyDescent="0.2">
      <c r="A107" s="39" t="str">
        <f>IF(D1D2D3!A107="", "",D1D2D3!A107)</f>
        <v>Korshavn, Jonathan Heimdal</v>
      </c>
      <c r="B107" s="41" t="str">
        <f>IF(D1D2D3!A107="", "",D1D2D3!P107)</f>
        <v>-</v>
      </c>
      <c r="C107" s="37" t="str">
        <f>IF(D1D2D3!A107="", "",D1D2D3!Q107)</f>
        <v>-</v>
      </c>
    </row>
    <row r="108" spans="1:13" x14ac:dyDescent="0.2">
      <c r="A108" s="39" t="str">
        <f>IF(D1D2D3!A108="", "",D1D2D3!A108)</f>
        <v/>
      </c>
      <c r="B108" s="41" t="str">
        <f>IF(D1D2D3!A108="", "",D1D2D3!P108)</f>
        <v/>
      </c>
      <c r="C108" s="37" t="str">
        <f>IF(D1D2D3!A108="", "",D1D2D3!Q108)</f>
        <v/>
      </c>
    </row>
    <row r="109" spans="1:13" x14ac:dyDescent="0.2">
      <c r="A109" s="39" t="str">
        <f>IF(D1D2D3!A109="", "",D1D2D3!A109)</f>
        <v/>
      </c>
      <c r="B109" s="41" t="str">
        <f>IF(D1D2D3!A109="", "",D1D2D3!P109)</f>
        <v/>
      </c>
      <c r="C109" s="37" t="str">
        <f>IF(D1D2D3!A109="", "",D1D2D3!Q109)</f>
        <v/>
      </c>
    </row>
    <row r="110" spans="1:13" x14ac:dyDescent="0.2">
      <c r="A110" s="39" t="str">
        <f>IF(D1D2D3!A110="", "",D1D2D3!A110)</f>
        <v/>
      </c>
      <c r="B110" s="41" t="str">
        <f>IF(D1D2D3!A110="", "",D1D2D3!P110)</f>
        <v/>
      </c>
      <c r="C110" s="37" t="str">
        <f>IF(D1D2D3!A110="", "",D1D2D3!Q110)</f>
        <v/>
      </c>
    </row>
    <row r="111" spans="1:13" x14ac:dyDescent="0.2">
      <c r="A111" s="39" t="str">
        <f>IF(D1D2D3!A111="", "",D1D2D3!A111)</f>
        <v/>
      </c>
      <c r="B111" s="41" t="str">
        <f>IF(D1D2D3!A111="", "",D1D2D3!P111)</f>
        <v/>
      </c>
      <c r="C111" s="37" t="str">
        <f>IF(D1D2D3!A111="", "",D1D2D3!Q111)</f>
        <v/>
      </c>
    </row>
    <row r="112" spans="1:13" x14ac:dyDescent="0.2">
      <c r="A112" s="39" t="str">
        <f>IF(D1D2D3!A112="", "",D1D2D3!A112)</f>
        <v/>
      </c>
      <c r="B112" s="41" t="str">
        <f>IF(D1D2D3!A112="", "",D1D2D3!P112)</f>
        <v/>
      </c>
      <c r="C112" s="37" t="str">
        <f>IF(D1D2D3!A112="", "",D1D2D3!Q112)</f>
        <v/>
      </c>
    </row>
    <row r="113" spans="1:3" x14ac:dyDescent="0.2">
      <c r="A113" s="39" t="str">
        <f>IF(D1D2D3!A113="", "",D1D2D3!A113)</f>
        <v/>
      </c>
      <c r="B113" s="41" t="str">
        <f>IF(D1D2D3!A113="", "",D1D2D3!P113)</f>
        <v/>
      </c>
      <c r="C113" s="37" t="str">
        <f>IF(D1D2D3!A113="", "",D1D2D3!Q113)</f>
        <v/>
      </c>
    </row>
    <row r="114" spans="1:3" x14ac:dyDescent="0.2">
      <c r="A114" s="39" t="str">
        <f>IF(D1D2D3!A114="", "",D1D2D3!A114)</f>
        <v/>
      </c>
      <c r="B114" s="41" t="str">
        <f>IF(D1D2D3!A114="", "",D1D2D3!P114)</f>
        <v/>
      </c>
      <c r="C114" s="37" t="str">
        <f>IF(D1D2D3!A114="", "",D1D2D3!Q114)</f>
        <v/>
      </c>
    </row>
    <row r="115" spans="1:3" x14ac:dyDescent="0.2">
      <c r="A115" s="39" t="str">
        <f>IF(D1D2D3!A115="", "",D1D2D3!A115)</f>
        <v/>
      </c>
      <c r="B115" s="41" t="str">
        <f>IF(D1D2D3!A115="", "",D1D2D3!P115)</f>
        <v/>
      </c>
      <c r="C115" s="37" t="str">
        <f>IF(D1D2D3!A115="", "",D1D2D3!Q115)</f>
        <v/>
      </c>
    </row>
    <row r="116" spans="1:3" x14ac:dyDescent="0.2">
      <c r="A116" s="39" t="str">
        <f>IF(D1D2D3!A116="", "",D1D2D3!A116)</f>
        <v/>
      </c>
      <c r="B116" s="41" t="str">
        <f>IF(D1D2D3!A116="", "",D1D2D3!P116)</f>
        <v/>
      </c>
      <c r="C116" s="37" t="str">
        <f>IF(D1D2D3!A116="", "",D1D2D3!Q116)</f>
        <v/>
      </c>
    </row>
    <row r="117" spans="1:3" x14ac:dyDescent="0.2">
      <c r="A117" s="39" t="str">
        <f>IF(D1D2D3!A117="", "",D1D2D3!A117)</f>
        <v/>
      </c>
      <c r="B117" s="41" t="str">
        <f>IF(D1D2D3!A117="", "",D1D2D3!P117)</f>
        <v/>
      </c>
      <c r="C117" s="37" t="str">
        <f>IF(D1D2D3!A117="", "",D1D2D3!Q117)</f>
        <v/>
      </c>
    </row>
    <row r="118" spans="1:3" x14ac:dyDescent="0.2">
      <c r="A118" s="39" t="str">
        <f>IF(D1D2D3!A118="", "",D1D2D3!A118)</f>
        <v/>
      </c>
      <c r="B118" s="41" t="str">
        <f>IF(D1D2D3!A118="", "",D1D2D3!P118)</f>
        <v/>
      </c>
      <c r="C118" s="37" t="str">
        <f>IF(D1D2D3!A118="", "",D1D2D3!Q118)</f>
        <v/>
      </c>
    </row>
    <row r="119" spans="1:3" x14ac:dyDescent="0.2">
      <c r="A119" s="39" t="str">
        <f>IF(D1D2D3!A119="", "",D1D2D3!A119)</f>
        <v/>
      </c>
      <c r="B119" s="41" t="str">
        <f>IF(D1D2D3!A119="", "",D1D2D3!P119)</f>
        <v/>
      </c>
      <c r="C119" s="37" t="str">
        <f>IF(D1D2D3!A119="", "",D1D2D3!Q119)</f>
        <v/>
      </c>
    </row>
    <row r="120" spans="1:3" x14ac:dyDescent="0.2">
      <c r="A120" s="39" t="str">
        <f>IF(D1D2D3!A120="", "",D1D2D3!A120)</f>
        <v/>
      </c>
      <c r="B120" s="41" t="str">
        <f>IF(D1D2D3!A120="", "",D1D2D3!P120)</f>
        <v/>
      </c>
      <c r="C120" s="37" t="str">
        <f>IF(D1D2D3!A120="", "",D1D2D3!Q120)</f>
        <v/>
      </c>
    </row>
    <row r="121" spans="1:3" x14ac:dyDescent="0.2">
      <c r="A121" s="39" t="str">
        <f>IF(D1D2D3!A121="", "",D1D2D3!A121)</f>
        <v/>
      </c>
      <c r="B121" s="41" t="str">
        <f>IF(D1D2D3!A121="", "",D1D2D3!P121)</f>
        <v/>
      </c>
      <c r="C121" s="37" t="str">
        <f>IF(D1D2D3!A121="", "",D1D2D3!Q121)</f>
        <v/>
      </c>
    </row>
    <row r="122" spans="1:3" x14ac:dyDescent="0.2">
      <c r="A122" s="39" t="str">
        <f>IF(D1D2D3!A122="", "",D1D2D3!A122)</f>
        <v/>
      </c>
      <c r="B122" s="41" t="str">
        <f>IF(D1D2D3!A122="", "",D1D2D3!P122)</f>
        <v/>
      </c>
      <c r="C122" s="37" t="str">
        <f>IF(D1D2D3!A122="", "",D1D2D3!Q122)</f>
        <v/>
      </c>
    </row>
    <row r="123" spans="1:3" x14ac:dyDescent="0.2">
      <c r="A123" s="39" t="str">
        <f>IF(D1D2D3!A123="", "",D1D2D3!A123)</f>
        <v/>
      </c>
      <c r="B123" s="41" t="str">
        <f>IF(D1D2D3!A123="", "",D1D2D3!P123)</f>
        <v/>
      </c>
      <c r="C123" s="37" t="str">
        <f>IF(D1D2D3!A123="", "",D1D2D3!Q123)</f>
        <v/>
      </c>
    </row>
    <row r="124" spans="1:3" x14ac:dyDescent="0.2">
      <c r="A124" s="39" t="str">
        <f>IF(D1D2D3!A124="", "",D1D2D3!A124)</f>
        <v/>
      </c>
      <c r="B124" s="41" t="str">
        <f>IF(D1D2D3!A124="", "",D1D2D3!P124)</f>
        <v/>
      </c>
      <c r="C124" s="37" t="str">
        <f>IF(D1D2D3!A124="", "",D1D2D3!Q124)</f>
        <v/>
      </c>
    </row>
    <row r="125" spans="1:3" x14ac:dyDescent="0.2">
      <c r="A125" s="39" t="str">
        <f>IF(D1D2D3!A125="", "",D1D2D3!A125)</f>
        <v/>
      </c>
      <c r="B125" s="41" t="str">
        <f>IF(D1D2D3!A125="", "",D1D2D3!P125)</f>
        <v/>
      </c>
      <c r="C125" s="37" t="str">
        <f>IF(D1D2D3!A125="", "",D1D2D3!Q125)</f>
        <v/>
      </c>
    </row>
    <row r="126" spans="1:3" x14ac:dyDescent="0.2">
      <c r="A126" s="39" t="str">
        <f>IF(D1D2D3!A126="", "",D1D2D3!A126)</f>
        <v/>
      </c>
      <c r="B126" s="41" t="str">
        <f>IF(D1D2D3!A126="", "",D1D2D3!P126)</f>
        <v/>
      </c>
      <c r="C126" s="37" t="str">
        <f>IF(D1D2D3!A126="", "",D1D2D3!Q126)</f>
        <v/>
      </c>
    </row>
    <row r="127" spans="1:3" x14ac:dyDescent="0.2">
      <c r="A127" s="39" t="str">
        <f>IF(D1D2D3!A127="", "",D1D2D3!A127)</f>
        <v/>
      </c>
      <c r="B127" s="41" t="str">
        <f>IF(D1D2D3!A127="", "",D1D2D3!P127)</f>
        <v/>
      </c>
      <c r="C127" s="37" t="str">
        <f>IF(D1D2D3!A127="", "",D1D2D3!Q127)</f>
        <v/>
      </c>
    </row>
    <row r="128" spans="1:3" x14ac:dyDescent="0.2">
      <c r="A128" s="39" t="str">
        <f>IF(D1D2D3!A128="", "",D1D2D3!A128)</f>
        <v/>
      </c>
      <c r="B128" s="41" t="str">
        <f>IF(D1D2D3!A128="", "",D1D2D3!P128)</f>
        <v/>
      </c>
      <c r="C128" s="37" t="str">
        <f>IF(D1D2D3!A128="", "",D1D2D3!Q128)</f>
        <v/>
      </c>
    </row>
    <row r="129" spans="1:3" x14ac:dyDescent="0.2">
      <c r="A129" s="39" t="str">
        <f>IF(D1D2D3!A129="", "",D1D2D3!A129)</f>
        <v/>
      </c>
      <c r="B129" s="41" t="str">
        <f>IF(D1D2D3!A129="", "",D1D2D3!P129)</f>
        <v/>
      </c>
      <c r="C129" s="37" t="str">
        <f>IF(D1D2D3!A129="", "",D1D2D3!Q129)</f>
        <v/>
      </c>
    </row>
    <row r="130" spans="1:3" x14ac:dyDescent="0.2">
      <c r="A130" s="39" t="str">
        <f>IF(D1D2D3!A130="", "",D1D2D3!A130)</f>
        <v/>
      </c>
      <c r="B130" s="41" t="str">
        <f>IF(D1D2D3!A130="", "",D1D2D3!P130)</f>
        <v/>
      </c>
      <c r="C130" s="37" t="str">
        <f>IF(D1D2D3!A130="", "",D1D2D3!Q130)</f>
        <v/>
      </c>
    </row>
    <row r="131" spans="1:3" x14ac:dyDescent="0.2">
      <c r="A131" s="39" t="str">
        <f>IF(D1D2D3!A131="", "",D1D2D3!A131)</f>
        <v/>
      </c>
      <c r="B131" s="41" t="str">
        <f>IF(D1D2D3!A131="", "",D1D2D3!P131)</f>
        <v/>
      </c>
      <c r="C131" s="37" t="str">
        <f>IF(D1D2D3!A131="", "",D1D2D3!Q131)</f>
        <v/>
      </c>
    </row>
    <row r="132" spans="1:3" x14ac:dyDescent="0.2">
      <c r="A132" s="39" t="str">
        <f>IF(D1D2D3!A132="", "",D1D2D3!A132)</f>
        <v/>
      </c>
      <c r="B132" s="41" t="str">
        <f>IF(D1D2D3!A132="", "",D1D2D3!P132)</f>
        <v/>
      </c>
      <c r="C132" s="37" t="str">
        <f>IF(D1D2D3!A132="", "",D1D2D3!Q132)</f>
        <v/>
      </c>
    </row>
    <row r="133" spans="1:3" x14ac:dyDescent="0.2">
      <c r="A133" s="39" t="str">
        <f>IF(D1D2D3!A133="", "",D1D2D3!A133)</f>
        <v/>
      </c>
      <c r="B133" s="41" t="str">
        <f>IF(D1D2D3!A133="", "",D1D2D3!P133)</f>
        <v/>
      </c>
      <c r="C133" s="37" t="str">
        <f>IF(D1D2D3!A133="", "",D1D2D3!Q133)</f>
        <v/>
      </c>
    </row>
    <row r="134" spans="1:3" x14ac:dyDescent="0.2">
      <c r="A134" s="39" t="str">
        <f>IF(D1D2D3!A134="", "",D1D2D3!A134)</f>
        <v/>
      </c>
      <c r="B134" s="41" t="str">
        <f>IF(D1D2D3!A134="", "",D1D2D3!P134)</f>
        <v/>
      </c>
      <c r="C134" s="37" t="str">
        <f>IF(D1D2D3!A134="", "",D1D2D3!Q134)</f>
        <v/>
      </c>
    </row>
    <row r="135" spans="1:3" x14ac:dyDescent="0.2">
      <c r="A135" s="39" t="str">
        <f>IF(D1D2D3!A135="", "",D1D2D3!A135)</f>
        <v/>
      </c>
      <c r="B135" s="41" t="str">
        <f>IF(D1D2D3!A135="", "",D1D2D3!P135)</f>
        <v/>
      </c>
      <c r="C135" s="37" t="str">
        <f>IF(D1D2D3!A135="", "",D1D2D3!Q135)</f>
        <v/>
      </c>
    </row>
    <row r="136" spans="1:3" x14ac:dyDescent="0.2">
      <c r="A136" s="39" t="str">
        <f>IF(D1D2D3!A136="", "",D1D2D3!A136)</f>
        <v/>
      </c>
      <c r="B136" s="41" t="str">
        <f>IF(D1D2D3!A136="", "",D1D2D3!P136)</f>
        <v/>
      </c>
      <c r="C136" s="37" t="str">
        <f>IF(D1D2D3!A136="", "",D1D2D3!Q136)</f>
        <v/>
      </c>
    </row>
    <row r="137" spans="1:3" x14ac:dyDescent="0.2">
      <c r="A137" s="39" t="str">
        <f>IF(D1D2D3!A137="", "",D1D2D3!A137)</f>
        <v/>
      </c>
      <c r="B137" s="41" t="str">
        <f>IF(D1D2D3!A137="", "",D1D2D3!P137)</f>
        <v/>
      </c>
      <c r="C137" s="37" t="str">
        <f>IF(D1D2D3!A137="", "",D1D2D3!Q137)</f>
        <v/>
      </c>
    </row>
    <row r="138" spans="1:3" x14ac:dyDescent="0.2">
      <c r="A138" s="39" t="str">
        <f>IF(D1D2D3!A138="", "",D1D2D3!A138)</f>
        <v/>
      </c>
      <c r="B138" s="41" t="str">
        <f>IF(D1D2D3!A138="", "",D1D2D3!P138)</f>
        <v/>
      </c>
      <c r="C138" s="37" t="str">
        <f>IF(D1D2D3!A138="", "",D1D2D3!Q138)</f>
        <v/>
      </c>
    </row>
    <row r="139" spans="1:3" x14ac:dyDescent="0.2">
      <c r="A139" s="39" t="str">
        <f>IF(D1D2D3!A139="", "",D1D2D3!A139)</f>
        <v/>
      </c>
      <c r="B139" s="41" t="str">
        <f>IF(D1D2D3!A139="", "",D1D2D3!P139)</f>
        <v/>
      </c>
      <c r="C139" s="37" t="str">
        <f>IF(D1D2D3!A139="", "",D1D2D3!Q139)</f>
        <v/>
      </c>
    </row>
    <row r="140" spans="1:3" x14ac:dyDescent="0.2">
      <c r="A140" s="39" t="str">
        <f>IF(D1D2D3!A140="", "",D1D2D3!A140)</f>
        <v/>
      </c>
      <c r="B140" s="41" t="str">
        <f>IF(D1D2D3!A140="", "",D1D2D3!P140)</f>
        <v/>
      </c>
      <c r="C140" s="37" t="str">
        <f>IF(D1D2D3!A140="", "",D1D2D3!Q140)</f>
        <v/>
      </c>
    </row>
    <row r="141" spans="1:3" x14ac:dyDescent="0.2">
      <c r="A141" s="39" t="str">
        <f>IF(D1D2D3!A141="", "",D1D2D3!A141)</f>
        <v/>
      </c>
      <c r="B141" s="41" t="str">
        <f>IF(D1D2D3!A141="", "",D1D2D3!P141)</f>
        <v/>
      </c>
      <c r="C141" s="37" t="str">
        <f>IF(D1D2D3!A141="", "",D1D2D3!Q141)</f>
        <v/>
      </c>
    </row>
    <row r="142" spans="1:3" x14ac:dyDescent="0.2">
      <c r="A142" s="39" t="str">
        <f>IF(D1D2D3!A142="", "",D1D2D3!A142)</f>
        <v/>
      </c>
      <c r="B142" s="41" t="str">
        <f>IF(D1D2D3!A142="", "",D1D2D3!P142)</f>
        <v/>
      </c>
      <c r="C142" s="37" t="str">
        <f>IF(D1D2D3!A142="", "",D1D2D3!Q142)</f>
        <v/>
      </c>
    </row>
    <row r="143" spans="1:3" x14ac:dyDescent="0.2">
      <c r="A143" s="39" t="str">
        <f>IF(D1D2D3!A143="", "",D1D2D3!A143)</f>
        <v/>
      </c>
      <c r="B143" s="41" t="str">
        <f>IF(D1D2D3!A143="", "",D1D2D3!P143)</f>
        <v/>
      </c>
      <c r="C143" s="37" t="str">
        <f>IF(D1D2D3!A143="", "",D1D2D3!Q143)</f>
        <v/>
      </c>
    </row>
    <row r="144" spans="1:3" x14ac:dyDescent="0.2">
      <c r="A144" s="39" t="str">
        <f>IF(D1D2D3!A144="", "",D1D2D3!A144)</f>
        <v/>
      </c>
      <c r="B144" s="41" t="str">
        <f>IF(D1D2D3!A144="", "",D1D2D3!P144)</f>
        <v/>
      </c>
      <c r="C144" s="37" t="str">
        <f>IF(D1D2D3!A144="", "",D1D2D3!Q144)</f>
        <v/>
      </c>
    </row>
    <row r="145" spans="1:3" x14ac:dyDescent="0.2">
      <c r="A145" s="39" t="str">
        <f>IF(D1D2D3!A145="", "",D1D2D3!A145)</f>
        <v/>
      </c>
      <c r="B145" s="41" t="str">
        <f>IF(D1D2D3!A145="", "",D1D2D3!P145)</f>
        <v/>
      </c>
      <c r="C145" s="37" t="str">
        <f>IF(D1D2D3!A145="", "",D1D2D3!Q145)</f>
        <v/>
      </c>
    </row>
    <row r="146" spans="1:3" x14ac:dyDescent="0.2">
      <c r="A146" s="39" t="str">
        <f>IF(D1D2D3!A146="", "",D1D2D3!A146)</f>
        <v/>
      </c>
      <c r="B146" s="41" t="str">
        <f>IF(D1D2D3!A146="", "",D1D2D3!P146)</f>
        <v/>
      </c>
      <c r="C146" s="37" t="str">
        <f>IF(D1D2D3!A146="", "",D1D2D3!Q146)</f>
        <v/>
      </c>
    </row>
    <row r="147" spans="1:3" x14ac:dyDescent="0.2">
      <c r="A147" s="39" t="str">
        <f>IF(D1D2D3!A147="", "",D1D2D3!A147)</f>
        <v/>
      </c>
      <c r="B147" s="41" t="str">
        <f>IF(D1D2D3!A147="", "",D1D2D3!P147)</f>
        <v/>
      </c>
      <c r="C147" s="37" t="str">
        <f>IF(D1D2D3!A147="", "",D1D2D3!Q147)</f>
        <v/>
      </c>
    </row>
    <row r="148" spans="1:3" x14ac:dyDescent="0.2">
      <c r="A148" s="39" t="str">
        <f>IF(D1D2D3!A148="", "",D1D2D3!A148)</f>
        <v/>
      </c>
      <c r="B148" s="41" t="str">
        <f>IF(D1D2D3!A148="", "",D1D2D3!P148)</f>
        <v/>
      </c>
      <c r="C148" s="37" t="str">
        <f>IF(D1D2D3!A148="", "",D1D2D3!Q148)</f>
        <v/>
      </c>
    </row>
    <row r="149" spans="1:3" x14ac:dyDescent="0.2">
      <c r="A149" s="39" t="str">
        <f>IF(D1D2D3!A149="", "",D1D2D3!A149)</f>
        <v/>
      </c>
      <c r="B149" s="41" t="str">
        <f>IF(D1D2D3!A149="", "",D1D2D3!P149)</f>
        <v/>
      </c>
      <c r="C149" s="37" t="str">
        <f>IF(D1D2D3!A149="", "",D1D2D3!Q149)</f>
        <v/>
      </c>
    </row>
    <row r="150" spans="1:3" x14ac:dyDescent="0.2">
      <c r="A150" s="39" t="str">
        <f>IF(D1D2D3!A150="", "",D1D2D3!A150)</f>
        <v/>
      </c>
      <c r="B150" s="41" t="str">
        <f>IF(D1D2D3!A150="", "",D1D2D3!P150)</f>
        <v/>
      </c>
      <c r="C150" s="37" t="str">
        <f>IF(D1D2D3!A150="", "",D1D2D3!Q150)</f>
        <v/>
      </c>
    </row>
    <row r="151" spans="1:3" x14ac:dyDescent="0.2">
      <c r="A151" s="39" t="str">
        <f>IF(D1D2D3!A151="", "",D1D2D3!A151)</f>
        <v/>
      </c>
      <c r="B151" s="41" t="str">
        <f>IF(D1D2D3!A151="", "",D1D2D3!P151)</f>
        <v/>
      </c>
      <c r="C151" s="37" t="str">
        <f>IF(D1D2D3!A151="", "",D1D2D3!Q151)</f>
        <v/>
      </c>
    </row>
    <row r="152" spans="1:3" x14ac:dyDescent="0.2">
      <c r="A152" s="39" t="str">
        <f>IF(D1D2D3!A152="", "",D1D2D3!A152)</f>
        <v/>
      </c>
      <c r="B152" s="41" t="str">
        <f>IF(D1D2D3!A152="", "",D1D2D3!P152)</f>
        <v/>
      </c>
      <c r="C152" s="37" t="str">
        <f>IF(D1D2D3!A152="", "",D1D2D3!Q152)</f>
        <v/>
      </c>
    </row>
    <row r="153" spans="1:3" x14ac:dyDescent="0.2">
      <c r="A153" s="39" t="str">
        <f>IF(D1D2D3!A153="", "",D1D2D3!A153)</f>
        <v/>
      </c>
      <c r="B153" s="41" t="str">
        <f>IF(D1D2D3!A153="", "",D1D2D3!P153)</f>
        <v/>
      </c>
      <c r="C153" s="37" t="str">
        <f>IF(D1D2D3!A153="", "",D1D2D3!Q153)</f>
        <v/>
      </c>
    </row>
    <row r="154" spans="1:3" x14ac:dyDescent="0.2">
      <c r="A154" s="39" t="str">
        <f>IF(D1D2D3!A154="", "",D1D2D3!A154)</f>
        <v/>
      </c>
      <c r="B154" s="41" t="str">
        <f>IF(D1D2D3!A154="", "",D1D2D3!P154)</f>
        <v/>
      </c>
      <c r="C154" s="37" t="str">
        <f>IF(D1D2D3!A154="", "",D1D2D3!Q154)</f>
        <v/>
      </c>
    </row>
    <row r="155" spans="1:3" x14ac:dyDescent="0.2">
      <c r="A155" s="39" t="str">
        <f>IF(D1D2D3!A155="", "",D1D2D3!A155)</f>
        <v/>
      </c>
      <c r="B155" s="41" t="str">
        <f>IF(D1D2D3!A155="", "",D1D2D3!P155)</f>
        <v/>
      </c>
      <c r="C155" s="37" t="str">
        <f>IF(D1D2D3!A155="", "",D1D2D3!Q155)</f>
        <v/>
      </c>
    </row>
    <row r="156" spans="1:3" x14ac:dyDescent="0.2">
      <c r="A156" s="39" t="str">
        <f>IF(D1D2D3!A156="", "",D1D2D3!A156)</f>
        <v/>
      </c>
      <c r="B156" s="41" t="str">
        <f>IF(D1D2D3!A156="", "",D1D2D3!P156)</f>
        <v/>
      </c>
      <c r="C156" s="37" t="str">
        <f>IF(D1D2D3!A156="", "",D1D2D3!Q156)</f>
        <v/>
      </c>
    </row>
    <row r="157" spans="1:3" x14ac:dyDescent="0.2">
      <c r="A157" s="39" t="str">
        <f>IF(D1D2D3!A157="", "",D1D2D3!A157)</f>
        <v/>
      </c>
      <c r="B157" s="41" t="str">
        <f>IF(D1D2D3!A157="", "",D1D2D3!P157)</f>
        <v/>
      </c>
      <c r="C157" s="37" t="str">
        <f>IF(D1D2D3!A157="", "",D1D2D3!Q157)</f>
        <v/>
      </c>
    </row>
    <row r="158" spans="1:3" x14ac:dyDescent="0.2">
      <c r="A158" s="39" t="str">
        <f>IF(D1D2D3!A158="", "",D1D2D3!A158)</f>
        <v/>
      </c>
      <c r="B158" s="41" t="str">
        <f>IF(D1D2D3!A158="", "",D1D2D3!P158)</f>
        <v/>
      </c>
      <c r="C158" s="37" t="str">
        <f>IF(D1D2D3!A158="", "",D1D2D3!Q158)</f>
        <v/>
      </c>
    </row>
    <row r="159" spans="1:3" x14ac:dyDescent="0.2">
      <c r="A159" s="39" t="str">
        <f>IF(D1D2D3!A159="", "",D1D2D3!A159)</f>
        <v/>
      </c>
      <c r="B159" s="41" t="str">
        <f>IF(D1D2D3!A159="", "",D1D2D3!P159)</f>
        <v/>
      </c>
      <c r="C159" s="37" t="str">
        <f>IF(D1D2D3!A159="", "",D1D2D3!Q159)</f>
        <v/>
      </c>
    </row>
    <row r="160" spans="1:3" x14ac:dyDescent="0.2">
      <c r="A160" s="39" t="str">
        <f>IF(D1D2D3!A160="", "",D1D2D3!A160)</f>
        <v/>
      </c>
      <c r="B160" s="41" t="str">
        <f>IF(D1D2D3!A160="", "",D1D2D3!P160)</f>
        <v/>
      </c>
      <c r="C160" s="37" t="str">
        <f>IF(D1D2D3!A160="", "",D1D2D3!Q160)</f>
        <v/>
      </c>
    </row>
    <row r="161" spans="1:3" x14ac:dyDescent="0.2">
      <c r="A161" s="39" t="str">
        <f>IF(D1D2D3!A161="", "",D1D2D3!A161)</f>
        <v/>
      </c>
      <c r="B161" s="41" t="str">
        <f>IF(D1D2D3!A161="", "",D1D2D3!P161)</f>
        <v/>
      </c>
      <c r="C161" s="37" t="str">
        <f>IF(D1D2D3!A161="", "",D1D2D3!Q161)</f>
        <v/>
      </c>
    </row>
    <row r="162" spans="1:3" x14ac:dyDescent="0.2">
      <c r="A162" s="39" t="str">
        <f>IF(D1D2D3!A162="", "",D1D2D3!A162)</f>
        <v/>
      </c>
      <c r="B162" s="41" t="str">
        <f>IF(D1D2D3!A162="", "",D1D2D3!P162)</f>
        <v/>
      </c>
      <c r="C162" s="37" t="str">
        <f>IF(D1D2D3!A162="", "",D1D2D3!Q162)</f>
        <v/>
      </c>
    </row>
    <row r="163" spans="1:3" x14ac:dyDescent="0.2">
      <c r="A163" s="39" t="str">
        <f>IF(D1D2D3!A163="", "",D1D2D3!A163)</f>
        <v/>
      </c>
      <c r="B163" s="41" t="str">
        <f>IF(D1D2D3!A163="", "",D1D2D3!P163)</f>
        <v/>
      </c>
      <c r="C163" s="37" t="str">
        <f>IF(D1D2D3!A163="", "",D1D2D3!Q163)</f>
        <v/>
      </c>
    </row>
    <row r="164" spans="1:3" x14ac:dyDescent="0.2">
      <c r="A164" s="39" t="str">
        <f>IF(D1D2D3!A164="", "",D1D2D3!A164)</f>
        <v/>
      </c>
      <c r="B164" s="41" t="str">
        <f>IF(D1D2D3!A164="", "",D1D2D3!P164)</f>
        <v/>
      </c>
      <c r="C164" s="37" t="str">
        <f>IF(D1D2D3!A164="", "",D1D2D3!Q164)</f>
        <v/>
      </c>
    </row>
    <row r="165" spans="1:3" x14ac:dyDescent="0.2">
      <c r="A165" s="39" t="str">
        <f>IF(D1D2D3!A165="", "",D1D2D3!A165)</f>
        <v/>
      </c>
      <c r="B165" s="41" t="str">
        <f>IF(D1D2D3!A165="", "",D1D2D3!P165)</f>
        <v/>
      </c>
      <c r="C165" s="37" t="str">
        <f>IF(D1D2D3!A165="", "",D1D2D3!Q165)</f>
        <v/>
      </c>
    </row>
    <row r="166" spans="1:3" x14ac:dyDescent="0.2">
      <c r="A166" s="39" t="str">
        <f>IF(D1D2D3!A166="", "",D1D2D3!A166)</f>
        <v/>
      </c>
      <c r="B166" s="41" t="str">
        <f>IF(D1D2D3!A166="", "",D1D2D3!P166)</f>
        <v/>
      </c>
      <c r="C166" s="37" t="str">
        <f>IF(D1D2D3!A166="", "",D1D2D3!Q166)</f>
        <v/>
      </c>
    </row>
    <row r="167" spans="1:3" x14ac:dyDescent="0.2">
      <c r="A167" s="39" t="str">
        <f>IF(D1D2D3!A167="", "",D1D2D3!A167)</f>
        <v/>
      </c>
      <c r="B167" s="41" t="str">
        <f>IF(D1D2D3!A167="", "",D1D2D3!P167)</f>
        <v/>
      </c>
      <c r="C167" s="37" t="str">
        <f>IF(D1D2D3!A167="", "",D1D2D3!Q167)</f>
        <v/>
      </c>
    </row>
    <row r="168" spans="1:3" x14ac:dyDescent="0.2">
      <c r="A168" s="39" t="str">
        <f>IF(D1D2D3!A168="", "",D1D2D3!A168)</f>
        <v/>
      </c>
      <c r="B168" s="41" t="str">
        <f>IF(D1D2D3!A168="", "",D1D2D3!P168)</f>
        <v/>
      </c>
      <c r="C168" s="37" t="str">
        <f>IF(D1D2D3!A168="", "",D1D2D3!Q168)</f>
        <v/>
      </c>
    </row>
    <row r="169" spans="1:3" x14ac:dyDescent="0.2">
      <c r="A169" s="39" t="str">
        <f>IF(D1D2D3!A169="", "",D1D2D3!A169)</f>
        <v/>
      </c>
      <c r="B169" s="41" t="str">
        <f>IF(D1D2D3!A169="", "",D1D2D3!P169)</f>
        <v/>
      </c>
      <c r="C169" s="37" t="str">
        <f>IF(D1D2D3!A169="", "",D1D2D3!Q169)</f>
        <v/>
      </c>
    </row>
    <row r="170" spans="1:3" x14ac:dyDescent="0.2">
      <c r="A170" s="39" t="str">
        <f>IF(D1D2D3!A170="", "",D1D2D3!A170)</f>
        <v/>
      </c>
      <c r="B170" s="41" t="str">
        <f>IF(D1D2D3!A170="", "",D1D2D3!P170)</f>
        <v/>
      </c>
      <c r="C170" s="37" t="str">
        <f>IF(D1D2D3!A170="", "",D1D2D3!Q170)</f>
        <v/>
      </c>
    </row>
    <row r="171" spans="1:3" x14ac:dyDescent="0.2">
      <c r="A171" s="39" t="str">
        <f>IF(D1D2D3!A171="", "",D1D2D3!A171)</f>
        <v/>
      </c>
      <c r="B171" s="41" t="str">
        <f>IF(D1D2D3!A171="", "",D1D2D3!P171)</f>
        <v/>
      </c>
      <c r="C171" s="37" t="str">
        <f>IF(D1D2D3!A171="", "",D1D2D3!Q171)</f>
        <v/>
      </c>
    </row>
    <row r="172" spans="1:3" x14ac:dyDescent="0.2">
      <c r="A172" s="39" t="str">
        <f>IF(D1D2D3!A172="", "",D1D2D3!A172)</f>
        <v/>
      </c>
      <c r="B172" s="41" t="str">
        <f>IF(D1D2D3!A172="", "",D1D2D3!P172)</f>
        <v/>
      </c>
      <c r="C172" s="37" t="str">
        <f>IF(D1D2D3!A172="", "",D1D2D3!Q172)</f>
        <v/>
      </c>
    </row>
    <row r="173" spans="1:3" x14ac:dyDescent="0.2">
      <c r="A173" s="39" t="str">
        <f>IF(D1D2D3!A173="", "",D1D2D3!A173)</f>
        <v/>
      </c>
      <c r="B173" s="41" t="str">
        <f>IF(D1D2D3!A173="", "",D1D2D3!P173)</f>
        <v/>
      </c>
      <c r="C173" s="37" t="str">
        <f>IF(D1D2D3!A173="", "",D1D2D3!Q173)</f>
        <v/>
      </c>
    </row>
    <row r="174" spans="1:3" x14ac:dyDescent="0.2">
      <c r="A174" s="39" t="str">
        <f>IF(D1D2D3!A174="", "",D1D2D3!A174)</f>
        <v/>
      </c>
      <c r="B174" s="41" t="str">
        <f>IF(D1D2D3!A174="", "",D1D2D3!P174)</f>
        <v/>
      </c>
      <c r="C174" s="37" t="str">
        <f>IF(D1D2D3!A174="", "",D1D2D3!Q174)</f>
        <v/>
      </c>
    </row>
    <row r="175" spans="1:3" x14ac:dyDescent="0.2">
      <c r="A175" s="39" t="str">
        <f>IF(D1D2D3!A175="", "",D1D2D3!A175)</f>
        <v/>
      </c>
      <c r="B175" s="41" t="str">
        <f>IF(D1D2D3!A175="", "",D1D2D3!P175)</f>
        <v/>
      </c>
      <c r="C175" s="37" t="str">
        <f>IF(D1D2D3!A175="", "",D1D2D3!Q175)</f>
        <v/>
      </c>
    </row>
    <row r="176" spans="1:3" x14ac:dyDescent="0.2">
      <c r="A176" s="39" t="str">
        <f>IF(D1D2D3!A176="", "",D1D2D3!A176)</f>
        <v/>
      </c>
      <c r="B176" s="41" t="str">
        <f>IF(D1D2D3!A176="", "",D1D2D3!P176)</f>
        <v/>
      </c>
      <c r="C176" s="37" t="str">
        <f>IF(D1D2D3!A176="", "",D1D2D3!Q176)</f>
        <v/>
      </c>
    </row>
    <row r="177" spans="1:3" x14ac:dyDescent="0.2">
      <c r="A177" s="39" t="str">
        <f>IF(D1D2D3!A177="", "",D1D2D3!A177)</f>
        <v/>
      </c>
      <c r="B177" s="41" t="str">
        <f>IF(D1D2D3!A177="", "",D1D2D3!P177)</f>
        <v/>
      </c>
      <c r="C177" s="37" t="str">
        <f>IF(D1D2D3!A177="", "",D1D2D3!Q177)</f>
        <v/>
      </c>
    </row>
    <row r="178" spans="1:3" x14ac:dyDescent="0.2">
      <c r="A178" s="39" t="str">
        <f>IF(D1D2D3!A178="", "",D1D2D3!A178)</f>
        <v/>
      </c>
      <c r="B178" s="41" t="str">
        <f>IF(D1D2D3!A178="", "",D1D2D3!P178)</f>
        <v/>
      </c>
      <c r="C178" s="37" t="str">
        <f>IF(D1D2D3!A178="", "",D1D2D3!Q178)</f>
        <v/>
      </c>
    </row>
    <row r="179" spans="1:3" x14ac:dyDescent="0.2">
      <c r="A179" s="39" t="str">
        <f>IF(D1D2D3!A179="", "",D1D2D3!A179)</f>
        <v/>
      </c>
      <c r="B179" s="41" t="str">
        <f>IF(D1D2D3!A179="", "",D1D2D3!P179)</f>
        <v/>
      </c>
      <c r="C179" s="37" t="str">
        <f>IF(D1D2D3!A179="", "",D1D2D3!Q179)</f>
        <v/>
      </c>
    </row>
    <row r="180" spans="1:3" x14ac:dyDescent="0.2">
      <c r="A180" s="39" t="str">
        <f>IF(D1D2D3!A180="", "",D1D2D3!A180)</f>
        <v/>
      </c>
      <c r="B180" s="41" t="str">
        <f>IF(D1D2D3!A180="", "",D1D2D3!P180)</f>
        <v/>
      </c>
      <c r="C180" s="37" t="str">
        <f>IF(D1D2D3!A180="", "",D1D2D3!Q180)</f>
        <v/>
      </c>
    </row>
    <row r="181" spans="1:3" x14ac:dyDescent="0.2">
      <c r="A181" s="39" t="str">
        <f>IF(D1D2D3!A181="", "",D1D2D3!A181)</f>
        <v/>
      </c>
      <c r="B181" s="41" t="str">
        <f>IF(D1D2D3!A181="", "",D1D2D3!P181)</f>
        <v/>
      </c>
      <c r="C181" s="37" t="str">
        <f>IF(D1D2D3!A181="", "",D1D2D3!Q181)</f>
        <v/>
      </c>
    </row>
    <row r="182" spans="1:3" x14ac:dyDescent="0.2">
      <c r="A182" s="39" t="str">
        <f>IF(D1D2D3!A182="", "",D1D2D3!A182)</f>
        <v/>
      </c>
      <c r="B182" s="41" t="str">
        <f>IF(D1D2D3!A182="", "",D1D2D3!P182)</f>
        <v/>
      </c>
      <c r="C182" s="37" t="str">
        <f>IF(D1D2D3!A182="", "",D1D2D3!Q182)</f>
        <v/>
      </c>
    </row>
    <row r="183" spans="1:3" x14ac:dyDescent="0.2">
      <c r="A183" s="39" t="str">
        <f>IF(D1D2D3!A183="", "",D1D2D3!A183)</f>
        <v/>
      </c>
      <c r="B183" s="41" t="str">
        <f>IF(D1D2D3!A183="", "",D1D2D3!P183)</f>
        <v/>
      </c>
      <c r="C183" s="37" t="str">
        <f>IF(D1D2D3!A183="", "",D1D2D3!Q183)</f>
        <v/>
      </c>
    </row>
    <row r="184" spans="1:3" x14ac:dyDescent="0.2">
      <c r="A184" s="39" t="str">
        <f>IF(D1D2D3!A184="", "",D1D2D3!A184)</f>
        <v/>
      </c>
      <c r="B184" s="41" t="str">
        <f>IF(D1D2D3!A184="", "",D1D2D3!P184)</f>
        <v/>
      </c>
      <c r="C184" s="37" t="str">
        <f>IF(D1D2D3!A184="", "",D1D2D3!Q184)</f>
        <v/>
      </c>
    </row>
    <row r="185" spans="1:3" x14ac:dyDescent="0.2">
      <c r="A185" s="39" t="str">
        <f>IF(D1D2D3!A185="", "",D1D2D3!A185)</f>
        <v/>
      </c>
      <c r="B185" s="41" t="str">
        <f>IF(D1D2D3!A185="", "",D1D2D3!P185)</f>
        <v/>
      </c>
      <c r="C185" s="37" t="str">
        <f>IF(D1D2D3!A185="", "",D1D2D3!Q185)</f>
        <v/>
      </c>
    </row>
    <row r="186" spans="1:3" x14ac:dyDescent="0.2">
      <c r="A186" s="39" t="str">
        <f>IF(D1D2D3!A186="", "",D1D2D3!A186)</f>
        <v/>
      </c>
      <c r="B186" s="41" t="str">
        <f>IF(D1D2D3!A186="", "",D1D2D3!P186)</f>
        <v/>
      </c>
      <c r="C186" s="37" t="str">
        <f>IF(D1D2D3!A186="", "",D1D2D3!Q186)</f>
        <v/>
      </c>
    </row>
    <row r="187" spans="1:3" x14ac:dyDescent="0.2">
      <c r="A187" s="39" t="str">
        <f>IF(D1D2D3!A187="", "",D1D2D3!A187)</f>
        <v/>
      </c>
      <c r="B187" s="41" t="str">
        <f>IF(D1D2D3!A187="", "",D1D2D3!P187)</f>
        <v/>
      </c>
      <c r="C187" s="37" t="str">
        <f>IF(D1D2D3!A187="", "",D1D2D3!Q187)</f>
        <v/>
      </c>
    </row>
    <row r="188" spans="1:3" x14ac:dyDescent="0.2">
      <c r="A188" s="39" t="str">
        <f>IF(D1D2D3!A188="", "",D1D2D3!A188)</f>
        <v/>
      </c>
      <c r="B188" s="41" t="str">
        <f>IF(D1D2D3!A188="", "",D1D2D3!P188)</f>
        <v/>
      </c>
      <c r="C188" s="37" t="str">
        <f>IF(D1D2D3!A188="", "",D1D2D3!Q188)</f>
        <v/>
      </c>
    </row>
    <row r="189" spans="1:3" x14ac:dyDescent="0.2">
      <c r="A189" s="39" t="str">
        <f>IF(D1D2D3!A189="", "",D1D2D3!A189)</f>
        <v/>
      </c>
      <c r="B189" s="41" t="str">
        <f>IF(D1D2D3!A189="", "",D1D2D3!P189)</f>
        <v/>
      </c>
      <c r="C189" s="37" t="str">
        <f>IF(D1D2D3!A189="", "",D1D2D3!Q189)</f>
        <v/>
      </c>
    </row>
    <row r="190" spans="1:3" x14ac:dyDescent="0.2">
      <c r="A190" s="39" t="str">
        <f>IF(D1D2D3!A190="", "",D1D2D3!A190)</f>
        <v/>
      </c>
      <c r="B190" s="41" t="str">
        <f>IF(D1D2D3!A190="", "",D1D2D3!P190)</f>
        <v/>
      </c>
      <c r="C190" s="37" t="str">
        <f>IF(D1D2D3!A190="", "",D1D2D3!Q190)</f>
        <v/>
      </c>
    </row>
    <row r="191" spans="1:3" x14ac:dyDescent="0.2">
      <c r="A191" s="39" t="str">
        <f>IF(D1D2D3!A191="", "",D1D2D3!A191)</f>
        <v/>
      </c>
      <c r="B191" s="41" t="str">
        <f>IF(D1D2D3!A191="", "",D1D2D3!P191)</f>
        <v/>
      </c>
      <c r="C191" s="37" t="str">
        <f>IF(D1D2D3!A191="", "",D1D2D3!Q191)</f>
        <v/>
      </c>
    </row>
    <row r="192" spans="1:3" x14ac:dyDescent="0.2">
      <c r="A192" s="39" t="str">
        <f>IF(D1D2D3!A192="", "",D1D2D3!A192)</f>
        <v/>
      </c>
      <c r="B192" s="41" t="str">
        <f>IF(D1D2D3!A192="", "",D1D2D3!P192)</f>
        <v/>
      </c>
      <c r="C192" s="37" t="str">
        <f>IF(D1D2D3!A192="", "",D1D2D3!Q192)</f>
        <v/>
      </c>
    </row>
    <row r="193" spans="1:3" x14ac:dyDescent="0.2">
      <c r="A193" s="39" t="str">
        <f>IF(D1D2D3!A193="", "",D1D2D3!A193)</f>
        <v/>
      </c>
      <c r="B193" s="41" t="str">
        <f>IF(D1D2D3!A193="", "",D1D2D3!P193)</f>
        <v/>
      </c>
      <c r="C193" s="37" t="str">
        <f>IF(D1D2D3!A193="", "",D1D2D3!Q193)</f>
        <v/>
      </c>
    </row>
    <row r="194" spans="1:3" x14ac:dyDescent="0.2">
      <c r="A194" s="39" t="str">
        <f>IF(D1D2D3!A194="", "",D1D2D3!A194)</f>
        <v/>
      </c>
      <c r="B194" s="41" t="str">
        <f>IF(D1D2D3!A194="", "",D1D2D3!P194)</f>
        <v/>
      </c>
      <c r="C194" s="37" t="str">
        <f>IF(D1D2D3!A194="", "",D1D2D3!Q194)</f>
        <v/>
      </c>
    </row>
    <row r="195" spans="1:3" x14ac:dyDescent="0.2">
      <c r="A195" s="39" t="str">
        <f>IF(D1D2D3!A195="", "",D1D2D3!A195)</f>
        <v/>
      </c>
      <c r="B195" s="41" t="str">
        <f>IF(D1D2D3!A195="", "",D1D2D3!P195)</f>
        <v/>
      </c>
      <c r="C195" s="37" t="str">
        <f>IF(D1D2D3!A195="", "",D1D2D3!Q195)</f>
        <v/>
      </c>
    </row>
    <row r="196" spans="1:3" x14ac:dyDescent="0.2">
      <c r="A196" s="39" t="str">
        <f>IF(D1D2D3!A196="", "",D1D2D3!A196)</f>
        <v/>
      </c>
      <c r="B196" s="41" t="str">
        <f>IF(D1D2D3!A196="", "",D1D2D3!P196)</f>
        <v/>
      </c>
      <c r="C196" s="37" t="str">
        <f>IF(D1D2D3!A196="", "",D1D2D3!Q196)</f>
        <v/>
      </c>
    </row>
    <row r="197" spans="1:3" x14ac:dyDescent="0.2">
      <c r="A197" s="39" t="str">
        <f>IF(D1D2D3!A197="", "",D1D2D3!A197)</f>
        <v/>
      </c>
      <c r="B197" s="41" t="str">
        <f>IF(D1D2D3!A197="", "",D1D2D3!P197)</f>
        <v/>
      </c>
      <c r="C197" s="37" t="str">
        <f>IF(D1D2D3!A197="", "",D1D2D3!Q197)</f>
        <v/>
      </c>
    </row>
    <row r="198" spans="1:3" x14ac:dyDescent="0.2">
      <c r="A198" s="39" t="str">
        <f>IF(D1D2D3!A198="", "",D1D2D3!A198)</f>
        <v/>
      </c>
      <c r="B198" s="41" t="str">
        <f>IF(D1D2D3!A198="", "",D1D2D3!P198)</f>
        <v/>
      </c>
      <c r="C198" s="37" t="str">
        <f>IF(D1D2D3!A198="", "",D1D2D3!Q198)</f>
        <v/>
      </c>
    </row>
    <row r="199" spans="1:3" x14ac:dyDescent="0.2">
      <c r="A199" s="39" t="str">
        <f>IF(D1D2D3!A199="", "",D1D2D3!A199)</f>
        <v/>
      </c>
      <c r="B199" s="41" t="str">
        <f>IF(D1D2D3!A199="", "",D1D2D3!P199)</f>
        <v/>
      </c>
      <c r="C199" s="37" t="str">
        <f>IF(D1D2D3!A199="", "",D1D2D3!Q199)</f>
        <v/>
      </c>
    </row>
    <row r="200" spans="1:3" x14ac:dyDescent="0.2">
      <c r="A200" s="39" t="str">
        <f>IF(D1D2D3!A200="", "",D1D2D3!A200)</f>
        <v/>
      </c>
      <c r="B200" s="41" t="str">
        <f>IF(D1D2D3!A200="", "",D1D2D3!P200)</f>
        <v/>
      </c>
      <c r="C200" s="37" t="str">
        <f>IF(D1D2D3!A200="", "",D1D2D3!Q200)</f>
        <v/>
      </c>
    </row>
    <row r="201" spans="1:3" x14ac:dyDescent="0.2">
      <c r="A201" s="39" t="str">
        <f>IF(D1D2D3!A201="", "",D1D2D3!A201)</f>
        <v/>
      </c>
      <c r="B201" s="41" t="str">
        <f>IF(D1D2D3!A201="", "",D1D2D3!P201)</f>
        <v/>
      </c>
      <c r="C201" s="37" t="str">
        <f>IF(D1D2D3!A201="", "",D1D2D3!Q201)</f>
        <v/>
      </c>
    </row>
    <row r="202" spans="1:3" x14ac:dyDescent="0.2">
      <c r="A202" s="39" t="str">
        <f>IF(D1D2D3!A202="", "",D1D2D3!A202)</f>
        <v/>
      </c>
      <c r="B202" s="41" t="str">
        <f>IF(D1D2D3!A202="", "",D1D2D3!P202)</f>
        <v/>
      </c>
      <c r="C202" s="37" t="str">
        <f>IF(D1D2D3!A202="", "",D1D2D3!Q202)</f>
        <v/>
      </c>
    </row>
    <row r="203" spans="1:3" x14ac:dyDescent="0.2">
      <c r="A203" s="39" t="str">
        <f>IF(D1D2D3!A203="", "",D1D2D3!A203)</f>
        <v/>
      </c>
      <c r="B203" s="41" t="str">
        <f>IF(D1D2D3!A203="", "",D1D2D3!P203)</f>
        <v/>
      </c>
      <c r="C203" s="37" t="str">
        <f>IF(D1D2D3!A203="", "",D1D2D3!Q203)</f>
        <v/>
      </c>
    </row>
    <row r="204" spans="1:3" x14ac:dyDescent="0.2">
      <c r="A204" s="39" t="str">
        <f>IF(D1D2D3!A205="", "",D1D2D3!A205)</f>
        <v>Evensen, Sindre Østlien</v>
      </c>
      <c r="B204" s="41" t="str">
        <f>IF(D1D2D3!A205="", "",D1D2D3!P205)</f>
        <v>-</v>
      </c>
      <c r="C204" s="37" t="str">
        <f>IF(D1D2D3!A205="", "",D1D2D3!Q205)</f>
        <v>-</v>
      </c>
    </row>
    <row r="205" spans="1:3" x14ac:dyDescent="0.2">
      <c r="A205" s="39" t="str">
        <f>IF(D1D2D3!A206="", "",D1D2D3!A206)</f>
        <v>Koll, Kristoffer</v>
      </c>
      <c r="B205" s="41" t="str">
        <f>IF(D1D2D3!A206="", "",D1D2D3!P206)</f>
        <v>-</v>
      </c>
      <c r="C205" s="37" t="str">
        <f>IF(D1D2D3!A206="", "",D1D2D3!Q206)</f>
        <v>-</v>
      </c>
    </row>
    <row r="206" spans="1:3" x14ac:dyDescent="0.2">
      <c r="A206" s="39" t="str">
        <f>IF(D1D2D3!A207="", "",D1D2D3!A207)</f>
        <v>Christensen, Christian Thon</v>
      </c>
      <c r="B206" s="41" t="str">
        <f>IF(D1D2D3!A207="", "",D1D2D3!P207)</f>
        <v>-</v>
      </c>
      <c r="C206" s="37" t="str">
        <f>IF(D1D2D3!A207="", "",D1D2D3!Q207)</f>
        <v>-</v>
      </c>
    </row>
    <row r="207" spans="1:3" x14ac:dyDescent="0.2">
      <c r="A207" s="39" t="str">
        <f>IF(D1D2D3!A208="", "",D1D2D3!A208)</f>
        <v>Sømoen, Brage</v>
      </c>
      <c r="B207" s="41" t="str">
        <f>IF(D1D2D3!A208="", "",D1D2D3!P208)</f>
        <v>-</v>
      </c>
      <c r="C207" s="37" t="str">
        <f>IF(D1D2D3!A208="", "",D1D2D3!Q208)</f>
        <v>-</v>
      </c>
    </row>
    <row r="208" spans="1:3" x14ac:dyDescent="0.2">
      <c r="A208" s="39" t="str">
        <f>IF(D1D2D3!A209="", "",D1D2D3!A209)</f>
        <v>Thon, Vegard</v>
      </c>
      <c r="B208" s="41" t="str">
        <f>IF(D1D2D3!A209="", "",D1D2D3!P209)</f>
        <v>-</v>
      </c>
      <c r="C208" s="37" t="str">
        <f>IF(D1D2D3!A209="", "",D1D2D3!Q209)</f>
        <v>-</v>
      </c>
    </row>
    <row r="209" spans="1:3" x14ac:dyDescent="0.2">
      <c r="A209" s="39" t="str">
        <f>IF(D1D2D3!A210="", "",D1D2D3!A210)</f>
        <v>Tollehaug, Per Ingvar</v>
      </c>
      <c r="B209" s="41" t="str">
        <f>IF(D1D2D3!A210="", "",D1D2D3!P210)</f>
        <v>-</v>
      </c>
      <c r="C209" s="37" t="str">
        <f>IF(D1D2D3!A210="", "",D1D2D3!Q210)</f>
        <v>-</v>
      </c>
    </row>
    <row r="210" spans="1:3" x14ac:dyDescent="0.2">
      <c r="A210" s="39" t="str">
        <f>IF(D1D2D3!A211="", "",D1D2D3!A211)</f>
        <v>Ulsrud, Herman Byfuglien</v>
      </c>
      <c r="B210" s="41" t="str">
        <f>IF(D1D2D3!A211="", "",D1D2D3!P211)</f>
        <v>-</v>
      </c>
      <c r="C210" s="37" t="str">
        <f>IF(D1D2D3!A211="", "",D1D2D3!Q211)</f>
        <v>-</v>
      </c>
    </row>
    <row r="211" spans="1:3" x14ac:dyDescent="0.2">
      <c r="A211" s="39" t="str">
        <f>IF(D1D2D3!A212="", "",D1D2D3!A212)</f>
        <v>Ragnhildsløkken, Oskar Lunde</v>
      </c>
      <c r="B211" s="41" t="str">
        <f>IF(D1D2D3!A212="", "",D1D2D3!P212)</f>
        <v>-</v>
      </c>
      <c r="C211" s="37" t="str">
        <f>IF(D1D2D3!A212="", "",D1D2D3!Q212)</f>
        <v>-</v>
      </c>
    </row>
    <row r="212" spans="1:3" x14ac:dyDescent="0.2">
      <c r="A212" s="39" t="str">
        <f>IF(D1D2D3!A213="", "",D1D2D3!A213)</f>
        <v>Dokken, Hans Kristian</v>
      </c>
      <c r="B212" s="41" t="str">
        <f>IF(D1D2D3!A213="", "",D1D2D3!P213)</f>
        <v>-</v>
      </c>
      <c r="C212" s="37" t="str">
        <f>IF(D1D2D3!A213="", "",D1D2D3!Q213)</f>
        <v>-</v>
      </c>
    </row>
    <row r="213" spans="1:3" x14ac:dyDescent="0.2">
      <c r="A213" s="39" t="str">
        <f>IF(D1D2D3!A214="", "",D1D2D3!A214)</f>
        <v/>
      </c>
      <c r="B213" s="41" t="str">
        <f>IF(D1D2D3!A214="", "",D1D2D3!P214)</f>
        <v/>
      </c>
      <c r="C213" s="37" t="str">
        <f>IF(D1D2D3!A214="", "",D1D2D3!Q214)</f>
        <v/>
      </c>
    </row>
    <row r="214" spans="1:3" x14ac:dyDescent="0.2">
      <c r="A214" s="39" t="str">
        <f>IF(D1D2D3!A215="", "",D1D2D3!A215)</f>
        <v/>
      </c>
      <c r="B214" s="41" t="str">
        <f>IF(D1D2D3!A215="", "",D1D2D3!P215)</f>
        <v/>
      </c>
      <c r="C214" s="37" t="str">
        <f>IF(D1D2D3!A215="", "",D1D2D3!Q215)</f>
        <v/>
      </c>
    </row>
    <row r="215" spans="1:3" x14ac:dyDescent="0.2">
      <c r="A215" s="39" t="str">
        <f>IF(D1D2D3!A216="", "",D1D2D3!A216)</f>
        <v/>
      </c>
      <c r="B215" s="41" t="str">
        <f>IF(D1D2D3!A216="", "",D1D2D3!P216)</f>
        <v/>
      </c>
      <c r="C215" s="37" t="str">
        <f>IF(D1D2D3!A216="", "",D1D2D3!Q216)</f>
        <v/>
      </c>
    </row>
    <row r="216" spans="1:3" x14ac:dyDescent="0.2">
      <c r="A216" s="39" t="str">
        <f>IF(D1D2D3!A217="", "",D1D2D3!A217)</f>
        <v/>
      </c>
      <c r="B216" s="41" t="str">
        <f>IF(D1D2D3!A217="", "",D1D2D3!P217)</f>
        <v/>
      </c>
      <c r="C216" s="37" t="str">
        <f>IF(D1D2D3!A217="", "",D1D2D3!Q217)</f>
        <v/>
      </c>
    </row>
    <row r="217" spans="1:3" x14ac:dyDescent="0.2">
      <c r="A217" s="39" t="str">
        <f>IF(D1D2D3!A218="", "",D1D2D3!A218)</f>
        <v/>
      </c>
      <c r="B217" s="41" t="str">
        <f>IF(D1D2D3!A218="", "",D1D2D3!P218)</f>
        <v/>
      </c>
      <c r="C217" s="37" t="str">
        <f>IF(D1D2D3!A218="", "",D1D2D3!Q218)</f>
        <v/>
      </c>
    </row>
    <row r="218" spans="1:3" x14ac:dyDescent="0.2">
      <c r="A218" s="39" t="str">
        <f>IF(D1D2D3!A219="", "",D1D2D3!A219)</f>
        <v/>
      </c>
      <c r="B218" s="41" t="str">
        <f>IF(D1D2D3!A219="", "",D1D2D3!P219)</f>
        <v/>
      </c>
      <c r="C218" s="37" t="str">
        <f>IF(D1D2D3!A219="", "",D1D2D3!Q219)</f>
        <v/>
      </c>
    </row>
    <row r="219" spans="1:3" x14ac:dyDescent="0.2">
      <c r="A219" s="39" t="str">
        <f>IF(D1D2D3!A220="", "",D1D2D3!A220)</f>
        <v/>
      </c>
      <c r="B219" s="41" t="str">
        <f>IF(D1D2D3!A220="", "",D1D2D3!P220)</f>
        <v/>
      </c>
      <c r="C219" s="37" t="str">
        <f>IF(D1D2D3!A220="", "",D1D2D3!Q220)</f>
        <v/>
      </c>
    </row>
    <row r="220" spans="1:3" x14ac:dyDescent="0.2">
      <c r="A220" s="39" t="str">
        <f>IF(D1D2D3!A221="", "",D1D2D3!A221)</f>
        <v/>
      </c>
      <c r="B220" s="41" t="str">
        <f>IF(D1D2D3!A221="", "",D1D2D3!P221)</f>
        <v/>
      </c>
      <c r="C220" s="37" t="str">
        <f>IF(D1D2D3!A221="", "",D1D2D3!Q221)</f>
        <v/>
      </c>
    </row>
    <row r="221" spans="1:3" x14ac:dyDescent="0.2">
      <c r="A221" s="39" t="str">
        <f>IF(D1D2D3!A222="", "",D1D2D3!A222)</f>
        <v/>
      </c>
      <c r="B221" s="41" t="str">
        <f>IF(D1D2D3!A222="", "",D1D2D3!P222)</f>
        <v/>
      </c>
      <c r="C221" s="37" t="str">
        <f>IF(D1D2D3!A222="", "",D1D2D3!Q222)</f>
        <v/>
      </c>
    </row>
    <row r="222" spans="1:3" x14ac:dyDescent="0.2">
      <c r="A222" s="39" t="str">
        <f>IF(D1D2D3!A223="", "",D1D2D3!A223)</f>
        <v/>
      </c>
      <c r="B222" s="41" t="str">
        <f>IF(D1D2D3!A223="", "",D1D2D3!P223)</f>
        <v/>
      </c>
      <c r="C222" s="37" t="str">
        <f>IF(D1D2D3!A223="", "",D1D2D3!Q223)</f>
        <v/>
      </c>
    </row>
    <row r="223" spans="1:3" x14ac:dyDescent="0.2">
      <c r="A223" s="39" t="str">
        <f>IF(D1D2D3!A224="", "",D1D2D3!A224)</f>
        <v/>
      </c>
      <c r="B223" s="41" t="str">
        <f>IF(D1D2D3!A224="", "",D1D2D3!P224)</f>
        <v/>
      </c>
      <c r="C223" s="37" t="str">
        <f>IF(D1D2D3!A224="", "",D1D2D3!Q224)</f>
        <v/>
      </c>
    </row>
    <row r="224" spans="1:3" x14ac:dyDescent="0.2">
      <c r="A224" s="39" t="str">
        <f>IF(D1D2D3!A225="", "",D1D2D3!A225)</f>
        <v/>
      </c>
      <c r="B224" s="41" t="str">
        <f>IF(D1D2D3!A225="", "",D1D2D3!P225)</f>
        <v/>
      </c>
      <c r="C224" s="37" t="str">
        <f>IF(D1D2D3!A225="", "",D1D2D3!Q225)</f>
        <v/>
      </c>
    </row>
    <row r="225" spans="1:3" x14ac:dyDescent="0.2">
      <c r="A225" s="39" t="str">
        <f>IF(D1D2D3!A226="", "",D1D2D3!A226)</f>
        <v/>
      </c>
      <c r="B225" s="41" t="str">
        <f>IF(D1D2D3!A226="", "",D1D2D3!P226)</f>
        <v/>
      </c>
      <c r="C225" s="37" t="str">
        <f>IF(D1D2D3!A226="", "",D1D2D3!Q226)</f>
        <v/>
      </c>
    </row>
    <row r="226" spans="1:3" x14ac:dyDescent="0.2">
      <c r="A226" s="39" t="str">
        <f>IF(D1D2D3!A227="", "",D1D2D3!A227)</f>
        <v/>
      </c>
      <c r="B226" s="41" t="str">
        <f>IF(D1D2D3!A227="", "",D1D2D3!P227)</f>
        <v/>
      </c>
      <c r="C226" s="37" t="str">
        <f>IF(D1D2D3!A227="", "",D1D2D3!Q227)</f>
        <v/>
      </c>
    </row>
    <row r="227" spans="1:3" x14ac:dyDescent="0.2">
      <c r="A227" s="39" t="str">
        <f>IF(D1D2D3!A228="", "",D1D2D3!A228)</f>
        <v/>
      </c>
      <c r="B227" s="41" t="str">
        <f>IF(D1D2D3!A228="", "",D1D2D3!P228)</f>
        <v/>
      </c>
      <c r="C227" s="37" t="str">
        <f>IF(D1D2D3!A228="", "",D1D2D3!Q228)</f>
        <v/>
      </c>
    </row>
    <row r="228" spans="1:3" x14ac:dyDescent="0.2">
      <c r="A228" s="39" t="str">
        <f>IF(D1D2D3!A229="", "",D1D2D3!A229)</f>
        <v/>
      </c>
      <c r="B228" s="41" t="str">
        <f>IF(D1D2D3!A229="", "",D1D2D3!P229)</f>
        <v/>
      </c>
      <c r="C228" s="37" t="str">
        <f>IF(D1D2D3!A229="", "",D1D2D3!Q229)</f>
        <v/>
      </c>
    </row>
    <row r="229" spans="1:3" x14ac:dyDescent="0.2">
      <c r="A229" s="39" t="str">
        <f>IF(D1D2D3!A230="", "",D1D2D3!A230)</f>
        <v/>
      </c>
      <c r="B229" s="41" t="str">
        <f>IF(D1D2D3!A230="", "",D1D2D3!P230)</f>
        <v/>
      </c>
      <c r="C229" s="37" t="str">
        <f>IF(D1D2D3!A230="", "",D1D2D3!Q230)</f>
        <v/>
      </c>
    </row>
    <row r="230" spans="1:3" x14ac:dyDescent="0.2">
      <c r="A230" s="39" t="str">
        <f>IF(D1D2D3!A231="", "",D1D2D3!A231)</f>
        <v/>
      </c>
      <c r="B230" s="41" t="str">
        <f>IF(D1D2D3!A231="", "",D1D2D3!P231)</f>
        <v/>
      </c>
      <c r="C230" s="37" t="str">
        <f>IF(D1D2D3!A231="", "",D1D2D3!Q231)</f>
        <v/>
      </c>
    </row>
    <row r="231" spans="1:3" x14ac:dyDescent="0.2">
      <c r="A231" s="39" t="str">
        <f>IF(D1D2D3!A232="", "",D1D2D3!A232)</f>
        <v/>
      </c>
      <c r="B231" s="41" t="str">
        <f>IF(D1D2D3!A232="", "",D1D2D3!P232)</f>
        <v/>
      </c>
      <c r="C231" s="37" t="str">
        <f>IF(D1D2D3!A232="", "",D1D2D3!Q232)</f>
        <v/>
      </c>
    </row>
    <row r="232" spans="1:3" x14ac:dyDescent="0.2">
      <c r="A232" s="39" t="str">
        <f>IF(D1D2D3!A233="", "",D1D2D3!A233)</f>
        <v/>
      </c>
      <c r="B232" s="41" t="str">
        <f>IF(D1D2D3!A233="", "",D1D2D3!P233)</f>
        <v/>
      </c>
      <c r="C232" s="37" t="str">
        <f>IF(D1D2D3!A233="", "",D1D2D3!Q233)</f>
        <v/>
      </c>
    </row>
    <row r="233" spans="1:3" x14ac:dyDescent="0.2">
      <c r="A233" s="39" t="str">
        <f>IF(D1D2D3!A234="", "",D1D2D3!A234)</f>
        <v/>
      </c>
      <c r="B233" s="41" t="str">
        <f>IF(D1D2D3!A234="", "",D1D2D3!P234)</f>
        <v/>
      </c>
      <c r="C233" s="37" t="str">
        <f>IF(D1D2D3!A234="", "",D1D2D3!Q234)</f>
        <v/>
      </c>
    </row>
    <row r="234" spans="1:3" x14ac:dyDescent="0.2">
      <c r="A234" s="39" t="str">
        <f>IF(D1D2D3!A235="", "",D1D2D3!A235)</f>
        <v/>
      </c>
      <c r="B234" s="41" t="str">
        <f>IF(D1D2D3!A235="", "",D1D2D3!P235)</f>
        <v/>
      </c>
      <c r="C234" s="37" t="str">
        <f>IF(D1D2D3!A235="", "",D1D2D3!Q235)</f>
        <v/>
      </c>
    </row>
    <row r="235" spans="1:3" x14ac:dyDescent="0.2">
      <c r="A235" s="39" t="str">
        <f>IF(D1D2D3!A236="", "",D1D2D3!A236)</f>
        <v/>
      </c>
      <c r="B235" s="41" t="str">
        <f>IF(D1D2D3!A236="", "",D1D2D3!P236)</f>
        <v/>
      </c>
      <c r="C235" s="37" t="str">
        <f>IF(D1D2D3!A236="", "",D1D2D3!Q236)</f>
        <v/>
      </c>
    </row>
    <row r="236" spans="1:3" x14ac:dyDescent="0.2">
      <c r="A236" s="39" t="str">
        <f>IF(D1D2D3!A237="", "",D1D2D3!A237)</f>
        <v/>
      </c>
      <c r="B236" s="41" t="str">
        <f>IF(D1D2D3!A237="", "",D1D2D3!P237)</f>
        <v/>
      </c>
      <c r="C236" s="37" t="str">
        <f>IF(D1D2D3!A237="", "",D1D2D3!Q237)</f>
        <v/>
      </c>
    </row>
    <row r="237" spans="1:3" x14ac:dyDescent="0.2">
      <c r="A237" s="39" t="str">
        <f>IF(D1D2D3!A238="", "",D1D2D3!A238)</f>
        <v/>
      </c>
      <c r="B237" s="41" t="str">
        <f>IF(D1D2D3!A238="", "",D1D2D3!P238)</f>
        <v/>
      </c>
      <c r="C237" s="37" t="str">
        <f>IF(D1D2D3!A238="", "",D1D2D3!Q238)</f>
        <v/>
      </c>
    </row>
    <row r="238" spans="1:3" x14ac:dyDescent="0.2">
      <c r="A238" s="39" t="str">
        <f>IF(D1D2D3!A239="", "",D1D2D3!A239)</f>
        <v/>
      </c>
      <c r="B238" s="41" t="str">
        <f>IF(D1D2D3!A239="", "",D1D2D3!P239)</f>
        <v/>
      </c>
      <c r="C238" s="37" t="str">
        <f>IF(D1D2D3!A239="", "",D1D2D3!Q239)</f>
        <v/>
      </c>
    </row>
    <row r="239" spans="1:3" x14ac:dyDescent="0.2">
      <c r="A239" s="39" t="str">
        <f>IF(D1D2D3!A240="", "",D1D2D3!A240)</f>
        <v/>
      </c>
      <c r="B239" s="41" t="str">
        <f>IF(D1D2D3!A240="", "",D1D2D3!P240)</f>
        <v/>
      </c>
      <c r="C239" s="37" t="str">
        <f>IF(D1D2D3!A240="", "",D1D2D3!Q240)</f>
        <v/>
      </c>
    </row>
    <row r="240" spans="1:3" x14ac:dyDescent="0.2">
      <c r="A240" s="39" t="str">
        <f>IF(D1D2D3!A241="", "",D1D2D3!A241)</f>
        <v/>
      </c>
      <c r="B240" s="41" t="str">
        <f>IF(D1D2D3!A241="", "",D1D2D3!P241)</f>
        <v/>
      </c>
      <c r="C240" s="37" t="str">
        <f>IF(D1D2D3!A241="", "",D1D2D3!Q241)</f>
        <v/>
      </c>
    </row>
    <row r="241" spans="1:3" x14ac:dyDescent="0.2">
      <c r="A241" s="39" t="str">
        <f>IF(D1D2D3!A242="", "",D1D2D3!A242)</f>
        <v/>
      </c>
      <c r="B241" s="41" t="str">
        <f>IF(D1D2D3!A242="", "",D1D2D3!P242)</f>
        <v/>
      </c>
      <c r="C241" s="37" t="str">
        <f>IF(D1D2D3!A242="", "",D1D2D3!Q242)</f>
        <v/>
      </c>
    </row>
    <row r="242" spans="1:3" x14ac:dyDescent="0.2">
      <c r="A242" s="39" t="str">
        <f>IF(D1D2D3!A243="", "",D1D2D3!A243)</f>
        <v/>
      </c>
      <c r="B242" s="41" t="str">
        <f>IF(D1D2D3!A243="", "",D1D2D3!P243)</f>
        <v/>
      </c>
      <c r="C242" s="37" t="str">
        <f>IF(D1D2D3!A243="", "",D1D2D3!Q243)</f>
        <v/>
      </c>
    </row>
    <row r="243" spans="1:3" x14ac:dyDescent="0.2">
      <c r="A243" s="39" t="str">
        <f>IF(D1D2D3!A244="", "",D1D2D3!A244)</f>
        <v/>
      </c>
      <c r="B243" s="41" t="str">
        <f>IF(D1D2D3!A244="", "",D1D2D3!P244)</f>
        <v/>
      </c>
      <c r="C243" s="37" t="str">
        <f>IF(D1D2D3!A244="", "",D1D2D3!Q244)</f>
        <v/>
      </c>
    </row>
    <row r="244" spans="1:3" x14ac:dyDescent="0.2">
      <c r="A244" s="39" t="str">
        <f>IF(D1D2D3!A245="", "",D1D2D3!A245)</f>
        <v/>
      </c>
      <c r="B244" s="41" t="str">
        <f>IF(D1D2D3!A245="", "",D1D2D3!P245)</f>
        <v/>
      </c>
      <c r="C244" s="37" t="str">
        <f>IF(D1D2D3!A245="", "",D1D2D3!Q245)</f>
        <v/>
      </c>
    </row>
    <row r="245" spans="1:3" x14ac:dyDescent="0.2">
      <c r="A245" s="39" t="str">
        <f>IF(D1D2D3!A246="", "",D1D2D3!A246)</f>
        <v/>
      </c>
      <c r="B245" s="41" t="str">
        <f>IF(D1D2D3!A246="", "",D1D2D3!P246)</f>
        <v/>
      </c>
      <c r="C245" s="37" t="str">
        <f>IF(D1D2D3!A246="", "",D1D2D3!Q246)</f>
        <v/>
      </c>
    </row>
    <row r="246" spans="1:3" x14ac:dyDescent="0.2">
      <c r="A246" s="39" t="str">
        <f>IF(D1D2D3!A247="", "",D1D2D3!A247)</f>
        <v/>
      </c>
      <c r="B246" s="41" t="str">
        <f>IF(D1D2D3!A247="", "",D1D2D3!P247)</f>
        <v/>
      </c>
      <c r="C246" s="37" t="str">
        <f>IF(D1D2D3!A247="", "",D1D2D3!Q247)</f>
        <v/>
      </c>
    </row>
    <row r="247" spans="1:3" x14ac:dyDescent="0.2">
      <c r="A247" s="39" t="str">
        <f>IF(D1D2D3!A248="", "",D1D2D3!A248)</f>
        <v/>
      </c>
      <c r="B247" s="41" t="str">
        <f>IF(D1D2D3!A248="", "",D1D2D3!P248)</f>
        <v/>
      </c>
      <c r="C247" s="37" t="str">
        <f>IF(D1D2D3!A248="", "",D1D2D3!Q248)</f>
        <v/>
      </c>
    </row>
    <row r="248" spans="1:3" x14ac:dyDescent="0.2">
      <c r="A248" s="39" t="str">
        <f>IF(D1D2D3!A249="", "",D1D2D3!A249)</f>
        <v/>
      </c>
      <c r="B248" s="41" t="str">
        <f>IF(D1D2D3!A249="", "",D1D2D3!P249)</f>
        <v/>
      </c>
      <c r="C248" s="37" t="str">
        <f>IF(D1D2D3!A249="", "",D1D2D3!Q249)</f>
        <v/>
      </c>
    </row>
    <row r="249" spans="1:3" x14ac:dyDescent="0.2">
      <c r="A249" s="39" t="str">
        <f>IF(D1D2D3!A250="", "",D1D2D3!A250)</f>
        <v/>
      </c>
      <c r="B249" s="41" t="str">
        <f>IF(D1D2D3!A250="", "",D1D2D3!P250)</f>
        <v/>
      </c>
      <c r="C249" s="37" t="str">
        <f>IF(D1D2D3!A250="", "",D1D2D3!Q250)</f>
        <v/>
      </c>
    </row>
    <row r="250" spans="1:3" x14ac:dyDescent="0.2">
      <c r="A250" s="39" t="str">
        <f>IF(D1D2D3!A251="", "",D1D2D3!A251)</f>
        <v/>
      </c>
      <c r="B250" s="41" t="str">
        <f>IF(D1D2D3!A251="", "",D1D2D3!P251)</f>
        <v/>
      </c>
      <c r="C250" s="37" t="str">
        <f>IF(D1D2D3!A251="", "",D1D2D3!Q251)</f>
        <v/>
      </c>
    </row>
    <row r="251" spans="1:3" x14ac:dyDescent="0.2">
      <c r="A251" s="39" t="str">
        <f>IF(D1D2D3!A252="", "",D1D2D3!A252)</f>
        <v/>
      </c>
      <c r="B251" s="41" t="str">
        <f>IF(D1D2D3!A252="", "",D1D2D3!P252)</f>
        <v/>
      </c>
      <c r="C251" s="37" t="str">
        <f>IF(D1D2D3!A252="", "",D1D2D3!Q252)</f>
        <v/>
      </c>
    </row>
    <row r="252" spans="1:3" x14ac:dyDescent="0.2">
      <c r="A252" s="39" t="str">
        <f>IF(D1D2D3!A253="", "",D1D2D3!A253)</f>
        <v/>
      </c>
      <c r="B252" s="41" t="str">
        <f>IF(D1D2D3!A253="", "",D1D2D3!P253)</f>
        <v/>
      </c>
      <c r="C252" s="37" t="str">
        <f>IF(D1D2D3!A253="", "",D1D2D3!Q253)</f>
        <v/>
      </c>
    </row>
    <row r="253" spans="1:3" x14ac:dyDescent="0.2">
      <c r="A253" s="39" t="str">
        <f>IF(D1D2D3!A254="", "",D1D2D3!A254)</f>
        <v/>
      </c>
      <c r="B253" s="41" t="str">
        <f>IF(D1D2D3!A254="", "",D1D2D3!P254)</f>
        <v/>
      </c>
      <c r="C253" s="37" t="str">
        <f>IF(D1D2D3!A254="", "",D1D2D3!Q254)</f>
        <v/>
      </c>
    </row>
    <row r="254" spans="1:3" x14ac:dyDescent="0.2">
      <c r="A254" s="39" t="str">
        <f>IF(D1D2D3!A255="", "",D1D2D3!A255)</f>
        <v/>
      </c>
      <c r="B254" s="41" t="str">
        <f>IF(D1D2D3!A255="", "",D1D2D3!P255)</f>
        <v/>
      </c>
      <c r="C254" s="37" t="str">
        <f>IF(D1D2D3!A255="", "",D1D2D3!Q255)</f>
        <v/>
      </c>
    </row>
    <row r="255" spans="1:3" x14ac:dyDescent="0.2">
      <c r="A255" s="39" t="str">
        <f>IF(D1D2D3!A256="", "",D1D2D3!A256)</f>
        <v/>
      </c>
      <c r="B255" s="41" t="str">
        <f>IF(D1D2D3!A256="", "",D1D2D3!P256)</f>
        <v/>
      </c>
      <c r="C255" s="37" t="str">
        <f>IF(D1D2D3!A256="", "",D1D2D3!Q256)</f>
        <v/>
      </c>
    </row>
    <row r="256" spans="1:3" x14ac:dyDescent="0.2">
      <c r="A256" s="39" t="str">
        <f>IF(D1D2D3!A257="", "",D1D2D3!A257)</f>
        <v/>
      </c>
      <c r="B256" s="41" t="str">
        <f>IF(D1D2D3!A257="", "",D1D2D3!P257)</f>
        <v/>
      </c>
      <c r="C256" s="37" t="str">
        <f>IF(D1D2D3!A257="", "",D1D2D3!Q257)</f>
        <v/>
      </c>
    </row>
    <row r="257" spans="1:3" x14ac:dyDescent="0.2">
      <c r="A257" s="39" t="str">
        <f>IF(D1D2D3!A258="", "",D1D2D3!A258)</f>
        <v/>
      </c>
      <c r="B257" s="41" t="str">
        <f>IF(D1D2D3!A258="", "",D1D2D3!P258)</f>
        <v/>
      </c>
      <c r="C257" s="37" t="str">
        <f>IF(D1D2D3!A258="", "",D1D2D3!Q258)</f>
        <v/>
      </c>
    </row>
    <row r="258" spans="1:3" x14ac:dyDescent="0.2">
      <c r="A258" s="39" t="str">
        <f>IF(D1D2D3!A259="", "",D1D2D3!A259)</f>
        <v/>
      </c>
      <c r="B258" s="41" t="str">
        <f>IF(D1D2D3!A259="", "",D1D2D3!P259)</f>
        <v/>
      </c>
      <c r="C258" s="37" t="str">
        <f>IF(D1D2D3!A259="", "",D1D2D3!Q259)</f>
        <v/>
      </c>
    </row>
    <row r="259" spans="1:3" x14ac:dyDescent="0.2">
      <c r="A259" s="39" t="str">
        <f>IF(D1D2D3!A260="", "",D1D2D3!A260)</f>
        <v/>
      </c>
      <c r="B259" s="41" t="str">
        <f>IF(D1D2D3!A260="", "",D1D2D3!P260)</f>
        <v/>
      </c>
      <c r="C259" s="37" t="str">
        <f>IF(D1D2D3!A260="", "",D1D2D3!Q260)</f>
        <v/>
      </c>
    </row>
    <row r="260" spans="1:3" x14ac:dyDescent="0.2">
      <c r="A260" s="39" t="str">
        <f>IF(D1D2D3!A261="", "",D1D2D3!A261)</f>
        <v/>
      </c>
      <c r="B260" s="41" t="str">
        <f>IF(D1D2D3!A261="", "",D1D2D3!P261)</f>
        <v/>
      </c>
      <c r="C260" s="37" t="str">
        <f>IF(D1D2D3!A261="", "",D1D2D3!Q261)</f>
        <v/>
      </c>
    </row>
    <row r="261" spans="1:3" x14ac:dyDescent="0.2">
      <c r="A261" s="39" t="str">
        <f>IF(D1D2D3!A262="", "",D1D2D3!A262)</f>
        <v/>
      </c>
      <c r="B261" s="41" t="str">
        <f>IF(D1D2D3!A262="", "",D1D2D3!P262)</f>
        <v/>
      </c>
      <c r="C261" s="37" t="str">
        <f>IF(D1D2D3!A262="", "",D1D2D3!Q262)</f>
        <v/>
      </c>
    </row>
    <row r="262" spans="1:3" x14ac:dyDescent="0.2">
      <c r="A262" s="39" t="str">
        <f>IF(D1D2D3!A263="", "",D1D2D3!A263)</f>
        <v/>
      </c>
      <c r="B262" s="41" t="str">
        <f>IF(D1D2D3!A263="", "",D1D2D3!P263)</f>
        <v/>
      </c>
      <c r="C262" s="37" t="str">
        <f>IF(D1D2D3!A263="", "",D1D2D3!Q263)</f>
        <v/>
      </c>
    </row>
    <row r="263" spans="1:3" x14ac:dyDescent="0.2">
      <c r="A263" s="39" t="str">
        <f>IF(D1D2D3!A264="", "",D1D2D3!A264)</f>
        <v/>
      </c>
      <c r="B263" s="41" t="str">
        <f>IF(D1D2D3!A264="", "",D1D2D3!P264)</f>
        <v/>
      </c>
      <c r="C263" s="37" t="str">
        <f>IF(D1D2D3!A264="", "",D1D2D3!Q264)</f>
        <v/>
      </c>
    </row>
    <row r="264" spans="1:3" x14ac:dyDescent="0.2">
      <c r="A264" s="39" t="str">
        <f>IF(D1D2D3!A265="", "",D1D2D3!A265)</f>
        <v/>
      </c>
      <c r="B264" s="41" t="str">
        <f>IF(D1D2D3!A265="", "",D1D2D3!P265)</f>
        <v/>
      </c>
      <c r="C264" s="37" t="str">
        <f>IF(D1D2D3!A265="", "",D1D2D3!Q265)</f>
        <v/>
      </c>
    </row>
    <row r="265" spans="1:3" x14ac:dyDescent="0.2">
      <c r="A265" s="39" t="str">
        <f>IF(D1D2D3!A266="", "",D1D2D3!A266)</f>
        <v/>
      </c>
      <c r="B265" s="41" t="str">
        <f>IF(D1D2D3!A266="", "",D1D2D3!P266)</f>
        <v/>
      </c>
      <c r="C265" s="37" t="str">
        <f>IF(D1D2D3!A266="", "",D1D2D3!Q266)</f>
        <v/>
      </c>
    </row>
    <row r="266" spans="1:3" x14ac:dyDescent="0.2">
      <c r="A266" s="39" t="str">
        <f>IF(D1D2D3!A267="", "",D1D2D3!A267)</f>
        <v/>
      </c>
      <c r="B266" s="41" t="str">
        <f>IF(D1D2D3!A267="", "",D1D2D3!P267)</f>
        <v/>
      </c>
      <c r="C266" s="37" t="str">
        <f>IF(D1D2D3!A267="", "",D1D2D3!Q267)</f>
        <v/>
      </c>
    </row>
    <row r="267" spans="1:3" x14ac:dyDescent="0.2">
      <c r="A267" s="39" t="str">
        <f>IF(D1D2D3!A268="", "",D1D2D3!A268)</f>
        <v/>
      </c>
      <c r="B267" s="41" t="str">
        <f>IF(D1D2D3!A268="", "",D1D2D3!P268)</f>
        <v/>
      </c>
      <c r="C267" s="37" t="str">
        <f>IF(D1D2D3!A268="", "",D1D2D3!Q268)</f>
        <v/>
      </c>
    </row>
    <row r="268" spans="1:3" x14ac:dyDescent="0.2">
      <c r="A268" s="39" t="str">
        <f>IF(D1D2D3!A269="", "",D1D2D3!A269)</f>
        <v/>
      </c>
      <c r="B268" s="41" t="str">
        <f>IF(D1D2D3!A269="", "",D1D2D3!P269)</f>
        <v/>
      </c>
      <c r="C268" s="37" t="str">
        <f>IF(D1D2D3!A269="", "",D1D2D3!Q269)</f>
        <v/>
      </c>
    </row>
    <row r="269" spans="1:3" x14ac:dyDescent="0.2">
      <c r="A269" s="39" t="str">
        <f>IF(D1D2D3!A270="", "",D1D2D3!A270)</f>
        <v/>
      </c>
      <c r="B269" s="41" t="str">
        <f>IF(D1D2D3!A270="", "",D1D2D3!P270)</f>
        <v/>
      </c>
      <c r="C269" s="37" t="str">
        <f>IF(D1D2D3!A270="", "",D1D2D3!Q270)</f>
        <v/>
      </c>
    </row>
    <row r="270" spans="1:3" x14ac:dyDescent="0.2">
      <c r="A270" s="39" t="str">
        <f>IF(D1D2D3!A271="", "",D1D2D3!A271)</f>
        <v/>
      </c>
      <c r="B270" s="41" t="str">
        <f>IF(D1D2D3!A271="", "",D1D2D3!P271)</f>
        <v/>
      </c>
      <c r="C270" s="37" t="str">
        <f>IF(D1D2D3!A271="", "",D1D2D3!Q271)</f>
        <v/>
      </c>
    </row>
    <row r="271" spans="1:3" x14ac:dyDescent="0.2">
      <c r="A271" s="39" t="str">
        <f>IF(D1D2D3!A272="", "",D1D2D3!A272)</f>
        <v/>
      </c>
      <c r="B271" s="41" t="str">
        <f>IF(D1D2D3!A272="", "",D1D2D3!P272)</f>
        <v/>
      </c>
      <c r="C271" s="37" t="str">
        <f>IF(D1D2D3!A272="", "",D1D2D3!Q272)</f>
        <v/>
      </c>
    </row>
    <row r="272" spans="1:3" x14ac:dyDescent="0.2">
      <c r="A272" s="39" t="str">
        <f>IF(D1D2D3!A273="", "",D1D2D3!A273)</f>
        <v/>
      </c>
      <c r="B272" s="41" t="str">
        <f>IF(D1D2D3!A273="", "",D1D2D3!P273)</f>
        <v/>
      </c>
      <c r="C272" s="37" t="str">
        <f>IF(D1D2D3!A273="", "",D1D2D3!Q273)</f>
        <v/>
      </c>
    </row>
    <row r="273" spans="1:3" x14ac:dyDescent="0.2">
      <c r="A273" s="39" t="str">
        <f>IF(D1D2D3!A274="", "",D1D2D3!A274)</f>
        <v/>
      </c>
      <c r="B273" s="41" t="str">
        <f>IF(D1D2D3!A274="", "",D1D2D3!P274)</f>
        <v/>
      </c>
      <c r="C273" s="37" t="str">
        <f>IF(D1D2D3!A274="", "",D1D2D3!Q274)</f>
        <v/>
      </c>
    </row>
    <row r="274" spans="1:3" x14ac:dyDescent="0.2">
      <c r="A274" s="39" t="str">
        <f>IF(D1D2D3!A275="", "",D1D2D3!A275)</f>
        <v/>
      </c>
      <c r="B274" s="41" t="str">
        <f>IF(D1D2D3!A275="", "",D1D2D3!P275)</f>
        <v/>
      </c>
      <c r="C274" s="37" t="str">
        <f>IF(D1D2D3!A275="", "",D1D2D3!Q275)</f>
        <v/>
      </c>
    </row>
    <row r="275" spans="1:3" x14ac:dyDescent="0.2">
      <c r="A275" s="39" t="str">
        <f>IF(D1D2D3!A276="", "",D1D2D3!A276)</f>
        <v/>
      </c>
      <c r="B275" s="41" t="str">
        <f>IF(D1D2D3!A276="", "",D1D2D3!P276)</f>
        <v/>
      </c>
      <c r="C275" s="37" t="str">
        <f>IF(D1D2D3!A276="", "",D1D2D3!Q276)</f>
        <v/>
      </c>
    </row>
    <row r="276" spans="1:3" x14ac:dyDescent="0.2">
      <c r="A276" s="39" t="str">
        <f>IF(D1D2D3!A277="", "",D1D2D3!A277)</f>
        <v/>
      </c>
      <c r="B276" s="41" t="str">
        <f>IF(D1D2D3!A277="", "",D1D2D3!P277)</f>
        <v/>
      </c>
      <c r="C276" s="37" t="str">
        <f>IF(D1D2D3!A277="", "",D1D2D3!Q277)</f>
        <v/>
      </c>
    </row>
    <row r="277" spans="1:3" x14ac:dyDescent="0.2">
      <c r="A277" s="39" t="str">
        <f>IF(D1D2D3!A278="", "",D1D2D3!A278)</f>
        <v/>
      </c>
      <c r="B277" s="41" t="str">
        <f>IF(D1D2D3!A278="", "",D1D2D3!P278)</f>
        <v/>
      </c>
      <c r="C277" s="37" t="str">
        <f>IF(D1D2D3!A278="", "",D1D2D3!Q278)</f>
        <v/>
      </c>
    </row>
    <row r="278" spans="1:3" x14ac:dyDescent="0.2">
      <c r="A278" s="39" t="str">
        <f>IF(D1D2D3!A279="", "",D1D2D3!A279)</f>
        <v/>
      </c>
      <c r="B278" s="41" t="str">
        <f>IF(D1D2D3!A279="", "",D1D2D3!P279)</f>
        <v/>
      </c>
      <c r="C278" s="37" t="str">
        <f>IF(D1D2D3!A279="", "",D1D2D3!Q279)</f>
        <v/>
      </c>
    </row>
    <row r="279" spans="1:3" x14ac:dyDescent="0.2">
      <c r="A279" s="39" t="str">
        <f>IF(D1D2D3!A280="", "",D1D2D3!A280)</f>
        <v/>
      </c>
      <c r="B279" s="41" t="str">
        <f>IF(D1D2D3!A280="", "",D1D2D3!P280)</f>
        <v/>
      </c>
      <c r="C279" s="37" t="str">
        <f>IF(D1D2D3!A280="", "",D1D2D3!Q280)</f>
        <v/>
      </c>
    </row>
    <row r="280" spans="1:3" x14ac:dyDescent="0.2">
      <c r="A280" s="39" t="str">
        <f>IF(D1D2D3!A281="", "",D1D2D3!A281)</f>
        <v/>
      </c>
      <c r="B280" s="41" t="str">
        <f>IF(D1D2D3!A281="", "",D1D2D3!P281)</f>
        <v/>
      </c>
      <c r="C280" s="37" t="str">
        <f>IF(D1D2D3!A281="", "",D1D2D3!Q281)</f>
        <v/>
      </c>
    </row>
    <row r="281" spans="1:3" x14ac:dyDescent="0.2">
      <c r="A281" s="39" t="str">
        <f>IF(D1D2D3!A282="", "",D1D2D3!A282)</f>
        <v/>
      </c>
      <c r="B281" s="41" t="str">
        <f>IF(D1D2D3!A282="", "",D1D2D3!P282)</f>
        <v/>
      </c>
      <c r="C281" s="37" t="str">
        <f>IF(D1D2D3!A282="", "",D1D2D3!Q282)</f>
        <v/>
      </c>
    </row>
    <row r="282" spans="1:3" x14ac:dyDescent="0.2">
      <c r="A282" s="39" t="str">
        <f>IF(D1D2D3!A283="", "",D1D2D3!A283)</f>
        <v/>
      </c>
      <c r="B282" s="41" t="str">
        <f>IF(D1D2D3!A283="", "",D1D2D3!P283)</f>
        <v/>
      </c>
      <c r="C282" s="37" t="str">
        <f>IF(D1D2D3!A283="", "",D1D2D3!Q283)</f>
        <v/>
      </c>
    </row>
    <row r="283" spans="1:3" x14ac:dyDescent="0.2">
      <c r="A283" s="39" t="str">
        <f>IF(D1D2D3!A284="", "",D1D2D3!A284)</f>
        <v/>
      </c>
      <c r="B283" s="41" t="str">
        <f>IF(D1D2D3!A284="", "",D1D2D3!P284)</f>
        <v/>
      </c>
      <c r="C283" s="37" t="str">
        <f>IF(D1D2D3!A284="", "",D1D2D3!Q284)</f>
        <v/>
      </c>
    </row>
    <row r="284" spans="1:3" x14ac:dyDescent="0.2">
      <c r="A284" s="39" t="str">
        <f>IF(D1D2D3!A285="", "",D1D2D3!A285)</f>
        <v/>
      </c>
      <c r="B284" s="41" t="str">
        <f>IF(D1D2D3!A285="", "",D1D2D3!P285)</f>
        <v/>
      </c>
      <c r="C284" s="37" t="str">
        <f>IF(D1D2D3!A285="", "",D1D2D3!Q285)</f>
        <v/>
      </c>
    </row>
    <row r="285" spans="1:3" x14ac:dyDescent="0.2">
      <c r="A285" s="39" t="str">
        <f>IF(D1D2D3!A286="", "",D1D2D3!A286)</f>
        <v/>
      </c>
      <c r="B285" s="41" t="str">
        <f>IF(D1D2D3!A286="", "",D1D2D3!P286)</f>
        <v/>
      </c>
      <c r="C285" s="37" t="str">
        <f>IF(D1D2D3!A286="", "",D1D2D3!Q286)</f>
        <v/>
      </c>
    </row>
    <row r="286" spans="1:3" x14ac:dyDescent="0.2">
      <c r="A286" s="39" t="str">
        <f>IF(D1D2D3!A287="", "",D1D2D3!A287)</f>
        <v/>
      </c>
      <c r="B286" s="41" t="str">
        <f>IF(D1D2D3!A287="", "",D1D2D3!P287)</f>
        <v/>
      </c>
      <c r="C286" s="37" t="str">
        <f>IF(D1D2D3!A287="", "",D1D2D3!Q287)</f>
        <v/>
      </c>
    </row>
    <row r="287" spans="1:3" x14ac:dyDescent="0.2">
      <c r="A287" s="39" t="str">
        <f>IF(D1D2D3!A288="", "",D1D2D3!A288)</f>
        <v/>
      </c>
      <c r="B287" s="41" t="str">
        <f>IF(D1D2D3!A288="", "",D1D2D3!P288)</f>
        <v/>
      </c>
      <c r="C287" s="37" t="str">
        <f>IF(D1D2D3!A288="", "",D1D2D3!Q288)</f>
        <v/>
      </c>
    </row>
    <row r="288" spans="1:3" x14ac:dyDescent="0.2">
      <c r="A288" s="39" t="str">
        <f>IF(D1D2D3!A289="", "",D1D2D3!A289)</f>
        <v/>
      </c>
      <c r="B288" s="41" t="str">
        <f>IF(D1D2D3!A289="", "",D1D2D3!P289)</f>
        <v/>
      </c>
      <c r="C288" s="37" t="str">
        <f>IF(D1D2D3!A289="", "",D1D2D3!Q289)</f>
        <v/>
      </c>
    </row>
    <row r="289" spans="1:3" x14ac:dyDescent="0.2">
      <c r="A289" s="39" t="str">
        <f>IF(D1D2D3!A290="", "",D1D2D3!A290)</f>
        <v/>
      </c>
      <c r="B289" s="41" t="str">
        <f>IF(D1D2D3!A290="", "",D1D2D3!P290)</f>
        <v/>
      </c>
      <c r="C289" s="37" t="str">
        <f>IF(D1D2D3!A290="", "",D1D2D3!Q290)</f>
        <v/>
      </c>
    </row>
    <row r="290" spans="1:3" x14ac:dyDescent="0.2">
      <c r="A290" s="39" t="str">
        <f>IF(D1D2D3!A291="", "",D1D2D3!A291)</f>
        <v/>
      </c>
      <c r="B290" s="41" t="str">
        <f>IF(D1D2D3!A291="", "",D1D2D3!P291)</f>
        <v/>
      </c>
      <c r="C290" s="37" t="str">
        <f>IF(D1D2D3!A291="", "",D1D2D3!Q291)</f>
        <v/>
      </c>
    </row>
    <row r="291" spans="1:3" x14ac:dyDescent="0.2">
      <c r="A291" s="39" t="str">
        <f>IF(D1D2D3!A292="", "",D1D2D3!A292)</f>
        <v/>
      </c>
      <c r="B291" s="41" t="str">
        <f>IF(D1D2D3!A292="", "",D1D2D3!P292)</f>
        <v/>
      </c>
      <c r="C291" s="37" t="str">
        <f>IF(D1D2D3!A292="", "",D1D2D3!Q292)</f>
        <v/>
      </c>
    </row>
    <row r="292" spans="1:3" x14ac:dyDescent="0.2">
      <c r="A292" s="39" t="str">
        <f>IF(D1D2D3!A293="", "",D1D2D3!A293)</f>
        <v/>
      </c>
      <c r="B292" s="41" t="str">
        <f>IF(D1D2D3!A293="", "",D1D2D3!P293)</f>
        <v/>
      </c>
      <c r="C292" s="37" t="str">
        <f>IF(D1D2D3!A293="", "",D1D2D3!Q293)</f>
        <v/>
      </c>
    </row>
    <row r="293" spans="1:3" x14ac:dyDescent="0.2">
      <c r="A293" s="39" t="str">
        <f>IF(D1D2D3!A294="", "",D1D2D3!A294)</f>
        <v/>
      </c>
      <c r="B293" s="41" t="str">
        <f>IF(D1D2D3!A294="", "",D1D2D3!P294)</f>
        <v/>
      </c>
      <c r="C293" s="37" t="str">
        <f>IF(D1D2D3!A294="", "",D1D2D3!Q294)</f>
        <v/>
      </c>
    </row>
    <row r="294" spans="1:3" x14ac:dyDescent="0.2">
      <c r="A294" s="39" t="str">
        <f>IF(D1D2D3!A295="", "",D1D2D3!A295)</f>
        <v/>
      </c>
      <c r="B294" s="41" t="str">
        <f>IF(D1D2D3!A295="", "",D1D2D3!P295)</f>
        <v/>
      </c>
      <c r="C294" s="37" t="str">
        <f>IF(D1D2D3!A295="", "",D1D2D3!Q295)</f>
        <v/>
      </c>
    </row>
    <row r="295" spans="1:3" x14ac:dyDescent="0.2">
      <c r="A295" s="39" t="str">
        <f>IF(D1D2D3!A296="", "",D1D2D3!A296)</f>
        <v/>
      </c>
      <c r="B295" s="41" t="str">
        <f>IF(D1D2D3!A296="", "",D1D2D3!P296)</f>
        <v/>
      </c>
      <c r="C295" s="37" t="str">
        <f>IF(D1D2D3!A296="", "",D1D2D3!Q296)</f>
        <v/>
      </c>
    </row>
    <row r="296" spans="1:3" x14ac:dyDescent="0.2">
      <c r="A296" s="39" t="str">
        <f>IF(D1D2D3!A297="", "",D1D2D3!A297)</f>
        <v/>
      </c>
      <c r="B296" s="41" t="str">
        <f>IF(D1D2D3!A297="", "",D1D2D3!P297)</f>
        <v/>
      </c>
      <c r="C296" s="37" t="str">
        <f>IF(D1D2D3!A297="", "",D1D2D3!Q297)</f>
        <v/>
      </c>
    </row>
    <row r="297" spans="1:3" x14ac:dyDescent="0.2">
      <c r="A297" s="39" t="str">
        <f>IF(D1D2D3!A298="", "",D1D2D3!A298)</f>
        <v/>
      </c>
      <c r="B297" s="41" t="str">
        <f>IF(D1D2D3!A298="", "",D1D2D3!P298)</f>
        <v/>
      </c>
      <c r="C297" s="37" t="str">
        <f>IF(D1D2D3!A298="", "",D1D2D3!Q298)</f>
        <v/>
      </c>
    </row>
    <row r="298" spans="1:3" x14ac:dyDescent="0.2">
      <c r="A298" s="39" t="str">
        <f>IF(D1D2D3!A299="", "",D1D2D3!A299)</f>
        <v/>
      </c>
      <c r="B298" s="41" t="str">
        <f>IF(D1D2D3!A299="", "",D1D2D3!P299)</f>
        <v/>
      </c>
      <c r="C298" s="37" t="str">
        <f>IF(D1D2D3!A299="", "",D1D2D3!Q299)</f>
        <v/>
      </c>
    </row>
    <row r="299" spans="1:3" x14ac:dyDescent="0.2">
      <c r="A299" s="39" t="str">
        <f>IF(D1D2D3!A300="", "",D1D2D3!A300)</f>
        <v/>
      </c>
      <c r="B299" s="41" t="str">
        <f>IF(D1D2D3!A300="", "",D1D2D3!P300)</f>
        <v/>
      </c>
      <c r="C299" s="37" t="str">
        <f>IF(D1D2D3!A300="", "",D1D2D3!Q300)</f>
        <v/>
      </c>
    </row>
    <row r="300" spans="1:3" x14ac:dyDescent="0.2">
      <c r="A300" s="39" t="str">
        <f>IF(D1D2D3!A301="", "",D1D2D3!A301)</f>
        <v/>
      </c>
      <c r="B300" s="41" t="str">
        <f>IF(D1D2D3!A301="", "",D1D2D3!P301)</f>
        <v/>
      </c>
      <c r="C300" s="37" t="str">
        <f>IF(D1D2D3!A301="", "",D1D2D3!Q301)</f>
        <v/>
      </c>
    </row>
    <row r="301" spans="1:3" x14ac:dyDescent="0.2">
      <c r="A301" s="39" t="str">
        <f>IF(D1D2D3!A302="", "",D1D2D3!A302)</f>
        <v/>
      </c>
      <c r="B301" s="41" t="str">
        <f>IF(D1D2D3!A302="", "",D1D2D3!P302)</f>
        <v/>
      </c>
      <c r="C301" s="37" t="str">
        <f>IF(D1D2D3!A302="", "",D1D2D3!Q302)</f>
        <v/>
      </c>
    </row>
    <row r="302" spans="1:3" x14ac:dyDescent="0.2">
      <c r="A302" s="39" t="str">
        <f>IF(D1D2D3!A303="", "",D1D2D3!A303)</f>
        <v/>
      </c>
      <c r="B302" s="41" t="str">
        <f>IF(D1D2D3!A303="", "",D1D2D3!P303)</f>
        <v/>
      </c>
      <c r="C302" s="37" t="str">
        <f>IF(D1D2D3!A303="", "",D1D2D3!Q303)</f>
        <v/>
      </c>
    </row>
    <row r="303" spans="1:3" x14ac:dyDescent="0.2">
      <c r="A303" s="39" t="str">
        <f>IF(D1D2D3!A204="", "",D1D2D3!A204)</f>
        <v>Gigstad-Bergene, Tobias</v>
      </c>
      <c r="B303" s="41" t="str">
        <f>IF(D1D2D3!A204="", "",D1D2D3!P204)</f>
        <v>-</v>
      </c>
      <c r="C303" s="37" t="str">
        <f>IF(D1D2D3!A204="", "",D1D2D3!Q204)</f>
        <v>-</v>
      </c>
    </row>
  </sheetData>
  <sheetProtection sheet="1" objects="1" scenarios="1" sort="0" autoFilter="0"/>
  <autoFilter ref="A3:C303">
    <sortState ref="A4:C303">
      <sortCondition ref="C3:C303"/>
    </sortState>
  </autoFilter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 enableFormatConditionsCalculation="0"/>
  <dimension ref="A1:B133"/>
  <sheetViews>
    <sheetView zoomScale="150" zoomScaleNormal="150" zoomScalePageLayoutView="154" workbookViewId="0">
      <selection activeCell="F9" sqref="F9"/>
    </sheetView>
  </sheetViews>
  <sheetFormatPr baseColWidth="10" defaultColWidth="8.83203125" defaultRowHeight="16" x14ac:dyDescent="0.2"/>
  <sheetData>
    <row r="1" spans="1:2" x14ac:dyDescent="0.2">
      <c r="A1" t="s">
        <v>21</v>
      </c>
      <c r="B1" t="s">
        <v>6</v>
      </c>
    </row>
    <row r="2" spans="1:2" x14ac:dyDescent="0.2">
      <c r="A2">
        <v>1</v>
      </c>
      <c r="B2">
        <v>100</v>
      </c>
    </row>
    <row r="3" spans="1:2" x14ac:dyDescent="0.2">
      <c r="A3">
        <v>2</v>
      </c>
      <c r="B3">
        <v>80</v>
      </c>
    </row>
    <row r="4" spans="1:2" x14ac:dyDescent="0.2">
      <c r="A4">
        <v>3</v>
      </c>
      <c r="B4">
        <v>60</v>
      </c>
    </row>
    <row r="5" spans="1:2" x14ac:dyDescent="0.2">
      <c r="A5">
        <v>4</v>
      </c>
      <c r="B5">
        <v>50</v>
      </c>
    </row>
    <row r="6" spans="1:2" x14ac:dyDescent="0.2">
      <c r="A6">
        <v>5</v>
      </c>
      <c r="B6">
        <v>45</v>
      </c>
    </row>
    <row r="7" spans="1:2" x14ac:dyDescent="0.2">
      <c r="A7">
        <v>6</v>
      </c>
      <c r="B7">
        <v>40</v>
      </c>
    </row>
    <row r="8" spans="1:2" x14ac:dyDescent="0.2">
      <c r="A8">
        <v>7</v>
      </c>
      <c r="B8">
        <v>36</v>
      </c>
    </row>
    <row r="9" spans="1:2" x14ac:dyDescent="0.2">
      <c r="A9">
        <v>8</v>
      </c>
      <c r="B9">
        <v>32</v>
      </c>
    </row>
    <row r="10" spans="1:2" x14ac:dyDescent="0.2">
      <c r="A10">
        <v>9</v>
      </c>
      <c r="B10">
        <v>29</v>
      </c>
    </row>
    <row r="11" spans="1:2" x14ac:dyDescent="0.2">
      <c r="A11">
        <v>10</v>
      </c>
      <c r="B11">
        <v>26</v>
      </c>
    </row>
    <row r="12" spans="1:2" x14ac:dyDescent="0.2">
      <c r="A12">
        <v>11</v>
      </c>
      <c r="B12">
        <v>24</v>
      </c>
    </row>
    <row r="13" spans="1:2" x14ac:dyDescent="0.2">
      <c r="A13">
        <v>12</v>
      </c>
      <c r="B13">
        <v>22</v>
      </c>
    </row>
    <row r="14" spans="1:2" x14ac:dyDescent="0.2">
      <c r="A14">
        <v>13</v>
      </c>
      <c r="B14">
        <v>20</v>
      </c>
    </row>
    <row r="15" spans="1:2" x14ac:dyDescent="0.2">
      <c r="A15">
        <v>14</v>
      </c>
      <c r="B15">
        <v>18</v>
      </c>
    </row>
    <row r="16" spans="1:2" x14ac:dyDescent="0.2">
      <c r="A16">
        <v>15</v>
      </c>
      <c r="B16">
        <v>16</v>
      </c>
    </row>
    <row r="17" spans="1:2" x14ac:dyDescent="0.2">
      <c r="A17">
        <v>16</v>
      </c>
      <c r="B17">
        <v>15</v>
      </c>
    </row>
    <row r="18" spans="1:2" x14ac:dyDescent="0.2">
      <c r="A18">
        <v>17</v>
      </c>
      <c r="B18">
        <v>14</v>
      </c>
    </row>
    <row r="19" spans="1:2" x14ac:dyDescent="0.2">
      <c r="A19">
        <v>18</v>
      </c>
      <c r="B19">
        <v>13</v>
      </c>
    </row>
    <row r="20" spans="1:2" x14ac:dyDescent="0.2">
      <c r="A20">
        <v>19</v>
      </c>
      <c r="B20">
        <v>12</v>
      </c>
    </row>
    <row r="21" spans="1:2" x14ac:dyDescent="0.2">
      <c r="A21">
        <v>20</v>
      </c>
      <c r="B21">
        <v>11</v>
      </c>
    </row>
    <row r="22" spans="1:2" x14ac:dyDescent="0.2">
      <c r="A22">
        <v>21</v>
      </c>
      <c r="B22">
        <v>10</v>
      </c>
    </row>
    <row r="23" spans="1:2" x14ac:dyDescent="0.2">
      <c r="A23">
        <v>22</v>
      </c>
      <c r="B23">
        <v>9</v>
      </c>
    </row>
    <row r="24" spans="1:2" x14ac:dyDescent="0.2">
      <c r="A24">
        <v>23</v>
      </c>
      <c r="B24">
        <v>8</v>
      </c>
    </row>
    <row r="25" spans="1:2" x14ac:dyDescent="0.2">
      <c r="A25">
        <v>24</v>
      </c>
      <c r="B25">
        <v>7</v>
      </c>
    </row>
    <row r="26" spans="1:2" x14ac:dyDescent="0.2">
      <c r="A26">
        <v>25</v>
      </c>
      <c r="B26">
        <v>6</v>
      </c>
    </row>
    <row r="27" spans="1:2" x14ac:dyDescent="0.2">
      <c r="A27">
        <v>26</v>
      </c>
      <c r="B27">
        <v>5</v>
      </c>
    </row>
    <row r="28" spans="1:2" x14ac:dyDescent="0.2">
      <c r="A28">
        <v>27</v>
      </c>
      <c r="B28">
        <v>4</v>
      </c>
    </row>
    <row r="29" spans="1:2" x14ac:dyDescent="0.2">
      <c r="A29">
        <v>28</v>
      </c>
      <c r="B29">
        <v>3</v>
      </c>
    </row>
    <row r="30" spans="1:2" x14ac:dyDescent="0.2">
      <c r="A30">
        <v>29</v>
      </c>
      <c r="B30">
        <v>2</v>
      </c>
    </row>
    <row r="31" spans="1:2" x14ac:dyDescent="0.2">
      <c r="A31">
        <v>30</v>
      </c>
      <c r="B31">
        <v>1</v>
      </c>
    </row>
    <row r="32" spans="1:2" x14ac:dyDescent="0.2">
      <c r="A32">
        <v>31</v>
      </c>
    </row>
    <row r="33" spans="1:1" x14ac:dyDescent="0.2">
      <c r="A33">
        <v>32</v>
      </c>
    </row>
    <row r="34" spans="1:1" x14ac:dyDescent="0.2">
      <c r="A34">
        <v>33</v>
      </c>
    </row>
    <row r="35" spans="1:1" x14ac:dyDescent="0.2">
      <c r="A35">
        <v>34</v>
      </c>
    </row>
    <row r="36" spans="1:1" x14ac:dyDescent="0.2">
      <c r="A36">
        <v>35</v>
      </c>
    </row>
    <row r="37" spans="1:1" x14ac:dyDescent="0.2">
      <c r="A37">
        <v>36</v>
      </c>
    </row>
    <row r="38" spans="1:1" x14ac:dyDescent="0.2">
      <c r="A38">
        <v>37</v>
      </c>
    </row>
    <row r="39" spans="1:1" x14ac:dyDescent="0.2">
      <c r="A39">
        <v>38</v>
      </c>
    </row>
    <row r="40" spans="1:1" x14ac:dyDescent="0.2">
      <c r="A40">
        <v>39</v>
      </c>
    </row>
    <row r="41" spans="1:1" x14ac:dyDescent="0.2">
      <c r="A41">
        <v>40</v>
      </c>
    </row>
    <row r="42" spans="1:1" x14ac:dyDescent="0.2">
      <c r="A42">
        <v>41</v>
      </c>
    </row>
    <row r="43" spans="1:1" x14ac:dyDescent="0.2">
      <c r="A43">
        <v>42</v>
      </c>
    </row>
    <row r="44" spans="1:1" x14ac:dyDescent="0.2">
      <c r="A44">
        <v>43</v>
      </c>
    </row>
    <row r="45" spans="1:1" x14ac:dyDescent="0.2">
      <c r="A45">
        <v>44</v>
      </c>
    </row>
    <row r="46" spans="1:1" x14ac:dyDescent="0.2">
      <c r="A46">
        <v>45</v>
      </c>
    </row>
    <row r="47" spans="1:1" x14ac:dyDescent="0.2">
      <c r="A47">
        <v>46</v>
      </c>
    </row>
    <row r="48" spans="1:1" x14ac:dyDescent="0.2">
      <c r="A48">
        <v>47</v>
      </c>
    </row>
    <row r="49" spans="1:1" x14ac:dyDescent="0.2">
      <c r="A49">
        <v>48</v>
      </c>
    </row>
    <row r="50" spans="1:1" x14ac:dyDescent="0.2">
      <c r="A50">
        <v>49</v>
      </c>
    </row>
    <row r="51" spans="1:1" x14ac:dyDescent="0.2">
      <c r="A51">
        <v>50</v>
      </c>
    </row>
    <row r="52" spans="1:1" x14ac:dyDescent="0.2">
      <c r="A52">
        <v>51</v>
      </c>
    </row>
    <row r="53" spans="1:1" x14ac:dyDescent="0.2">
      <c r="A53">
        <v>52</v>
      </c>
    </row>
    <row r="54" spans="1:1" x14ac:dyDescent="0.2">
      <c r="A54">
        <v>53</v>
      </c>
    </row>
    <row r="55" spans="1:1" x14ac:dyDescent="0.2">
      <c r="A55">
        <v>54</v>
      </c>
    </row>
    <row r="56" spans="1:1" x14ac:dyDescent="0.2">
      <c r="A56">
        <v>55</v>
      </c>
    </row>
    <row r="57" spans="1:1" x14ac:dyDescent="0.2">
      <c r="A57">
        <v>56</v>
      </c>
    </row>
    <row r="58" spans="1:1" x14ac:dyDescent="0.2">
      <c r="A58">
        <v>57</v>
      </c>
    </row>
    <row r="59" spans="1:1" x14ac:dyDescent="0.2">
      <c r="A59">
        <v>58</v>
      </c>
    </row>
    <row r="60" spans="1:1" x14ac:dyDescent="0.2">
      <c r="A60">
        <v>59</v>
      </c>
    </row>
    <row r="61" spans="1:1" x14ac:dyDescent="0.2">
      <c r="A61">
        <v>60</v>
      </c>
    </row>
    <row r="62" spans="1:1" x14ac:dyDescent="0.2">
      <c r="A62">
        <v>61</v>
      </c>
    </row>
    <row r="63" spans="1:1" x14ac:dyDescent="0.2">
      <c r="A63">
        <v>62</v>
      </c>
    </row>
    <row r="64" spans="1:1" x14ac:dyDescent="0.2">
      <c r="A64">
        <v>63</v>
      </c>
    </row>
    <row r="65" spans="1:1" x14ac:dyDescent="0.2">
      <c r="A65">
        <v>64</v>
      </c>
    </row>
    <row r="66" spans="1:1" x14ac:dyDescent="0.2">
      <c r="A66">
        <v>65</v>
      </c>
    </row>
    <row r="67" spans="1:1" x14ac:dyDescent="0.2">
      <c r="A67">
        <v>66</v>
      </c>
    </row>
    <row r="68" spans="1:1" x14ac:dyDescent="0.2">
      <c r="A68">
        <v>67</v>
      </c>
    </row>
    <row r="69" spans="1:1" x14ac:dyDescent="0.2">
      <c r="A69">
        <v>68</v>
      </c>
    </row>
    <row r="70" spans="1:1" x14ac:dyDescent="0.2">
      <c r="A70">
        <v>69</v>
      </c>
    </row>
    <row r="71" spans="1:1" x14ac:dyDescent="0.2">
      <c r="A71">
        <v>70</v>
      </c>
    </row>
    <row r="72" spans="1:1" x14ac:dyDescent="0.2">
      <c r="A72">
        <v>71</v>
      </c>
    </row>
    <row r="73" spans="1:1" x14ac:dyDescent="0.2">
      <c r="A73">
        <v>72</v>
      </c>
    </row>
    <row r="74" spans="1:1" x14ac:dyDescent="0.2">
      <c r="A74">
        <v>73</v>
      </c>
    </row>
    <row r="75" spans="1:1" x14ac:dyDescent="0.2">
      <c r="A75">
        <v>74</v>
      </c>
    </row>
    <row r="76" spans="1:1" x14ac:dyDescent="0.2">
      <c r="A76">
        <v>75</v>
      </c>
    </row>
    <row r="77" spans="1:1" x14ac:dyDescent="0.2">
      <c r="A77">
        <v>76</v>
      </c>
    </row>
    <row r="78" spans="1:1" x14ac:dyDescent="0.2">
      <c r="A78">
        <v>77</v>
      </c>
    </row>
    <row r="79" spans="1:1" x14ac:dyDescent="0.2">
      <c r="A79">
        <v>78</v>
      </c>
    </row>
    <row r="80" spans="1:1" x14ac:dyDescent="0.2">
      <c r="A80">
        <v>79</v>
      </c>
    </row>
    <row r="81" spans="1:1" x14ac:dyDescent="0.2">
      <c r="A81">
        <v>80</v>
      </c>
    </row>
    <row r="82" spans="1:1" x14ac:dyDescent="0.2">
      <c r="A82">
        <v>81</v>
      </c>
    </row>
    <row r="83" spans="1:1" x14ac:dyDescent="0.2">
      <c r="A83">
        <v>82</v>
      </c>
    </row>
    <row r="84" spans="1:1" x14ac:dyDescent="0.2">
      <c r="A84">
        <v>83</v>
      </c>
    </row>
    <row r="85" spans="1:1" x14ac:dyDescent="0.2">
      <c r="A85">
        <v>84</v>
      </c>
    </row>
    <row r="86" spans="1:1" x14ac:dyDescent="0.2">
      <c r="A86">
        <v>85</v>
      </c>
    </row>
    <row r="87" spans="1:1" x14ac:dyDescent="0.2">
      <c r="A87">
        <v>86</v>
      </c>
    </row>
    <row r="88" spans="1:1" x14ac:dyDescent="0.2">
      <c r="A88">
        <v>87</v>
      </c>
    </row>
    <row r="89" spans="1:1" x14ac:dyDescent="0.2">
      <c r="A89">
        <v>88</v>
      </c>
    </row>
    <row r="90" spans="1:1" x14ac:dyDescent="0.2">
      <c r="A90">
        <v>89</v>
      </c>
    </row>
    <row r="91" spans="1:1" x14ac:dyDescent="0.2">
      <c r="A91">
        <v>90</v>
      </c>
    </row>
    <row r="92" spans="1:1" x14ac:dyDescent="0.2">
      <c r="A92">
        <v>91</v>
      </c>
    </row>
    <row r="93" spans="1:1" x14ac:dyDescent="0.2">
      <c r="A93">
        <v>92</v>
      </c>
    </row>
    <row r="94" spans="1:1" x14ac:dyDescent="0.2">
      <c r="A94">
        <v>93</v>
      </c>
    </row>
    <row r="95" spans="1:1" x14ac:dyDescent="0.2">
      <c r="A95">
        <v>94</v>
      </c>
    </row>
    <row r="96" spans="1:1" x14ac:dyDescent="0.2">
      <c r="A96">
        <v>95</v>
      </c>
    </row>
    <row r="97" spans="1:1" x14ac:dyDescent="0.2">
      <c r="A97">
        <v>96</v>
      </c>
    </row>
    <row r="98" spans="1:1" x14ac:dyDescent="0.2">
      <c r="A98">
        <v>97</v>
      </c>
    </row>
    <row r="99" spans="1:1" x14ac:dyDescent="0.2">
      <c r="A99">
        <v>98</v>
      </c>
    </row>
    <row r="100" spans="1:1" x14ac:dyDescent="0.2">
      <c r="A100">
        <v>99</v>
      </c>
    </row>
    <row r="101" spans="1:1" x14ac:dyDescent="0.2">
      <c r="A101">
        <v>100</v>
      </c>
    </row>
    <row r="102" spans="1:1" x14ac:dyDescent="0.2">
      <c r="A102">
        <v>101</v>
      </c>
    </row>
    <row r="103" spans="1:1" x14ac:dyDescent="0.2">
      <c r="A103">
        <v>102</v>
      </c>
    </row>
    <row r="104" spans="1:1" x14ac:dyDescent="0.2">
      <c r="A104">
        <v>103</v>
      </c>
    </row>
    <row r="105" spans="1:1" x14ac:dyDescent="0.2">
      <c r="A105">
        <v>104</v>
      </c>
    </row>
    <row r="106" spans="1:1" x14ac:dyDescent="0.2">
      <c r="A106">
        <v>105</v>
      </c>
    </row>
    <row r="107" spans="1:1" x14ac:dyDescent="0.2">
      <c r="A107">
        <v>106</v>
      </c>
    </row>
    <row r="108" spans="1:1" x14ac:dyDescent="0.2">
      <c r="A108">
        <v>107</v>
      </c>
    </row>
    <row r="109" spans="1:1" x14ac:dyDescent="0.2">
      <c r="A109">
        <v>108</v>
      </c>
    </row>
    <row r="110" spans="1:1" x14ac:dyDescent="0.2">
      <c r="A110">
        <v>109</v>
      </c>
    </row>
    <row r="111" spans="1:1" x14ac:dyDescent="0.2">
      <c r="A111">
        <v>110</v>
      </c>
    </row>
    <row r="112" spans="1:1" x14ac:dyDescent="0.2">
      <c r="A112">
        <v>111</v>
      </c>
    </row>
    <row r="113" spans="1:1" x14ac:dyDescent="0.2">
      <c r="A113">
        <v>112</v>
      </c>
    </row>
    <row r="114" spans="1:1" x14ac:dyDescent="0.2">
      <c r="A114">
        <v>113</v>
      </c>
    </row>
    <row r="115" spans="1:1" x14ac:dyDescent="0.2">
      <c r="A115">
        <v>114</v>
      </c>
    </row>
    <row r="116" spans="1:1" x14ac:dyDescent="0.2">
      <c r="A116">
        <v>115</v>
      </c>
    </row>
    <row r="117" spans="1:1" x14ac:dyDescent="0.2">
      <c r="A117">
        <v>116</v>
      </c>
    </row>
    <row r="118" spans="1:1" x14ac:dyDescent="0.2">
      <c r="A118">
        <v>117</v>
      </c>
    </row>
    <row r="119" spans="1:1" x14ac:dyDescent="0.2">
      <c r="A119">
        <v>118</v>
      </c>
    </row>
    <row r="120" spans="1:1" x14ac:dyDescent="0.2">
      <c r="A120">
        <v>119</v>
      </c>
    </row>
    <row r="121" spans="1:1" x14ac:dyDescent="0.2">
      <c r="A121">
        <v>120</v>
      </c>
    </row>
    <row r="122" spans="1:1" x14ac:dyDescent="0.2">
      <c r="A122">
        <v>121</v>
      </c>
    </row>
    <row r="123" spans="1:1" x14ac:dyDescent="0.2">
      <c r="A123">
        <v>122</v>
      </c>
    </row>
    <row r="124" spans="1:1" x14ac:dyDescent="0.2">
      <c r="A124">
        <v>123</v>
      </c>
    </row>
    <row r="125" spans="1:1" x14ac:dyDescent="0.2">
      <c r="A125">
        <v>124</v>
      </c>
    </row>
    <row r="126" spans="1:1" x14ac:dyDescent="0.2">
      <c r="A126">
        <v>125</v>
      </c>
    </row>
    <row r="127" spans="1:1" x14ac:dyDescent="0.2">
      <c r="A127">
        <v>126</v>
      </c>
    </row>
    <row r="128" spans="1:1" x14ac:dyDescent="0.2">
      <c r="A128">
        <v>127</v>
      </c>
    </row>
    <row r="129" spans="1:1" x14ac:dyDescent="0.2">
      <c r="A129">
        <v>128</v>
      </c>
    </row>
    <row r="130" spans="1:1" x14ac:dyDescent="0.2">
      <c r="A130">
        <v>129</v>
      </c>
    </row>
    <row r="131" spans="1:1" x14ac:dyDescent="0.2">
      <c r="A131">
        <v>130</v>
      </c>
    </row>
    <row r="132" spans="1:1" x14ac:dyDescent="0.2">
      <c r="A132">
        <v>131</v>
      </c>
    </row>
    <row r="133" spans="1:1" x14ac:dyDescent="0.2">
      <c r="A133">
        <v>132</v>
      </c>
    </row>
  </sheetData>
  <sheetProtection sheet="1" objects="1" scenarios="1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M104"/>
  <sheetViews>
    <sheetView zoomScale="150" zoomScaleNormal="150" zoomScalePageLayoutView="185" workbookViewId="0">
      <selection activeCell="B5" sqref="B5"/>
    </sheetView>
  </sheetViews>
  <sheetFormatPr baseColWidth="10" defaultColWidth="8.83203125" defaultRowHeight="16" x14ac:dyDescent="0.2"/>
  <cols>
    <col min="1" max="1" width="23.6640625" style="15" customWidth="1"/>
    <col min="2" max="2" width="11.5" style="1" bestFit="1" customWidth="1"/>
    <col min="3" max="13" width="8.83203125" style="1"/>
    <col min="14" max="16384" width="8.83203125" style="15"/>
  </cols>
  <sheetData>
    <row r="1" spans="1:13" x14ac:dyDescent="0.2"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3" x14ac:dyDescent="0.2">
      <c r="A2" s="2" t="s">
        <v>25</v>
      </c>
      <c r="B2" s="42" t="s">
        <v>0</v>
      </c>
      <c r="C2" s="42"/>
      <c r="D2" s="42"/>
      <c r="E2" s="42" t="s">
        <v>1</v>
      </c>
      <c r="F2" s="42"/>
      <c r="G2" s="42"/>
      <c r="H2" s="43" t="s">
        <v>2</v>
      </c>
      <c r="I2" s="43"/>
      <c r="J2" s="43"/>
      <c r="K2" s="44" t="s">
        <v>3</v>
      </c>
      <c r="L2" s="44"/>
      <c r="M2" s="44"/>
    </row>
    <row r="3" spans="1:13" x14ac:dyDescent="0.2">
      <c r="A3" s="3" t="s">
        <v>11</v>
      </c>
      <c r="B3" s="4" t="s">
        <v>4</v>
      </c>
      <c r="C3" s="5" t="s">
        <v>5</v>
      </c>
      <c r="D3" s="6" t="s">
        <v>6</v>
      </c>
      <c r="E3" s="4" t="s">
        <v>4</v>
      </c>
      <c r="F3" s="5" t="s">
        <v>5</v>
      </c>
      <c r="G3" s="6" t="s">
        <v>6</v>
      </c>
      <c r="H3" s="4" t="s">
        <v>4</v>
      </c>
      <c r="I3" s="5" t="s">
        <v>5</v>
      </c>
      <c r="J3" s="7" t="s">
        <v>6</v>
      </c>
      <c r="K3" s="8" t="s">
        <v>4</v>
      </c>
      <c r="L3" s="5" t="s">
        <v>5</v>
      </c>
      <c r="M3" s="7" t="s">
        <v>6</v>
      </c>
    </row>
    <row r="4" spans="1:13" x14ac:dyDescent="0.2">
      <c r="A4" s="9" t="s">
        <v>40</v>
      </c>
      <c r="B4" s="25">
        <v>1.7939814814814815E-3</v>
      </c>
      <c r="C4" s="10">
        <f>IF(A4="","",IFERROR(RANK(B4,$B$4:$B$300,1),"-"))</f>
        <v>1</v>
      </c>
      <c r="D4" s="11">
        <f>IF(A4="","", IFERROR(VLOOKUP(C4,Poengskala!$A$2:$B$134,2),"-"))</f>
        <v>100</v>
      </c>
      <c r="E4" s="25"/>
      <c r="F4" s="10" t="str">
        <f>IF(A4="", "", IFERROR(RANK(E4,$E$4:$E$300,1),"-"))</f>
        <v>-</v>
      </c>
      <c r="G4" s="11" t="str">
        <f>IF(A4="","",IFERROR(VLOOKUP(F4,Poengskala!$A$2:$B$134,2),"-"))</f>
        <v>-</v>
      </c>
      <c r="H4" s="25"/>
      <c r="I4" s="10" t="str">
        <f>IF(A4="","",IFERROR(RANK(H4,$H$4:$H$300,1),"-"))</f>
        <v>-</v>
      </c>
      <c r="J4" s="12" t="str">
        <f>IF(A4="","",IFERROR(VLOOKUP(I4,Poengskala!$A$2:$B$134,2),"-"))</f>
        <v>-</v>
      </c>
      <c r="K4" s="26">
        <f>IF(A4="","",IFERROR(IF(B4+E4+H4=0,"",B4+E4+H4), "-"))</f>
        <v>1.7939814814814815E-3</v>
      </c>
      <c r="L4" s="10" t="str">
        <f>IF(A4="","",IFERROR(RANK(M4,$M$4:$M$300,0),"-"))</f>
        <v>-</v>
      </c>
      <c r="M4" s="12" t="str">
        <f>IF(A4="","",IFERROR(IF(D4+G4+J4=0,"0",D4+G4+J4),"-"))</f>
        <v>-</v>
      </c>
    </row>
    <row r="5" spans="1:13" x14ac:dyDescent="0.2">
      <c r="A5" s="9" t="s">
        <v>41</v>
      </c>
      <c r="B5" s="25">
        <v>2.1412037037037038E-3</v>
      </c>
      <c r="C5" s="10">
        <f t="shared" ref="C5:C68" si="0">IF(A5="","",IFERROR(RANK(B5,$B$4:$B$300,1),"-"))</f>
        <v>3</v>
      </c>
      <c r="D5" s="11">
        <f>IF(A5="","", IFERROR(VLOOKUP(C5,Poengskala!$A$2:$B$134,2),"-"))</f>
        <v>60</v>
      </c>
      <c r="E5" s="25"/>
      <c r="F5" s="10" t="str">
        <f t="shared" ref="F5:F68" si="1">IF(A5="", "", IFERROR(RANK(E5,$E$4:$E$300,1),"-"))</f>
        <v>-</v>
      </c>
      <c r="G5" s="11" t="str">
        <f>IF(A5="","",IFERROR(VLOOKUP(F5,Poengskala!$A$2:$B$134,2),"-"))</f>
        <v>-</v>
      </c>
      <c r="H5" s="25"/>
      <c r="I5" s="10" t="str">
        <f t="shared" ref="I5:I68" si="2">IF(A5="","",IFERROR(RANK(H5,$H$4:$H$300,1),"-"))</f>
        <v>-</v>
      </c>
      <c r="J5" s="12" t="str">
        <f>IF(A5="","",IFERROR(VLOOKUP(I5,Poengskala!$A$2:$B$134,2),"-"))</f>
        <v>-</v>
      </c>
      <c r="K5" s="26">
        <f t="shared" ref="K5:K68" si="3">IF(A5="","",IFERROR(IF(B5+E5+H5=0,"",B5+E5+H5), "-"))</f>
        <v>2.1412037037037038E-3</v>
      </c>
      <c r="L5" s="10" t="str">
        <f t="shared" ref="L5:L68" si="4">IF(A5="","",IFERROR(RANK(M5,$M$4:$M$300,0),"-"))</f>
        <v>-</v>
      </c>
      <c r="M5" s="12" t="str">
        <f t="shared" ref="M5:M68" si="5">IF(A5="","",IFERROR(IF(D5+G5+J5=0,"0",D5+G5+J5),"-"))</f>
        <v>-</v>
      </c>
    </row>
    <row r="6" spans="1:13" x14ac:dyDescent="0.2">
      <c r="A6" s="9" t="s">
        <v>53</v>
      </c>
      <c r="B6" s="25">
        <v>2.3032407407407407E-3</v>
      </c>
      <c r="C6" s="10">
        <f t="shared" si="0"/>
        <v>4</v>
      </c>
      <c r="D6" s="11">
        <f>IF(A6="","", IFERROR(VLOOKUP(C6,Poengskala!$A$2:$B$134,2),"-"))</f>
        <v>50</v>
      </c>
      <c r="E6" s="25"/>
      <c r="F6" s="10" t="str">
        <f t="shared" si="1"/>
        <v>-</v>
      </c>
      <c r="G6" s="11" t="str">
        <f>IF(A6="","",IFERROR(VLOOKUP(F6,Poengskala!$A$2:$B$134,2),"-"))</f>
        <v>-</v>
      </c>
      <c r="H6" s="25"/>
      <c r="I6" s="10" t="str">
        <f t="shared" si="2"/>
        <v>-</v>
      </c>
      <c r="J6" s="12" t="str">
        <f>IF(A6="","",IFERROR(VLOOKUP(I6,Poengskala!$A$2:$B$134,2),"-"))</f>
        <v>-</v>
      </c>
      <c r="K6" s="26">
        <f t="shared" si="3"/>
        <v>2.3032407407407407E-3</v>
      </c>
      <c r="L6" s="10" t="str">
        <f t="shared" si="4"/>
        <v>-</v>
      </c>
      <c r="M6" s="12" t="str">
        <f t="shared" si="5"/>
        <v>-</v>
      </c>
    </row>
    <row r="7" spans="1:13" x14ac:dyDescent="0.2">
      <c r="A7" s="9" t="s">
        <v>39</v>
      </c>
      <c r="B7" s="25">
        <v>1.8750000000000001E-3</v>
      </c>
      <c r="C7" s="10">
        <f t="shared" si="0"/>
        <v>2</v>
      </c>
      <c r="D7" s="11">
        <f>IF(A7="","", IFERROR(VLOOKUP(C7,Poengskala!$A$2:$B$134,2),"-"))</f>
        <v>80</v>
      </c>
      <c r="E7" s="25"/>
      <c r="F7" s="10" t="str">
        <f t="shared" si="1"/>
        <v>-</v>
      </c>
      <c r="G7" s="11" t="str">
        <f>IF(A7="","",IFERROR(VLOOKUP(F7,Poengskala!$A$2:$B$134,2),"-"))</f>
        <v>-</v>
      </c>
      <c r="H7" s="25"/>
      <c r="I7" s="10" t="str">
        <f t="shared" si="2"/>
        <v>-</v>
      </c>
      <c r="J7" s="12" t="str">
        <f>IF(A7="","",IFERROR(VLOOKUP(I7,Poengskala!$A$2:$B$134,2),"-"))</f>
        <v>-</v>
      </c>
      <c r="K7" s="26">
        <f t="shared" si="3"/>
        <v>1.8750000000000001E-3</v>
      </c>
      <c r="L7" s="10" t="str">
        <f t="shared" si="4"/>
        <v>-</v>
      </c>
      <c r="M7" s="12" t="str">
        <f t="shared" si="5"/>
        <v>-</v>
      </c>
    </row>
    <row r="8" spans="1:13" x14ac:dyDescent="0.2">
      <c r="A8" s="13"/>
      <c r="B8" s="25"/>
      <c r="C8" s="10" t="str">
        <f t="shared" si="0"/>
        <v/>
      </c>
      <c r="D8" s="11" t="str">
        <f>IF(A8="","", IFERROR(VLOOKUP(C8,Poengskala!$A$2:$B$134,2),"-"))</f>
        <v/>
      </c>
      <c r="E8" s="25"/>
      <c r="F8" s="10" t="str">
        <f t="shared" si="1"/>
        <v/>
      </c>
      <c r="G8" s="11" t="str">
        <f>IF(A8="","",IFERROR(VLOOKUP(F8,Poengskala!$A$2:$B$134,2),"-"))</f>
        <v/>
      </c>
      <c r="H8" s="25"/>
      <c r="I8" s="10" t="str">
        <f t="shared" si="2"/>
        <v/>
      </c>
      <c r="J8" s="12" t="str">
        <f>IF(A8="","",IFERROR(VLOOKUP(I8,Poengskala!$A$2:$B$134,2),"-"))</f>
        <v/>
      </c>
      <c r="K8" s="26" t="str">
        <f t="shared" si="3"/>
        <v/>
      </c>
      <c r="L8" s="10" t="str">
        <f t="shared" si="4"/>
        <v/>
      </c>
      <c r="M8" s="12" t="str">
        <f t="shared" si="5"/>
        <v/>
      </c>
    </row>
    <row r="9" spans="1:13" x14ac:dyDescent="0.2">
      <c r="A9" s="13"/>
      <c r="B9" s="25"/>
      <c r="C9" s="10" t="str">
        <f t="shared" si="0"/>
        <v/>
      </c>
      <c r="D9" s="11" t="str">
        <f>IF(A9="","", IFERROR(VLOOKUP(C9,Poengskala!$A$2:$B$134,2),"-"))</f>
        <v/>
      </c>
      <c r="E9" s="25"/>
      <c r="F9" s="10" t="str">
        <f t="shared" si="1"/>
        <v/>
      </c>
      <c r="G9" s="11" t="str">
        <f>IF(A9="","",IFERROR(VLOOKUP(F9,Poengskala!$A$2:$B$134,2),"-"))</f>
        <v/>
      </c>
      <c r="H9" s="25"/>
      <c r="I9" s="10" t="str">
        <f t="shared" si="2"/>
        <v/>
      </c>
      <c r="J9" s="12" t="str">
        <f>IF(A9="","",IFERROR(VLOOKUP(I9,Poengskala!$A$2:$B$134,2),"-"))</f>
        <v/>
      </c>
      <c r="K9" s="26" t="str">
        <f t="shared" si="3"/>
        <v/>
      </c>
      <c r="L9" s="10" t="str">
        <f t="shared" si="4"/>
        <v/>
      </c>
      <c r="M9" s="12" t="str">
        <f t="shared" si="5"/>
        <v/>
      </c>
    </row>
    <row r="10" spans="1:13" x14ac:dyDescent="0.2">
      <c r="A10" s="13"/>
      <c r="B10" s="25"/>
      <c r="C10" s="10" t="str">
        <f t="shared" si="0"/>
        <v/>
      </c>
      <c r="D10" s="11" t="str">
        <f>IF(A10="","", IFERROR(VLOOKUP(C10,Poengskala!$A$2:$B$134,2),"-"))</f>
        <v/>
      </c>
      <c r="E10" s="25"/>
      <c r="F10" s="10" t="str">
        <f t="shared" si="1"/>
        <v/>
      </c>
      <c r="G10" s="11" t="str">
        <f>IF(A10="","",IFERROR(VLOOKUP(F10,Poengskala!$A$2:$B$134,2),"-"))</f>
        <v/>
      </c>
      <c r="H10" s="25"/>
      <c r="I10" s="10" t="str">
        <f t="shared" si="2"/>
        <v/>
      </c>
      <c r="J10" s="12" t="str">
        <f>IF(A10="","",IFERROR(VLOOKUP(I10,Poengskala!$A$2:$B$134,2),"-"))</f>
        <v/>
      </c>
      <c r="K10" s="26" t="str">
        <f t="shared" si="3"/>
        <v/>
      </c>
      <c r="L10" s="10" t="str">
        <f t="shared" si="4"/>
        <v/>
      </c>
      <c r="M10" s="12" t="str">
        <f t="shared" si="5"/>
        <v/>
      </c>
    </row>
    <row r="11" spans="1:13" x14ac:dyDescent="0.2">
      <c r="A11" s="13"/>
      <c r="B11" s="25"/>
      <c r="C11" s="10" t="str">
        <f t="shared" si="0"/>
        <v/>
      </c>
      <c r="D11" s="11" t="str">
        <f>IF(A11="","", IFERROR(VLOOKUP(C11,Poengskala!$A$2:$B$134,2),"-"))</f>
        <v/>
      </c>
      <c r="E11" s="25"/>
      <c r="F11" s="10" t="str">
        <f t="shared" si="1"/>
        <v/>
      </c>
      <c r="G11" s="11" t="str">
        <f>IF(A11="","",IFERROR(VLOOKUP(F11,Poengskala!$A$2:$B$134,2),"-"))</f>
        <v/>
      </c>
      <c r="H11" s="25"/>
      <c r="I11" s="10" t="str">
        <f t="shared" si="2"/>
        <v/>
      </c>
      <c r="J11" s="12" t="str">
        <f>IF(A11="","",IFERROR(VLOOKUP(I11,Poengskala!$A$2:$B$134,2),"-"))</f>
        <v/>
      </c>
      <c r="K11" s="26" t="str">
        <f t="shared" si="3"/>
        <v/>
      </c>
      <c r="L11" s="10" t="str">
        <f t="shared" si="4"/>
        <v/>
      </c>
      <c r="M11" s="12" t="str">
        <f t="shared" si="5"/>
        <v/>
      </c>
    </row>
    <row r="12" spans="1:13" x14ac:dyDescent="0.2">
      <c r="A12" s="13"/>
      <c r="B12" s="25"/>
      <c r="C12" s="10" t="str">
        <f t="shared" si="0"/>
        <v/>
      </c>
      <c r="D12" s="11" t="str">
        <f>IF(A12="","", IFERROR(VLOOKUP(C12,Poengskala!$A$2:$B$134,2),"-"))</f>
        <v/>
      </c>
      <c r="E12" s="25"/>
      <c r="F12" s="10" t="str">
        <f t="shared" si="1"/>
        <v/>
      </c>
      <c r="G12" s="11" t="str">
        <f>IF(A12="","",IFERROR(VLOOKUP(F12,Poengskala!$A$2:$B$134,2),"-"))</f>
        <v/>
      </c>
      <c r="H12" s="25"/>
      <c r="I12" s="10" t="str">
        <f t="shared" si="2"/>
        <v/>
      </c>
      <c r="J12" s="12" t="str">
        <f>IF(A12="","",IFERROR(VLOOKUP(I12,Poengskala!$A$2:$B$134,2),"-"))</f>
        <v/>
      </c>
      <c r="K12" s="26" t="str">
        <f t="shared" si="3"/>
        <v/>
      </c>
      <c r="L12" s="10" t="str">
        <f t="shared" si="4"/>
        <v/>
      </c>
      <c r="M12" s="12" t="str">
        <f t="shared" si="5"/>
        <v/>
      </c>
    </row>
    <row r="13" spans="1:13" x14ac:dyDescent="0.2">
      <c r="A13" s="13"/>
      <c r="B13" s="25"/>
      <c r="C13" s="10" t="str">
        <f t="shared" si="0"/>
        <v/>
      </c>
      <c r="D13" s="11" t="str">
        <f>IF(A13="","", IFERROR(VLOOKUP(C13,Poengskala!$A$2:$B$134,2),"-"))</f>
        <v/>
      </c>
      <c r="E13" s="25"/>
      <c r="F13" s="10" t="str">
        <f t="shared" si="1"/>
        <v/>
      </c>
      <c r="G13" s="11" t="str">
        <f>IF(A13="","",IFERROR(VLOOKUP(F13,Poengskala!$A$2:$B$134,2),"-"))</f>
        <v/>
      </c>
      <c r="H13" s="25"/>
      <c r="I13" s="10" t="str">
        <f t="shared" si="2"/>
        <v/>
      </c>
      <c r="J13" s="12" t="str">
        <f>IF(A13="","",IFERROR(VLOOKUP(I13,Poengskala!$A$2:$B$134,2),"-"))</f>
        <v/>
      </c>
      <c r="K13" s="26" t="str">
        <f t="shared" si="3"/>
        <v/>
      </c>
      <c r="L13" s="10" t="str">
        <f t="shared" si="4"/>
        <v/>
      </c>
      <c r="M13" s="12" t="str">
        <f t="shared" si="5"/>
        <v/>
      </c>
    </row>
    <row r="14" spans="1:13" x14ac:dyDescent="0.2">
      <c r="A14" s="13"/>
      <c r="B14" s="25"/>
      <c r="C14" s="10" t="str">
        <f t="shared" si="0"/>
        <v/>
      </c>
      <c r="D14" s="11" t="str">
        <f>IF(A14="","", IFERROR(VLOOKUP(C14,Poengskala!$A$2:$B$134,2),"-"))</f>
        <v/>
      </c>
      <c r="E14" s="25"/>
      <c r="F14" s="10" t="str">
        <f t="shared" si="1"/>
        <v/>
      </c>
      <c r="G14" s="11" t="str">
        <f>IF(A14="","",IFERROR(VLOOKUP(F14,Poengskala!$A$2:$B$134,2),"-"))</f>
        <v/>
      </c>
      <c r="H14" s="25"/>
      <c r="I14" s="10" t="str">
        <f t="shared" si="2"/>
        <v/>
      </c>
      <c r="J14" s="12" t="str">
        <f>IF(A14="","",IFERROR(VLOOKUP(I14,Poengskala!$A$2:$B$134,2),"-"))</f>
        <v/>
      </c>
      <c r="K14" s="26" t="str">
        <f t="shared" si="3"/>
        <v/>
      </c>
      <c r="L14" s="10" t="str">
        <f t="shared" si="4"/>
        <v/>
      </c>
      <c r="M14" s="12" t="str">
        <f t="shared" si="5"/>
        <v/>
      </c>
    </row>
    <row r="15" spans="1:13" x14ac:dyDescent="0.2">
      <c r="A15" s="13"/>
      <c r="B15" s="25"/>
      <c r="C15" s="10" t="str">
        <f t="shared" si="0"/>
        <v/>
      </c>
      <c r="D15" s="11" t="str">
        <f>IF(A15="","", IFERROR(VLOOKUP(C15,Poengskala!$A$2:$B$134,2),"-"))</f>
        <v/>
      </c>
      <c r="E15" s="25"/>
      <c r="F15" s="10" t="str">
        <f t="shared" si="1"/>
        <v/>
      </c>
      <c r="G15" s="11" t="str">
        <f>IF(A15="","",IFERROR(VLOOKUP(F15,Poengskala!$A$2:$B$134,2),"-"))</f>
        <v/>
      </c>
      <c r="H15" s="25"/>
      <c r="I15" s="10" t="str">
        <f t="shared" si="2"/>
        <v/>
      </c>
      <c r="J15" s="12" t="str">
        <f>IF(A15="","",IFERROR(VLOOKUP(I15,Poengskala!$A$2:$B$134,2),"-"))</f>
        <v/>
      </c>
      <c r="K15" s="26" t="str">
        <f t="shared" si="3"/>
        <v/>
      </c>
      <c r="L15" s="10" t="str">
        <f t="shared" si="4"/>
        <v/>
      </c>
      <c r="M15" s="12" t="str">
        <f t="shared" si="5"/>
        <v/>
      </c>
    </row>
    <row r="16" spans="1:13" x14ac:dyDescent="0.2">
      <c r="A16" s="13"/>
      <c r="B16" s="25"/>
      <c r="C16" s="10" t="str">
        <f t="shared" si="0"/>
        <v/>
      </c>
      <c r="D16" s="11" t="str">
        <f>IF(A16="","", IFERROR(VLOOKUP(C16,Poengskala!$A$2:$B$134,2),"-"))</f>
        <v/>
      </c>
      <c r="E16" s="25"/>
      <c r="F16" s="10" t="str">
        <f t="shared" si="1"/>
        <v/>
      </c>
      <c r="G16" s="11" t="str">
        <f>IF(A16="","",IFERROR(VLOOKUP(F16,Poengskala!$A$2:$B$134,2),"-"))</f>
        <v/>
      </c>
      <c r="H16" s="25"/>
      <c r="I16" s="10" t="str">
        <f t="shared" si="2"/>
        <v/>
      </c>
      <c r="J16" s="12" t="str">
        <f>IF(A16="","",IFERROR(VLOOKUP(I16,Poengskala!$A$2:$B$134,2),"-"))</f>
        <v/>
      </c>
      <c r="K16" s="26" t="str">
        <f t="shared" si="3"/>
        <v/>
      </c>
      <c r="L16" s="10" t="str">
        <f t="shared" si="4"/>
        <v/>
      </c>
      <c r="M16" s="12" t="str">
        <f t="shared" si="5"/>
        <v/>
      </c>
    </row>
    <row r="17" spans="1:13" x14ac:dyDescent="0.2">
      <c r="A17" s="13"/>
      <c r="B17" s="25"/>
      <c r="C17" s="10" t="str">
        <f t="shared" si="0"/>
        <v/>
      </c>
      <c r="D17" s="11" t="str">
        <f>IF(A17="","", IFERROR(VLOOKUP(C17,Poengskala!$A$2:$B$134,2),"-"))</f>
        <v/>
      </c>
      <c r="E17" s="25"/>
      <c r="F17" s="10" t="str">
        <f t="shared" si="1"/>
        <v/>
      </c>
      <c r="G17" s="11" t="str">
        <f>IF(A17="","",IFERROR(VLOOKUP(F17,Poengskala!$A$2:$B$134,2),"-"))</f>
        <v/>
      </c>
      <c r="H17" s="25"/>
      <c r="I17" s="10" t="str">
        <f t="shared" si="2"/>
        <v/>
      </c>
      <c r="J17" s="12" t="str">
        <f>IF(A17="","",IFERROR(VLOOKUP(I17,Poengskala!$A$2:$B$134,2),"-"))</f>
        <v/>
      </c>
      <c r="K17" s="26" t="str">
        <f t="shared" si="3"/>
        <v/>
      </c>
      <c r="L17" s="10" t="str">
        <f t="shared" si="4"/>
        <v/>
      </c>
      <c r="M17" s="12" t="str">
        <f t="shared" si="5"/>
        <v/>
      </c>
    </row>
    <row r="18" spans="1:13" x14ac:dyDescent="0.2">
      <c r="A18" s="13"/>
      <c r="B18" s="25"/>
      <c r="C18" s="10" t="str">
        <f t="shared" si="0"/>
        <v/>
      </c>
      <c r="D18" s="11" t="str">
        <f>IF(A18="","", IFERROR(VLOOKUP(C18,Poengskala!$A$2:$B$134,2),"-"))</f>
        <v/>
      </c>
      <c r="E18" s="25"/>
      <c r="F18" s="10" t="str">
        <f t="shared" si="1"/>
        <v/>
      </c>
      <c r="G18" s="11" t="str">
        <f>IF(A18="","",IFERROR(VLOOKUP(F18,Poengskala!$A$2:$B$134,2),"-"))</f>
        <v/>
      </c>
      <c r="H18" s="25"/>
      <c r="I18" s="10" t="str">
        <f t="shared" si="2"/>
        <v/>
      </c>
      <c r="J18" s="12" t="str">
        <f>IF(A18="","",IFERROR(VLOOKUP(I18,Poengskala!$A$2:$B$134,2),"-"))</f>
        <v/>
      </c>
      <c r="K18" s="26" t="str">
        <f t="shared" si="3"/>
        <v/>
      </c>
      <c r="L18" s="10" t="str">
        <f t="shared" si="4"/>
        <v/>
      </c>
      <c r="M18" s="12" t="str">
        <f t="shared" si="5"/>
        <v/>
      </c>
    </row>
    <row r="19" spans="1:13" x14ac:dyDescent="0.2">
      <c r="A19" s="13"/>
      <c r="B19" s="25"/>
      <c r="C19" s="10" t="str">
        <f t="shared" si="0"/>
        <v/>
      </c>
      <c r="D19" s="11" t="str">
        <f>IF(A19="","", IFERROR(VLOOKUP(C19,Poengskala!$A$2:$B$134,2),"-"))</f>
        <v/>
      </c>
      <c r="E19" s="25"/>
      <c r="F19" s="10" t="str">
        <f t="shared" si="1"/>
        <v/>
      </c>
      <c r="G19" s="11" t="str">
        <f>IF(A19="","",IFERROR(VLOOKUP(F19,Poengskala!$A$2:$B$134,2),"-"))</f>
        <v/>
      </c>
      <c r="H19" s="25"/>
      <c r="I19" s="10" t="str">
        <f t="shared" si="2"/>
        <v/>
      </c>
      <c r="J19" s="12" t="str">
        <f>IF(A19="","",IFERROR(VLOOKUP(I19,Poengskala!$A$2:$B$134,2),"-"))</f>
        <v/>
      </c>
      <c r="K19" s="26" t="str">
        <f t="shared" si="3"/>
        <v/>
      </c>
      <c r="L19" s="10" t="str">
        <f t="shared" si="4"/>
        <v/>
      </c>
      <c r="M19" s="12" t="str">
        <f t="shared" si="5"/>
        <v/>
      </c>
    </row>
    <row r="20" spans="1:13" x14ac:dyDescent="0.2">
      <c r="A20" s="13"/>
      <c r="B20" s="25"/>
      <c r="C20" s="10" t="str">
        <f t="shared" si="0"/>
        <v/>
      </c>
      <c r="D20" s="11" t="str">
        <f>IF(A20="","", IFERROR(VLOOKUP(C20,Poengskala!$A$2:$B$134,2),"-"))</f>
        <v/>
      </c>
      <c r="E20" s="25"/>
      <c r="F20" s="10" t="str">
        <f t="shared" si="1"/>
        <v/>
      </c>
      <c r="G20" s="11" t="str">
        <f>IF(A20="","",IFERROR(VLOOKUP(F20,Poengskala!$A$2:$B$134,2),"-"))</f>
        <v/>
      </c>
      <c r="H20" s="25"/>
      <c r="I20" s="10" t="str">
        <f t="shared" si="2"/>
        <v/>
      </c>
      <c r="J20" s="12" t="str">
        <f>IF(A20="","",IFERROR(VLOOKUP(I20,Poengskala!$A$2:$B$134,2),"-"))</f>
        <v/>
      </c>
      <c r="K20" s="26" t="str">
        <f t="shared" si="3"/>
        <v/>
      </c>
      <c r="L20" s="10" t="str">
        <f t="shared" si="4"/>
        <v/>
      </c>
      <c r="M20" s="12" t="str">
        <f t="shared" si="5"/>
        <v/>
      </c>
    </row>
    <row r="21" spans="1:13" x14ac:dyDescent="0.2">
      <c r="A21" s="13"/>
      <c r="B21" s="25"/>
      <c r="C21" s="10" t="str">
        <f t="shared" si="0"/>
        <v/>
      </c>
      <c r="D21" s="11" t="str">
        <f>IF(A21="","", IFERROR(VLOOKUP(C21,Poengskala!$A$2:$B$134,2),"-"))</f>
        <v/>
      </c>
      <c r="E21" s="25"/>
      <c r="F21" s="10" t="str">
        <f t="shared" si="1"/>
        <v/>
      </c>
      <c r="G21" s="11" t="str">
        <f>IF(A21="","",IFERROR(VLOOKUP(F21,Poengskala!$A$2:$B$134,2),"-"))</f>
        <v/>
      </c>
      <c r="H21" s="25"/>
      <c r="I21" s="10" t="str">
        <f t="shared" si="2"/>
        <v/>
      </c>
      <c r="J21" s="12" t="str">
        <f>IF(A21="","",IFERROR(VLOOKUP(I21,Poengskala!$A$2:$B$134,2),"-"))</f>
        <v/>
      </c>
      <c r="K21" s="26" t="str">
        <f t="shared" si="3"/>
        <v/>
      </c>
      <c r="L21" s="10" t="str">
        <f t="shared" si="4"/>
        <v/>
      </c>
      <c r="M21" s="12" t="str">
        <f t="shared" si="5"/>
        <v/>
      </c>
    </row>
    <row r="22" spans="1:13" x14ac:dyDescent="0.2">
      <c r="A22" s="13"/>
      <c r="B22" s="25"/>
      <c r="C22" s="10" t="str">
        <f t="shared" si="0"/>
        <v/>
      </c>
      <c r="D22" s="11" t="str">
        <f>IF(A22="","", IFERROR(VLOOKUP(C22,Poengskala!$A$2:$B$134,2),"-"))</f>
        <v/>
      </c>
      <c r="E22" s="25"/>
      <c r="F22" s="10" t="str">
        <f t="shared" si="1"/>
        <v/>
      </c>
      <c r="G22" s="11" t="str">
        <f>IF(A22="","",IFERROR(VLOOKUP(F22,Poengskala!$A$2:$B$134,2),"-"))</f>
        <v/>
      </c>
      <c r="H22" s="25"/>
      <c r="I22" s="10" t="str">
        <f t="shared" si="2"/>
        <v/>
      </c>
      <c r="J22" s="12" t="str">
        <f>IF(A22="","",IFERROR(VLOOKUP(I22,Poengskala!$A$2:$B$134,2),"-"))</f>
        <v/>
      </c>
      <c r="K22" s="26" t="str">
        <f t="shared" si="3"/>
        <v/>
      </c>
      <c r="L22" s="10" t="str">
        <f t="shared" si="4"/>
        <v/>
      </c>
      <c r="M22" s="12" t="str">
        <f t="shared" si="5"/>
        <v/>
      </c>
    </row>
    <row r="23" spans="1:13" x14ac:dyDescent="0.2">
      <c r="A23" s="13"/>
      <c r="B23" s="25"/>
      <c r="C23" s="10" t="str">
        <f t="shared" si="0"/>
        <v/>
      </c>
      <c r="D23" s="11" t="str">
        <f>IF(A23="","", IFERROR(VLOOKUP(C23,Poengskala!$A$2:$B$134,2),"-"))</f>
        <v/>
      </c>
      <c r="E23" s="25"/>
      <c r="F23" s="10" t="str">
        <f t="shared" si="1"/>
        <v/>
      </c>
      <c r="G23" s="11" t="str">
        <f>IF(A23="","",IFERROR(VLOOKUP(F23,Poengskala!$A$2:$B$134,2),"-"))</f>
        <v/>
      </c>
      <c r="H23" s="25"/>
      <c r="I23" s="10" t="str">
        <f t="shared" si="2"/>
        <v/>
      </c>
      <c r="J23" s="12" t="str">
        <f>IF(A23="","",IFERROR(VLOOKUP(I23,Poengskala!$A$2:$B$134,2),"-"))</f>
        <v/>
      </c>
      <c r="K23" s="26" t="str">
        <f t="shared" si="3"/>
        <v/>
      </c>
      <c r="L23" s="10" t="str">
        <f t="shared" si="4"/>
        <v/>
      </c>
      <c r="M23" s="12" t="str">
        <f t="shared" si="5"/>
        <v/>
      </c>
    </row>
    <row r="24" spans="1:13" x14ac:dyDescent="0.2">
      <c r="A24" s="13"/>
      <c r="B24" s="25"/>
      <c r="C24" s="10" t="str">
        <f t="shared" si="0"/>
        <v/>
      </c>
      <c r="D24" s="11" t="str">
        <f>IF(A24="","", IFERROR(VLOOKUP(C24,Poengskala!$A$2:$B$134,2),"-"))</f>
        <v/>
      </c>
      <c r="E24" s="25"/>
      <c r="F24" s="10" t="str">
        <f t="shared" si="1"/>
        <v/>
      </c>
      <c r="G24" s="11" t="str">
        <f>IF(A24="","",IFERROR(VLOOKUP(F24,Poengskala!$A$2:$B$134,2),"-"))</f>
        <v/>
      </c>
      <c r="H24" s="25"/>
      <c r="I24" s="10" t="str">
        <f t="shared" si="2"/>
        <v/>
      </c>
      <c r="J24" s="12" t="str">
        <f>IF(A24="","",IFERROR(VLOOKUP(I24,Poengskala!$A$2:$B$134,2),"-"))</f>
        <v/>
      </c>
      <c r="K24" s="26" t="str">
        <f t="shared" si="3"/>
        <v/>
      </c>
      <c r="L24" s="10" t="str">
        <f t="shared" si="4"/>
        <v/>
      </c>
      <c r="M24" s="12" t="str">
        <f t="shared" si="5"/>
        <v/>
      </c>
    </row>
    <row r="25" spans="1:13" x14ac:dyDescent="0.2">
      <c r="A25" s="13"/>
      <c r="B25" s="25"/>
      <c r="C25" s="10" t="str">
        <f t="shared" si="0"/>
        <v/>
      </c>
      <c r="D25" s="11" t="str">
        <f>IF(A25="","", IFERROR(VLOOKUP(C25,Poengskala!$A$2:$B$134,2),"-"))</f>
        <v/>
      </c>
      <c r="E25" s="25"/>
      <c r="F25" s="10" t="str">
        <f t="shared" si="1"/>
        <v/>
      </c>
      <c r="G25" s="11" t="str">
        <f>IF(A25="","",IFERROR(VLOOKUP(F25,Poengskala!$A$2:$B$134,2),"-"))</f>
        <v/>
      </c>
      <c r="H25" s="25"/>
      <c r="I25" s="10" t="str">
        <f t="shared" si="2"/>
        <v/>
      </c>
      <c r="J25" s="12" t="str">
        <f>IF(A25="","",IFERROR(VLOOKUP(I25,Poengskala!$A$2:$B$134,2),"-"))</f>
        <v/>
      </c>
      <c r="K25" s="26" t="str">
        <f t="shared" si="3"/>
        <v/>
      </c>
      <c r="L25" s="10" t="str">
        <f t="shared" si="4"/>
        <v/>
      </c>
      <c r="M25" s="12" t="str">
        <f t="shared" si="5"/>
        <v/>
      </c>
    </row>
    <row r="26" spans="1:13" x14ac:dyDescent="0.2">
      <c r="A26" s="13"/>
      <c r="B26" s="25"/>
      <c r="C26" s="10" t="str">
        <f t="shared" si="0"/>
        <v/>
      </c>
      <c r="D26" s="11" t="str">
        <f>IF(A26="","", IFERROR(VLOOKUP(C26,Poengskala!$A$2:$B$134,2),"-"))</f>
        <v/>
      </c>
      <c r="E26" s="25"/>
      <c r="F26" s="10" t="str">
        <f t="shared" si="1"/>
        <v/>
      </c>
      <c r="G26" s="11" t="str">
        <f>IF(A26="","",IFERROR(VLOOKUP(F26,Poengskala!$A$2:$B$134,2),"-"))</f>
        <v/>
      </c>
      <c r="H26" s="25"/>
      <c r="I26" s="10" t="str">
        <f t="shared" si="2"/>
        <v/>
      </c>
      <c r="J26" s="12" t="str">
        <f>IF(A26="","",IFERROR(VLOOKUP(I26,Poengskala!$A$2:$B$134,2),"-"))</f>
        <v/>
      </c>
      <c r="K26" s="26" t="str">
        <f t="shared" si="3"/>
        <v/>
      </c>
      <c r="L26" s="10" t="str">
        <f t="shared" si="4"/>
        <v/>
      </c>
      <c r="M26" s="12" t="str">
        <f t="shared" si="5"/>
        <v/>
      </c>
    </row>
    <row r="27" spans="1:13" x14ac:dyDescent="0.2">
      <c r="A27" s="13"/>
      <c r="B27" s="25"/>
      <c r="C27" s="10" t="str">
        <f t="shared" si="0"/>
        <v/>
      </c>
      <c r="D27" s="11" t="str">
        <f>IF(A27="","", IFERROR(VLOOKUP(C27,Poengskala!$A$2:$B$134,2),"-"))</f>
        <v/>
      </c>
      <c r="E27" s="25"/>
      <c r="F27" s="10" t="str">
        <f t="shared" si="1"/>
        <v/>
      </c>
      <c r="G27" s="11" t="str">
        <f>IF(A27="","",IFERROR(VLOOKUP(F27,Poengskala!$A$2:$B$134,2),"-"))</f>
        <v/>
      </c>
      <c r="H27" s="25"/>
      <c r="I27" s="10" t="str">
        <f t="shared" si="2"/>
        <v/>
      </c>
      <c r="J27" s="12" t="str">
        <f>IF(A27="","",IFERROR(VLOOKUP(I27,Poengskala!$A$2:$B$134,2),"-"))</f>
        <v/>
      </c>
      <c r="K27" s="26" t="str">
        <f t="shared" si="3"/>
        <v/>
      </c>
      <c r="L27" s="10" t="str">
        <f t="shared" si="4"/>
        <v/>
      </c>
      <c r="M27" s="12" t="str">
        <f t="shared" si="5"/>
        <v/>
      </c>
    </row>
    <row r="28" spans="1:13" x14ac:dyDescent="0.2">
      <c r="A28" s="13"/>
      <c r="B28" s="25"/>
      <c r="C28" s="10" t="str">
        <f t="shared" si="0"/>
        <v/>
      </c>
      <c r="D28" s="11" t="str">
        <f>IF(A28="","", IFERROR(VLOOKUP(C28,Poengskala!$A$2:$B$134,2),"-"))</f>
        <v/>
      </c>
      <c r="E28" s="25"/>
      <c r="F28" s="10" t="str">
        <f t="shared" si="1"/>
        <v/>
      </c>
      <c r="G28" s="11" t="str">
        <f>IF(A28="","",IFERROR(VLOOKUP(F28,Poengskala!$A$2:$B$134,2),"-"))</f>
        <v/>
      </c>
      <c r="H28" s="25"/>
      <c r="I28" s="10" t="str">
        <f t="shared" si="2"/>
        <v/>
      </c>
      <c r="J28" s="12" t="str">
        <f>IF(A28="","",IFERROR(VLOOKUP(I28,Poengskala!$A$2:$B$134,2),"-"))</f>
        <v/>
      </c>
      <c r="K28" s="26" t="str">
        <f t="shared" si="3"/>
        <v/>
      </c>
      <c r="L28" s="10" t="str">
        <f t="shared" si="4"/>
        <v/>
      </c>
      <c r="M28" s="12" t="str">
        <f t="shared" si="5"/>
        <v/>
      </c>
    </row>
    <row r="29" spans="1:13" x14ac:dyDescent="0.2">
      <c r="A29" s="13"/>
      <c r="B29" s="25"/>
      <c r="C29" s="10" t="str">
        <f t="shared" si="0"/>
        <v/>
      </c>
      <c r="D29" s="11" t="str">
        <f>IF(A29="","", IFERROR(VLOOKUP(C29,Poengskala!$A$2:$B$134,2),"-"))</f>
        <v/>
      </c>
      <c r="E29" s="25"/>
      <c r="F29" s="10" t="str">
        <f t="shared" si="1"/>
        <v/>
      </c>
      <c r="G29" s="11" t="str">
        <f>IF(A29="","",IFERROR(VLOOKUP(F29,Poengskala!$A$2:$B$134,2),"-"))</f>
        <v/>
      </c>
      <c r="H29" s="25"/>
      <c r="I29" s="10" t="str">
        <f t="shared" si="2"/>
        <v/>
      </c>
      <c r="J29" s="12" t="str">
        <f>IF(A29="","",IFERROR(VLOOKUP(I29,Poengskala!$A$2:$B$134,2),"-"))</f>
        <v/>
      </c>
      <c r="K29" s="26" t="str">
        <f t="shared" si="3"/>
        <v/>
      </c>
      <c r="L29" s="10" t="str">
        <f t="shared" si="4"/>
        <v/>
      </c>
      <c r="M29" s="12" t="str">
        <f t="shared" si="5"/>
        <v/>
      </c>
    </row>
    <row r="30" spans="1:13" x14ac:dyDescent="0.2">
      <c r="A30" s="13"/>
      <c r="B30" s="25"/>
      <c r="C30" s="10" t="str">
        <f t="shared" si="0"/>
        <v/>
      </c>
      <c r="D30" s="11" t="str">
        <f>IF(A30="","", IFERROR(VLOOKUP(C30,Poengskala!$A$2:$B$134,2),"-"))</f>
        <v/>
      </c>
      <c r="E30" s="25"/>
      <c r="F30" s="10" t="str">
        <f t="shared" si="1"/>
        <v/>
      </c>
      <c r="G30" s="11" t="str">
        <f>IF(A30="","",IFERROR(VLOOKUP(F30,Poengskala!$A$2:$B$134,2),"-"))</f>
        <v/>
      </c>
      <c r="H30" s="25"/>
      <c r="I30" s="10" t="str">
        <f t="shared" si="2"/>
        <v/>
      </c>
      <c r="J30" s="12" t="str">
        <f>IF(A30="","",IFERROR(VLOOKUP(I30,Poengskala!$A$2:$B$134,2),"-"))</f>
        <v/>
      </c>
      <c r="K30" s="26" t="str">
        <f t="shared" si="3"/>
        <v/>
      </c>
      <c r="L30" s="10" t="str">
        <f t="shared" si="4"/>
        <v/>
      </c>
      <c r="M30" s="12" t="str">
        <f t="shared" si="5"/>
        <v/>
      </c>
    </row>
    <row r="31" spans="1:13" x14ac:dyDescent="0.2">
      <c r="A31" s="13"/>
      <c r="B31" s="25"/>
      <c r="C31" s="10" t="str">
        <f t="shared" si="0"/>
        <v/>
      </c>
      <c r="D31" s="11" t="str">
        <f>IF(A31="","", IFERROR(VLOOKUP(C31,Poengskala!$A$2:$B$134,2),"-"))</f>
        <v/>
      </c>
      <c r="E31" s="25"/>
      <c r="F31" s="10" t="str">
        <f t="shared" si="1"/>
        <v/>
      </c>
      <c r="G31" s="11" t="str">
        <f>IF(A31="","",IFERROR(VLOOKUP(F31,Poengskala!$A$2:$B$134,2),"-"))</f>
        <v/>
      </c>
      <c r="H31" s="25"/>
      <c r="I31" s="10" t="str">
        <f t="shared" si="2"/>
        <v/>
      </c>
      <c r="J31" s="12" t="str">
        <f>IF(A31="","",IFERROR(VLOOKUP(I31,Poengskala!$A$2:$B$134,2),"-"))</f>
        <v/>
      </c>
      <c r="K31" s="26" t="str">
        <f t="shared" si="3"/>
        <v/>
      </c>
      <c r="L31" s="10" t="str">
        <f t="shared" si="4"/>
        <v/>
      </c>
      <c r="M31" s="12" t="str">
        <f t="shared" si="5"/>
        <v/>
      </c>
    </row>
    <row r="32" spans="1:13" x14ac:dyDescent="0.2">
      <c r="A32" s="13"/>
      <c r="B32" s="25"/>
      <c r="C32" s="10" t="str">
        <f t="shared" si="0"/>
        <v/>
      </c>
      <c r="D32" s="11" t="str">
        <f>IF(A32="","", IFERROR(VLOOKUP(C32,Poengskala!$A$2:$B$134,2),"-"))</f>
        <v/>
      </c>
      <c r="E32" s="25"/>
      <c r="F32" s="10" t="str">
        <f t="shared" si="1"/>
        <v/>
      </c>
      <c r="G32" s="11" t="str">
        <f>IF(A32="","",IFERROR(VLOOKUP(F32,Poengskala!$A$2:$B$134,2),"-"))</f>
        <v/>
      </c>
      <c r="H32" s="25"/>
      <c r="I32" s="10" t="str">
        <f t="shared" si="2"/>
        <v/>
      </c>
      <c r="J32" s="12" t="str">
        <f>IF(A32="","",IFERROR(VLOOKUP(I32,Poengskala!$A$2:$B$134,2),"-"))</f>
        <v/>
      </c>
      <c r="K32" s="26" t="str">
        <f t="shared" si="3"/>
        <v/>
      </c>
      <c r="L32" s="10" t="str">
        <f t="shared" si="4"/>
        <v/>
      </c>
      <c r="M32" s="12" t="str">
        <f t="shared" si="5"/>
        <v/>
      </c>
    </row>
    <row r="33" spans="1:13" x14ac:dyDescent="0.2">
      <c r="A33" s="13"/>
      <c r="B33" s="25"/>
      <c r="C33" s="10" t="str">
        <f t="shared" si="0"/>
        <v/>
      </c>
      <c r="D33" s="11" t="str">
        <f>IF(A33="","", IFERROR(VLOOKUP(C33,Poengskala!$A$2:$B$134,2),"-"))</f>
        <v/>
      </c>
      <c r="E33" s="25"/>
      <c r="F33" s="10" t="str">
        <f t="shared" si="1"/>
        <v/>
      </c>
      <c r="G33" s="11" t="str">
        <f>IF(A33="","",IFERROR(VLOOKUP(F33,Poengskala!$A$2:$B$134,2),"-"))</f>
        <v/>
      </c>
      <c r="H33" s="25"/>
      <c r="I33" s="10" t="str">
        <f t="shared" si="2"/>
        <v/>
      </c>
      <c r="J33" s="12" t="str">
        <f>IF(A33="","",IFERROR(VLOOKUP(I33,Poengskala!$A$2:$B$134,2),"-"))</f>
        <v/>
      </c>
      <c r="K33" s="26" t="str">
        <f t="shared" si="3"/>
        <v/>
      </c>
      <c r="L33" s="10" t="str">
        <f t="shared" si="4"/>
        <v/>
      </c>
      <c r="M33" s="12" t="str">
        <f t="shared" si="5"/>
        <v/>
      </c>
    </row>
    <row r="34" spans="1:13" x14ac:dyDescent="0.2">
      <c r="A34" s="13"/>
      <c r="B34" s="25"/>
      <c r="C34" s="10" t="str">
        <f t="shared" si="0"/>
        <v/>
      </c>
      <c r="D34" s="11" t="str">
        <f>IF(A34="","", IFERROR(VLOOKUP(C34,Poengskala!$A$2:$B$134,2),"-"))</f>
        <v/>
      </c>
      <c r="E34" s="25"/>
      <c r="F34" s="10" t="str">
        <f t="shared" si="1"/>
        <v/>
      </c>
      <c r="G34" s="11" t="str">
        <f>IF(A34="","",IFERROR(VLOOKUP(F34,Poengskala!$A$2:$B$134,2),"-"))</f>
        <v/>
      </c>
      <c r="H34" s="25"/>
      <c r="I34" s="10" t="str">
        <f t="shared" si="2"/>
        <v/>
      </c>
      <c r="J34" s="12" t="str">
        <f>IF(A34="","",IFERROR(VLOOKUP(I34,Poengskala!$A$2:$B$134,2),"-"))</f>
        <v/>
      </c>
      <c r="K34" s="26" t="str">
        <f t="shared" si="3"/>
        <v/>
      </c>
      <c r="L34" s="10" t="str">
        <f t="shared" si="4"/>
        <v/>
      </c>
      <c r="M34" s="12" t="str">
        <f t="shared" si="5"/>
        <v/>
      </c>
    </row>
    <row r="35" spans="1:13" x14ac:dyDescent="0.2">
      <c r="A35" s="13"/>
      <c r="B35" s="25"/>
      <c r="C35" s="10" t="str">
        <f t="shared" si="0"/>
        <v/>
      </c>
      <c r="D35" s="11" t="str">
        <f>IF(A35="","", IFERROR(VLOOKUP(C35,Poengskala!$A$2:$B$134,2),"-"))</f>
        <v/>
      </c>
      <c r="E35" s="25"/>
      <c r="F35" s="10" t="str">
        <f t="shared" si="1"/>
        <v/>
      </c>
      <c r="G35" s="11" t="str">
        <f>IF(A35="","",IFERROR(VLOOKUP(F35,Poengskala!$A$2:$B$134,2),"-"))</f>
        <v/>
      </c>
      <c r="H35" s="25"/>
      <c r="I35" s="10" t="str">
        <f t="shared" si="2"/>
        <v/>
      </c>
      <c r="J35" s="12" t="str">
        <f>IF(A35="","",IFERROR(VLOOKUP(I35,Poengskala!$A$2:$B$134,2),"-"))</f>
        <v/>
      </c>
      <c r="K35" s="26" t="str">
        <f t="shared" si="3"/>
        <v/>
      </c>
      <c r="L35" s="10" t="str">
        <f t="shared" si="4"/>
        <v/>
      </c>
      <c r="M35" s="12" t="str">
        <f t="shared" si="5"/>
        <v/>
      </c>
    </row>
    <row r="36" spans="1:13" x14ac:dyDescent="0.2">
      <c r="A36" s="13"/>
      <c r="B36" s="25"/>
      <c r="C36" s="10" t="str">
        <f t="shared" si="0"/>
        <v/>
      </c>
      <c r="D36" s="11" t="str">
        <f>IF(A36="","", IFERROR(VLOOKUP(C36,Poengskala!$A$2:$B$134,2),"-"))</f>
        <v/>
      </c>
      <c r="E36" s="25"/>
      <c r="F36" s="10" t="str">
        <f t="shared" si="1"/>
        <v/>
      </c>
      <c r="G36" s="11" t="str">
        <f>IF(A36="","",IFERROR(VLOOKUP(F36,Poengskala!$A$2:$B$134,2),"-"))</f>
        <v/>
      </c>
      <c r="H36" s="25"/>
      <c r="I36" s="10" t="str">
        <f t="shared" si="2"/>
        <v/>
      </c>
      <c r="J36" s="12" t="str">
        <f>IF(A36="","",IFERROR(VLOOKUP(I36,Poengskala!$A$2:$B$134,2),"-"))</f>
        <v/>
      </c>
      <c r="K36" s="26" t="str">
        <f t="shared" si="3"/>
        <v/>
      </c>
      <c r="L36" s="10" t="str">
        <f t="shared" si="4"/>
        <v/>
      </c>
      <c r="M36" s="12" t="str">
        <f t="shared" si="5"/>
        <v/>
      </c>
    </row>
    <row r="37" spans="1:13" x14ac:dyDescent="0.2">
      <c r="A37" s="13"/>
      <c r="B37" s="25"/>
      <c r="C37" s="10" t="str">
        <f t="shared" si="0"/>
        <v/>
      </c>
      <c r="D37" s="11" t="str">
        <f>IF(A37="","", IFERROR(VLOOKUP(C37,Poengskala!$A$2:$B$134,2),"-"))</f>
        <v/>
      </c>
      <c r="E37" s="25"/>
      <c r="F37" s="10" t="str">
        <f t="shared" si="1"/>
        <v/>
      </c>
      <c r="G37" s="11" t="str">
        <f>IF(A37="","",IFERROR(VLOOKUP(F37,Poengskala!$A$2:$B$134,2),"-"))</f>
        <v/>
      </c>
      <c r="H37" s="25"/>
      <c r="I37" s="10" t="str">
        <f t="shared" si="2"/>
        <v/>
      </c>
      <c r="J37" s="12" t="str">
        <f>IF(A37="","",IFERROR(VLOOKUP(I37,Poengskala!$A$2:$B$134,2),"-"))</f>
        <v/>
      </c>
      <c r="K37" s="26" t="str">
        <f t="shared" si="3"/>
        <v/>
      </c>
      <c r="L37" s="10" t="str">
        <f t="shared" si="4"/>
        <v/>
      </c>
      <c r="M37" s="12" t="str">
        <f t="shared" si="5"/>
        <v/>
      </c>
    </row>
    <row r="38" spans="1:13" x14ac:dyDescent="0.2">
      <c r="A38" s="13"/>
      <c r="B38" s="25"/>
      <c r="C38" s="10" t="str">
        <f t="shared" si="0"/>
        <v/>
      </c>
      <c r="D38" s="11" t="str">
        <f>IF(A38="","", IFERROR(VLOOKUP(C38,Poengskala!$A$2:$B$134,2),"-"))</f>
        <v/>
      </c>
      <c r="E38" s="25"/>
      <c r="F38" s="10" t="str">
        <f t="shared" si="1"/>
        <v/>
      </c>
      <c r="G38" s="11" t="str">
        <f>IF(A38="","",IFERROR(VLOOKUP(F38,Poengskala!$A$2:$B$134,2),"-"))</f>
        <v/>
      </c>
      <c r="H38" s="25"/>
      <c r="I38" s="10" t="str">
        <f t="shared" si="2"/>
        <v/>
      </c>
      <c r="J38" s="12" t="str">
        <f>IF(A38="","",IFERROR(VLOOKUP(I38,Poengskala!$A$2:$B$134,2),"-"))</f>
        <v/>
      </c>
      <c r="K38" s="26" t="str">
        <f t="shared" si="3"/>
        <v/>
      </c>
      <c r="L38" s="10" t="str">
        <f t="shared" si="4"/>
        <v/>
      </c>
      <c r="M38" s="12" t="str">
        <f t="shared" si="5"/>
        <v/>
      </c>
    </row>
    <row r="39" spans="1:13" x14ac:dyDescent="0.2">
      <c r="A39" s="13"/>
      <c r="B39" s="25"/>
      <c r="C39" s="10" t="str">
        <f t="shared" si="0"/>
        <v/>
      </c>
      <c r="D39" s="11" t="str">
        <f>IF(A39="","", IFERROR(VLOOKUP(C39,Poengskala!$A$2:$B$134,2),"-"))</f>
        <v/>
      </c>
      <c r="E39" s="25"/>
      <c r="F39" s="10" t="str">
        <f t="shared" si="1"/>
        <v/>
      </c>
      <c r="G39" s="11" t="str">
        <f>IF(A39="","",IFERROR(VLOOKUP(F39,Poengskala!$A$2:$B$134,2),"-"))</f>
        <v/>
      </c>
      <c r="H39" s="25"/>
      <c r="I39" s="10" t="str">
        <f t="shared" si="2"/>
        <v/>
      </c>
      <c r="J39" s="12" t="str">
        <f>IF(A39="","",IFERROR(VLOOKUP(I39,Poengskala!$A$2:$B$134,2),"-"))</f>
        <v/>
      </c>
      <c r="K39" s="26" t="str">
        <f t="shared" si="3"/>
        <v/>
      </c>
      <c r="L39" s="10" t="str">
        <f t="shared" si="4"/>
        <v/>
      </c>
      <c r="M39" s="12" t="str">
        <f t="shared" si="5"/>
        <v/>
      </c>
    </row>
    <row r="40" spans="1:13" x14ac:dyDescent="0.2">
      <c r="A40" s="13"/>
      <c r="B40" s="25"/>
      <c r="C40" s="10" t="str">
        <f t="shared" si="0"/>
        <v/>
      </c>
      <c r="D40" s="11" t="str">
        <f>IF(A40="","", IFERROR(VLOOKUP(C40,Poengskala!$A$2:$B$134,2),"-"))</f>
        <v/>
      </c>
      <c r="E40" s="25"/>
      <c r="F40" s="10" t="str">
        <f t="shared" si="1"/>
        <v/>
      </c>
      <c r="G40" s="11" t="str">
        <f>IF(A40="","",IFERROR(VLOOKUP(F40,Poengskala!$A$2:$B$134,2),"-"))</f>
        <v/>
      </c>
      <c r="H40" s="25"/>
      <c r="I40" s="10" t="str">
        <f t="shared" si="2"/>
        <v/>
      </c>
      <c r="J40" s="12" t="str">
        <f>IF(A40="","",IFERROR(VLOOKUP(I40,Poengskala!$A$2:$B$134,2),"-"))</f>
        <v/>
      </c>
      <c r="K40" s="26" t="str">
        <f t="shared" si="3"/>
        <v/>
      </c>
      <c r="L40" s="10" t="str">
        <f t="shared" si="4"/>
        <v/>
      </c>
      <c r="M40" s="12" t="str">
        <f t="shared" si="5"/>
        <v/>
      </c>
    </row>
    <row r="41" spans="1:13" x14ac:dyDescent="0.2">
      <c r="A41" s="13"/>
      <c r="B41" s="25"/>
      <c r="C41" s="10" t="str">
        <f t="shared" si="0"/>
        <v/>
      </c>
      <c r="D41" s="11" t="str">
        <f>IF(A41="","", IFERROR(VLOOKUP(C41,Poengskala!$A$2:$B$134,2),"-"))</f>
        <v/>
      </c>
      <c r="E41" s="25"/>
      <c r="F41" s="10" t="str">
        <f t="shared" si="1"/>
        <v/>
      </c>
      <c r="G41" s="11" t="str">
        <f>IF(A41="","",IFERROR(VLOOKUP(F41,Poengskala!$A$2:$B$134,2),"-"))</f>
        <v/>
      </c>
      <c r="H41" s="25"/>
      <c r="I41" s="10" t="str">
        <f t="shared" si="2"/>
        <v/>
      </c>
      <c r="J41" s="12" t="str">
        <f>IF(A41="","",IFERROR(VLOOKUP(I41,Poengskala!$A$2:$B$134,2),"-"))</f>
        <v/>
      </c>
      <c r="K41" s="26" t="str">
        <f t="shared" si="3"/>
        <v/>
      </c>
      <c r="L41" s="10" t="str">
        <f t="shared" si="4"/>
        <v/>
      </c>
      <c r="M41" s="12" t="str">
        <f t="shared" si="5"/>
        <v/>
      </c>
    </row>
    <row r="42" spans="1:13" x14ac:dyDescent="0.2">
      <c r="A42" s="13"/>
      <c r="B42" s="25"/>
      <c r="C42" s="10" t="str">
        <f t="shared" si="0"/>
        <v/>
      </c>
      <c r="D42" s="11" t="str">
        <f>IF(A42="","", IFERROR(VLOOKUP(C42,Poengskala!$A$2:$B$134,2),"-"))</f>
        <v/>
      </c>
      <c r="E42" s="25"/>
      <c r="F42" s="10" t="str">
        <f t="shared" si="1"/>
        <v/>
      </c>
      <c r="G42" s="11" t="str">
        <f>IF(A42="","",IFERROR(VLOOKUP(F42,Poengskala!$A$2:$B$134,2),"-"))</f>
        <v/>
      </c>
      <c r="H42" s="25"/>
      <c r="I42" s="10" t="str">
        <f t="shared" si="2"/>
        <v/>
      </c>
      <c r="J42" s="12" t="str">
        <f>IF(A42="","",IFERROR(VLOOKUP(I42,Poengskala!$A$2:$B$134,2),"-"))</f>
        <v/>
      </c>
      <c r="K42" s="26" t="str">
        <f t="shared" si="3"/>
        <v/>
      </c>
      <c r="L42" s="10" t="str">
        <f t="shared" si="4"/>
        <v/>
      </c>
      <c r="M42" s="12" t="str">
        <f t="shared" si="5"/>
        <v/>
      </c>
    </row>
    <row r="43" spans="1:13" x14ac:dyDescent="0.2">
      <c r="A43" s="13"/>
      <c r="B43" s="25"/>
      <c r="C43" s="10" t="str">
        <f t="shared" si="0"/>
        <v/>
      </c>
      <c r="D43" s="11" t="str">
        <f>IF(A43="","", IFERROR(VLOOKUP(C43,Poengskala!$A$2:$B$134,2),"-"))</f>
        <v/>
      </c>
      <c r="E43" s="25"/>
      <c r="F43" s="10" t="str">
        <f t="shared" si="1"/>
        <v/>
      </c>
      <c r="G43" s="11" t="str">
        <f>IF(A43="","",IFERROR(VLOOKUP(F43,Poengskala!$A$2:$B$134,2),"-"))</f>
        <v/>
      </c>
      <c r="H43" s="25"/>
      <c r="I43" s="10" t="str">
        <f t="shared" si="2"/>
        <v/>
      </c>
      <c r="J43" s="12" t="str">
        <f>IF(A43="","",IFERROR(VLOOKUP(I43,Poengskala!$A$2:$B$134,2),"-"))</f>
        <v/>
      </c>
      <c r="K43" s="26" t="str">
        <f t="shared" si="3"/>
        <v/>
      </c>
      <c r="L43" s="10" t="str">
        <f t="shared" si="4"/>
        <v/>
      </c>
      <c r="M43" s="12" t="str">
        <f t="shared" si="5"/>
        <v/>
      </c>
    </row>
    <row r="44" spans="1:13" x14ac:dyDescent="0.2">
      <c r="A44" s="13"/>
      <c r="B44" s="25"/>
      <c r="C44" s="10" t="str">
        <f t="shared" si="0"/>
        <v/>
      </c>
      <c r="D44" s="11" t="str">
        <f>IF(A44="","", IFERROR(VLOOKUP(C44,Poengskala!$A$2:$B$134,2),"-"))</f>
        <v/>
      </c>
      <c r="E44" s="25"/>
      <c r="F44" s="10" t="str">
        <f t="shared" si="1"/>
        <v/>
      </c>
      <c r="G44" s="11" t="str">
        <f>IF(A44="","",IFERROR(VLOOKUP(F44,Poengskala!$A$2:$B$134,2),"-"))</f>
        <v/>
      </c>
      <c r="H44" s="25"/>
      <c r="I44" s="10" t="str">
        <f t="shared" si="2"/>
        <v/>
      </c>
      <c r="J44" s="12" t="str">
        <f>IF(A44="","",IFERROR(VLOOKUP(I44,Poengskala!$A$2:$B$134,2),"-"))</f>
        <v/>
      </c>
      <c r="K44" s="26" t="str">
        <f t="shared" si="3"/>
        <v/>
      </c>
      <c r="L44" s="10" t="str">
        <f t="shared" si="4"/>
        <v/>
      </c>
      <c r="M44" s="12" t="str">
        <f t="shared" si="5"/>
        <v/>
      </c>
    </row>
    <row r="45" spans="1:13" x14ac:dyDescent="0.2">
      <c r="A45" s="13"/>
      <c r="B45" s="25"/>
      <c r="C45" s="10" t="str">
        <f t="shared" si="0"/>
        <v/>
      </c>
      <c r="D45" s="11" t="str">
        <f>IF(A45="","", IFERROR(VLOOKUP(C45,Poengskala!$A$2:$B$134,2),"-"))</f>
        <v/>
      </c>
      <c r="E45" s="25"/>
      <c r="F45" s="10" t="str">
        <f t="shared" si="1"/>
        <v/>
      </c>
      <c r="G45" s="11" t="str">
        <f>IF(A45="","",IFERROR(VLOOKUP(F45,Poengskala!$A$2:$B$134,2),"-"))</f>
        <v/>
      </c>
      <c r="H45" s="25"/>
      <c r="I45" s="10" t="str">
        <f t="shared" si="2"/>
        <v/>
      </c>
      <c r="J45" s="12" t="str">
        <f>IF(A45="","",IFERROR(VLOOKUP(I45,Poengskala!$A$2:$B$134,2),"-"))</f>
        <v/>
      </c>
      <c r="K45" s="26" t="str">
        <f t="shared" si="3"/>
        <v/>
      </c>
      <c r="L45" s="10" t="str">
        <f t="shared" si="4"/>
        <v/>
      </c>
      <c r="M45" s="12" t="str">
        <f t="shared" si="5"/>
        <v/>
      </c>
    </row>
    <row r="46" spans="1:13" x14ac:dyDescent="0.2">
      <c r="A46" s="13"/>
      <c r="B46" s="25"/>
      <c r="C46" s="10" t="str">
        <f t="shared" si="0"/>
        <v/>
      </c>
      <c r="D46" s="11" t="str">
        <f>IF(A46="","", IFERROR(VLOOKUP(C46,Poengskala!$A$2:$B$134,2),"-"))</f>
        <v/>
      </c>
      <c r="E46" s="25"/>
      <c r="F46" s="10" t="str">
        <f t="shared" si="1"/>
        <v/>
      </c>
      <c r="G46" s="11" t="str">
        <f>IF(A46="","",IFERROR(VLOOKUP(F46,Poengskala!$A$2:$B$134,2),"-"))</f>
        <v/>
      </c>
      <c r="H46" s="25"/>
      <c r="I46" s="10" t="str">
        <f t="shared" si="2"/>
        <v/>
      </c>
      <c r="J46" s="12" t="str">
        <f>IF(A46="","",IFERROR(VLOOKUP(I46,Poengskala!$A$2:$B$134,2),"-"))</f>
        <v/>
      </c>
      <c r="K46" s="26" t="str">
        <f t="shared" si="3"/>
        <v/>
      </c>
      <c r="L46" s="10" t="str">
        <f t="shared" si="4"/>
        <v/>
      </c>
      <c r="M46" s="12" t="str">
        <f t="shared" si="5"/>
        <v/>
      </c>
    </row>
    <row r="47" spans="1:13" x14ac:dyDescent="0.2">
      <c r="A47" s="13"/>
      <c r="B47" s="25"/>
      <c r="C47" s="10" t="str">
        <f t="shared" si="0"/>
        <v/>
      </c>
      <c r="D47" s="11" t="str">
        <f>IF(A47="","", IFERROR(VLOOKUP(C47,Poengskala!$A$2:$B$134,2),"-"))</f>
        <v/>
      </c>
      <c r="E47" s="25"/>
      <c r="F47" s="10" t="str">
        <f t="shared" si="1"/>
        <v/>
      </c>
      <c r="G47" s="11" t="str">
        <f>IF(A47="","",IFERROR(VLOOKUP(F47,Poengskala!$A$2:$B$134,2),"-"))</f>
        <v/>
      </c>
      <c r="H47" s="25"/>
      <c r="I47" s="10" t="str">
        <f t="shared" si="2"/>
        <v/>
      </c>
      <c r="J47" s="12" t="str">
        <f>IF(A47="","",IFERROR(VLOOKUP(I47,Poengskala!$A$2:$B$134,2),"-"))</f>
        <v/>
      </c>
      <c r="K47" s="26" t="str">
        <f t="shared" si="3"/>
        <v/>
      </c>
      <c r="L47" s="10" t="str">
        <f t="shared" si="4"/>
        <v/>
      </c>
      <c r="M47" s="12" t="str">
        <f t="shared" si="5"/>
        <v/>
      </c>
    </row>
    <row r="48" spans="1:13" x14ac:dyDescent="0.2">
      <c r="A48" s="13"/>
      <c r="B48" s="25"/>
      <c r="C48" s="10" t="str">
        <f t="shared" si="0"/>
        <v/>
      </c>
      <c r="D48" s="11" t="str">
        <f>IF(A48="","", IFERROR(VLOOKUP(C48,Poengskala!$A$2:$B$134,2),"-"))</f>
        <v/>
      </c>
      <c r="E48" s="25"/>
      <c r="F48" s="10" t="str">
        <f t="shared" si="1"/>
        <v/>
      </c>
      <c r="G48" s="11" t="str">
        <f>IF(A48="","",IFERROR(VLOOKUP(F48,Poengskala!$A$2:$B$134,2),"-"))</f>
        <v/>
      </c>
      <c r="H48" s="25"/>
      <c r="I48" s="10" t="str">
        <f t="shared" si="2"/>
        <v/>
      </c>
      <c r="J48" s="12" t="str">
        <f>IF(A48="","",IFERROR(VLOOKUP(I48,Poengskala!$A$2:$B$134,2),"-"))</f>
        <v/>
      </c>
      <c r="K48" s="26" t="str">
        <f t="shared" si="3"/>
        <v/>
      </c>
      <c r="L48" s="10" t="str">
        <f t="shared" si="4"/>
        <v/>
      </c>
      <c r="M48" s="12" t="str">
        <f t="shared" si="5"/>
        <v/>
      </c>
    </row>
    <row r="49" spans="1:13" x14ac:dyDescent="0.2">
      <c r="A49" s="13"/>
      <c r="B49" s="25"/>
      <c r="C49" s="10" t="str">
        <f t="shared" si="0"/>
        <v/>
      </c>
      <c r="D49" s="11" t="str">
        <f>IF(A49="","", IFERROR(VLOOKUP(C49,Poengskala!$A$2:$B$134,2),"-"))</f>
        <v/>
      </c>
      <c r="E49" s="25"/>
      <c r="F49" s="10" t="str">
        <f t="shared" si="1"/>
        <v/>
      </c>
      <c r="G49" s="11" t="str">
        <f>IF(A49="","",IFERROR(VLOOKUP(F49,Poengskala!$A$2:$B$134,2),"-"))</f>
        <v/>
      </c>
      <c r="H49" s="25"/>
      <c r="I49" s="10" t="str">
        <f t="shared" si="2"/>
        <v/>
      </c>
      <c r="J49" s="12" t="str">
        <f>IF(A49="","",IFERROR(VLOOKUP(I49,Poengskala!$A$2:$B$134,2),"-"))</f>
        <v/>
      </c>
      <c r="K49" s="26" t="str">
        <f t="shared" si="3"/>
        <v/>
      </c>
      <c r="L49" s="10" t="str">
        <f t="shared" si="4"/>
        <v/>
      </c>
      <c r="M49" s="12" t="str">
        <f t="shared" si="5"/>
        <v/>
      </c>
    </row>
    <row r="50" spans="1:13" x14ac:dyDescent="0.2">
      <c r="A50" s="13"/>
      <c r="B50" s="25"/>
      <c r="C50" s="10" t="str">
        <f t="shared" si="0"/>
        <v/>
      </c>
      <c r="D50" s="11" t="str">
        <f>IF(A50="","", IFERROR(VLOOKUP(C50,Poengskala!$A$2:$B$134,2),"-"))</f>
        <v/>
      </c>
      <c r="E50" s="25"/>
      <c r="F50" s="10" t="str">
        <f t="shared" si="1"/>
        <v/>
      </c>
      <c r="G50" s="11" t="str">
        <f>IF(A50="","",IFERROR(VLOOKUP(F50,Poengskala!$A$2:$B$134,2),"-"))</f>
        <v/>
      </c>
      <c r="H50" s="25"/>
      <c r="I50" s="10" t="str">
        <f t="shared" si="2"/>
        <v/>
      </c>
      <c r="J50" s="12" t="str">
        <f>IF(A50="","",IFERROR(VLOOKUP(I50,Poengskala!$A$2:$B$134,2),"-"))</f>
        <v/>
      </c>
      <c r="K50" s="26" t="str">
        <f t="shared" si="3"/>
        <v/>
      </c>
      <c r="L50" s="10" t="str">
        <f t="shared" si="4"/>
        <v/>
      </c>
      <c r="M50" s="12" t="str">
        <f t="shared" si="5"/>
        <v/>
      </c>
    </row>
    <row r="51" spans="1:13" x14ac:dyDescent="0.2">
      <c r="A51" s="13"/>
      <c r="B51" s="25"/>
      <c r="C51" s="10" t="str">
        <f t="shared" si="0"/>
        <v/>
      </c>
      <c r="D51" s="11" t="str">
        <f>IF(A51="","", IFERROR(VLOOKUP(C51,Poengskala!$A$2:$B$134,2),"-"))</f>
        <v/>
      </c>
      <c r="E51" s="25"/>
      <c r="F51" s="10" t="str">
        <f t="shared" si="1"/>
        <v/>
      </c>
      <c r="G51" s="11" t="str">
        <f>IF(A51="","",IFERROR(VLOOKUP(F51,Poengskala!$A$2:$B$134,2),"-"))</f>
        <v/>
      </c>
      <c r="H51" s="25"/>
      <c r="I51" s="10" t="str">
        <f t="shared" si="2"/>
        <v/>
      </c>
      <c r="J51" s="12" t="str">
        <f>IF(A51="","",IFERROR(VLOOKUP(I51,Poengskala!$A$2:$B$134,2),"-"))</f>
        <v/>
      </c>
      <c r="K51" s="26" t="str">
        <f t="shared" si="3"/>
        <v/>
      </c>
      <c r="L51" s="10" t="str">
        <f t="shared" si="4"/>
        <v/>
      </c>
      <c r="M51" s="12" t="str">
        <f t="shared" si="5"/>
        <v/>
      </c>
    </row>
    <row r="52" spans="1:13" x14ac:dyDescent="0.2">
      <c r="A52" s="13"/>
      <c r="B52" s="25"/>
      <c r="C52" s="10" t="str">
        <f t="shared" si="0"/>
        <v/>
      </c>
      <c r="D52" s="11" t="str">
        <f>IF(A52="","", IFERROR(VLOOKUP(C52,Poengskala!$A$2:$B$134,2),"-"))</f>
        <v/>
      </c>
      <c r="E52" s="25"/>
      <c r="F52" s="10" t="str">
        <f t="shared" si="1"/>
        <v/>
      </c>
      <c r="G52" s="11" t="str">
        <f>IF(A52="","",IFERROR(VLOOKUP(F52,Poengskala!$A$2:$B$134,2),"-"))</f>
        <v/>
      </c>
      <c r="H52" s="25"/>
      <c r="I52" s="10" t="str">
        <f t="shared" si="2"/>
        <v/>
      </c>
      <c r="J52" s="12" t="str">
        <f>IF(A52="","",IFERROR(VLOOKUP(I52,Poengskala!$A$2:$B$134,2),"-"))</f>
        <v/>
      </c>
      <c r="K52" s="26" t="str">
        <f t="shared" si="3"/>
        <v/>
      </c>
      <c r="L52" s="10" t="str">
        <f t="shared" si="4"/>
        <v/>
      </c>
      <c r="M52" s="12" t="str">
        <f t="shared" si="5"/>
        <v/>
      </c>
    </row>
    <row r="53" spans="1:13" x14ac:dyDescent="0.2">
      <c r="A53" s="13"/>
      <c r="B53" s="25"/>
      <c r="C53" s="10" t="str">
        <f t="shared" si="0"/>
        <v/>
      </c>
      <c r="D53" s="11" t="str">
        <f>IF(A53="","", IFERROR(VLOOKUP(C53,Poengskala!$A$2:$B$134,2),"-"))</f>
        <v/>
      </c>
      <c r="E53" s="25"/>
      <c r="F53" s="10" t="str">
        <f t="shared" si="1"/>
        <v/>
      </c>
      <c r="G53" s="11" t="str">
        <f>IF(A53="","",IFERROR(VLOOKUP(F53,Poengskala!$A$2:$B$134,2),"-"))</f>
        <v/>
      </c>
      <c r="H53" s="25"/>
      <c r="I53" s="10" t="str">
        <f t="shared" si="2"/>
        <v/>
      </c>
      <c r="J53" s="12" t="str">
        <f>IF(A53="","",IFERROR(VLOOKUP(I53,Poengskala!$A$2:$B$134,2),"-"))</f>
        <v/>
      </c>
      <c r="K53" s="26" t="str">
        <f t="shared" si="3"/>
        <v/>
      </c>
      <c r="L53" s="10" t="str">
        <f t="shared" si="4"/>
        <v/>
      </c>
      <c r="M53" s="12" t="str">
        <f t="shared" si="5"/>
        <v/>
      </c>
    </row>
    <row r="54" spans="1:13" x14ac:dyDescent="0.2">
      <c r="A54" s="13"/>
      <c r="B54" s="25"/>
      <c r="C54" s="10" t="str">
        <f t="shared" si="0"/>
        <v/>
      </c>
      <c r="D54" s="11" t="str">
        <f>IF(A54="","", IFERROR(VLOOKUP(C54,Poengskala!$A$2:$B$134,2),"-"))</f>
        <v/>
      </c>
      <c r="E54" s="25"/>
      <c r="F54" s="10" t="str">
        <f t="shared" si="1"/>
        <v/>
      </c>
      <c r="G54" s="11" t="str">
        <f>IF(A54="","",IFERROR(VLOOKUP(F54,Poengskala!$A$2:$B$134,2),"-"))</f>
        <v/>
      </c>
      <c r="H54" s="25"/>
      <c r="I54" s="10" t="str">
        <f t="shared" si="2"/>
        <v/>
      </c>
      <c r="J54" s="12" t="str">
        <f>IF(A54="","",IFERROR(VLOOKUP(I54,Poengskala!$A$2:$B$134,2),"-"))</f>
        <v/>
      </c>
      <c r="K54" s="26" t="str">
        <f t="shared" si="3"/>
        <v/>
      </c>
      <c r="L54" s="10" t="str">
        <f t="shared" si="4"/>
        <v/>
      </c>
      <c r="M54" s="12" t="str">
        <f t="shared" si="5"/>
        <v/>
      </c>
    </row>
    <row r="55" spans="1:13" x14ac:dyDescent="0.2">
      <c r="A55" s="13"/>
      <c r="B55" s="25"/>
      <c r="C55" s="10" t="str">
        <f t="shared" si="0"/>
        <v/>
      </c>
      <c r="D55" s="11" t="str">
        <f>IF(A55="","", IFERROR(VLOOKUP(C55,Poengskala!$A$2:$B$134,2),"-"))</f>
        <v/>
      </c>
      <c r="E55" s="25"/>
      <c r="F55" s="10" t="str">
        <f t="shared" si="1"/>
        <v/>
      </c>
      <c r="G55" s="11" t="str">
        <f>IF(A55="","",IFERROR(VLOOKUP(F55,Poengskala!$A$2:$B$134,2),"-"))</f>
        <v/>
      </c>
      <c r="H55" s="25"/>
      <c r="I55" s="10" t="str">
        <f t="shared" si="2"/>
        <v/>
      </c>
      <c r="J55" s="12" t="str">
        <f>IF(A55="","",IFERROR(VLOOKUP(I55,Poengskala!$A$2:$B$134,2),"-"))</f>
        <v/>
      </c>
      <c r="K55" s="26" t="str">
        <f t="shared" si="3"/>
        <v/>
      </c>
      <c r="L55" s="10" t="str">
        <f t="shared" si="4"/>
        <v/>
      </c>
      <c r="M55" s="12" t="str">
        <f t="shared" si="5"/>
        <v/>
      </c>
    </row>
    <row r="56" spans="1:13" x14ac:dyDescent="0.2">
      <c r="A56" s="13"/>
      <c r="B56" s="25"/>
      <c r="C56" s="10" t="str">
        <f t="shared" si="0"/>
        <v/>
      </c>
      <c r="D56" s="11" t="str">
        <f>IF(A56="","", IFERROR(VLOOKUP(C56,Poengskala!$A$2:$B$134,2),"-"))</f>
        <v/>
      </c>
      <c r="E56" s="25"/>
      <c r="F56" s="10" t="str">
        <f t="shared" si="1"/>
        <v/>
      </c>
      <c r="G56" s="11" t="str">
        <f>IF(A56="","",IFERROR(VLOOKUP(F56,Poengskala!$A$2:$B$134,2),"-"))</f>
        <v/>
      </c>
      <c r="H56" s="25"/>
      <c r="I56" s="10" t="str">
        <f t="shared" si="2"/>
        <v/>
      </c>
      <c r="J56" s="12" t="str">
        <f>IF(A56="","",IFERROR(VLOOKUP(I56,Poengskala!$A$2:$B$134,2),"-"))</f>
        <v/>
      </c>
      <c r="K56" s="26" t="str">
        <f t="shared" si="3"/>
        <v/>
      </c>
      <c r="L56" s="10" t="str">
        <f t="shared" si="4"/>
        <v/>
      </c>
      <c r="M56" s="12" t="str">
        <f t="shared" si="5"/>
        <v/>
      </c>
    </row>
    <row r="57" spans="1:13" x14ac:dyDescent="0.2">
      <c r="A57" s="13"/>
      <c r="B57" s="25"/>
      <c r="C57" s="10" t="str">
        <f t="shared" si="0"/>
        <v/>
      </c>
      <c r="D57" s="11" t="str">
        <f>IF(A57="","", IFERROR(VLOOKUP(C57,Poengskala!$A$2:$B$134,2),"-"))</f>
        <v/>
      </c>
      <c r="E57" s="25"/>
      <c r="F57" s="10" t="str">
        <f t="shared" si="1"/>
        <v/>
      </c>
      <c r="G57" s="11" t="str">
        <f>IF(A57="","",IFERROR(VLOOKUP(F57,Poengskala!$A$2:$B$134,2),"-"))</f>
        <v/>
      </c>
      <c r="H57" s="25"/>
      <c r="I57" s="10" t="str">
        <f t="shared" si="2"/>
        <v/>
      </c>
      <c r="J57" s="12" t="str">
        <f>IF(A57="","",IFERROR(VLOOKUP(I57,Poengskala!$A$2:$B$134,2),"-"))</f>
        <v/>
      </c>
      <c r="K57" s="26" t="str">
        <f t="shared" si="3"/>
        <v/>
      </c>
      <c r="L57" s="10" t="str">
        <f t="shared" si="4"/>
        <v/>
      </c>
      <c r="M57" s="12" t="str">
        <f t="shared" si="5"/>
        <v/>
      </c>
    </row>
    <row r="58" spans="1:13" x14ac:dyDescent="0.2">
      <c r="A58" s="13"/>
      <c r="B58" s="25"/>
      <c r="C58" s="10" t="str">
        <f t="shared" si="0"/>
        <v/>
      </c>
      <c r="D58" s="11" t="str">
        <f>IF(A58="","", IFERROR(VLOOKUP(C58,Poengskala!$A$2:$B$134,2),"-"))</f>
        <v/>
      </c>
      <c r="E58" s="25"/>
      <c r="F58" s="10" t="str">
        <f t="shared" si="1"/>
        <v/>
      </c>
      <c r="G58" s="11" t="str">
        <f>IF(A58="","",IFERROR(VLOOKUP(F58,Poengskala!$A$2:$B$134,2),"-"))</f>
        <v/>
      </c>
      <c r="H58" s="25"/>
      <c r="I58" s="10" t="str">
        <f t="shared" si="2"/>
        <v/>
      </c>
      <c r="J58" s="12" t="str">
        <f>IF(A58="","",IFERROR(VLOOKUP(I58,Poengskala!$A$2:$B$134,2),"-"))</f>
        <v/>
      </c>
      <c r="K58" s="26" t="str">
        <f t="shared" si="3"/>
        <v/>
      </c>
      <c r="L58" s="10" t="str">
        <f t="shared" si="4"/>
        <v/>
      </c>
      <c r="M58" s="12" t="str">
        <f t="shared" si="5"/>
        <v/>
      </c>
    </row>
    <row r="59" spans="1:13" x14ac:dyDescent="0.2">
      <c r="A59" s="13"/>
      <c r="B59" s="25"/>
      <c r="C59" s="10" t="str">
        <f t="shared" si="0"/>
        <v/>
      </c>
      <c r="D59" s="11" t="str">
        <f>IF(A59="","", IFERROR(VLOOKUP(C59,Poengskala!$A$2:$B$134,2),"-"))</f>
        <v/>
      </c>
      <c r="E59" s="25"/>
      <c r="F59" s="10" t="str">
        <f t="shared" si="1"/>
        <v/>
      </c>
      <c r="G59" s="11" t="str">
        <f>IF(A59="","",IFERROR(VLOOKUP(F59,Poengskala!$A$2:$B$134,2),"-"))</f>
        <v/>
      </c>
      <c r="H59" s="25"/>
      <c r="I59" s="10" t="str">
        <f t="shared" si="2"/>
        <v/>
      </c>
      <c r="J59" s="12" t="str">
        <f>IF(A59="","",IFERROR(VLOOKUP(I59,Poengskala!$A$2:$B$134,2),"-"))</f>
        <v/>
      </c>
      <c r="K59" s="26" t="str">
        <f t="shared" si="3"/>
        <v/>
      </c>
      <c r="L59" s="10" t="str">
        <f t="shared" si="4"/>
        <v/>
      </c>
      <c r="M59" s="12" t="str">
        <f t="shared" si="5"/>
        <v/>
      </c>
    </row>
    <row r="60" spans="1:13" x14ac:dyDescent="0.2">
      <c r="A60" s="13"/>
      <c r="B60" s="25"/>
      <c r="C60" s="10" t="str">
        <f t="shared" si="0"/>
        <v/>
      </c>
      <c r="D60" s="11" t="str">
        <f>IF(A60="","", IFERROR(VLOOKUP(C60,Poengskala!$A$2:$B$134,2),"-"))</f>
        <v/>
      </c>
      <c r="E60" s="25"/>
      <c r="F60" s="10" t="str">
        <f t="shared" si="1"/>
        <v/>
      </c>
      <c r="G60" s="11" t="str">
        <f>IF(A60="","",IFERROR(VLOOKUP(F60,Poengskala!$A$2:$B$134,2),"-"))</f>
        <v/>
      </c>
      <c r="H60" s="25"/>
      <c r="I60" s="10" t="str">
        <f t="shared" si="2"/>
        <v/>
      </c>
      <c r="J60" s="12" t="str">
        <f>IF(A60="","",IFERROR(VLOOKUP(I60,Poengskala!$A$2:$B$134,2),"-"))</f>
        <v/>
      </c>
      <c r="K60" s="26" t="str">
        <f t="shared" si="3"/>
        <v/>
      </c>
      <c r="L60" s="10" t="str">
        <f t="shared" si="4"/>
        <v/>
      </c>
      <c r="M60" s="12" t="str">
        <f t="shared" si="5"/>
        <v/>
      </c>
    </row>
    <row r="61" spans="1:13" x14ac:dyDescent="0.2">
      <c r="A61" s="13"/>
      <c r="B61" s="25"/>
      <c r="C61" s="10" t="str">
        <f t="shared" si="0"/>
        <v/>
      </c>
      <c r="D61" s="11" t="str">
        <f>IF(A61="","", IFERROR(VLOOKUP(C61,Poengskala!$A$2:$B$134,2),"-"))</f>
        <v/>
      </c>
      <c r="E61" s="25"/>
      <c r="F61" s="10" t="str">
        <f t="shared" si="1"/>
        <v/>
      </c>
      <c r="G61" s="11" t="str">
        <f>IF(A61="","",IFERROR(VLOOKUP(F61,Poengskala!$A$2:$B$134,2),"-"))</f>
        <v/>
      </c>
      <c r="H61" s="25"/>
      <c r="I61" s="10" t="str">
        <f t="shared" si="2"/>
        <v/>
      </c>
      <c r="J61" s="12" t="str">
        <f>IF(A61="","",IFERROR(VLOOKUP(I61,Poengskala!$A$2:$B$134,2),"-"))</f>
        <v/>
      </c>
      <c r="K61" s="26" t="str">
        <f t="shared" si="3"/>
        <v/>
      </c>
      <c r="L61" s="10" t="str">
        <f t="shared" si="4"/>
        <v/>
      </c>
      <c r="M61" s="12" t="str">
        <f t="shared" si="5"/>
        <v/>
      </c>
    </row>
    <row r="62" spans="1:13" x14ac:dyDescent="0.2">
      <c r="A62" s="13"/>
      <c r="B62" s="25"/>
      <c r="C62" s="10" t="str">
        <f t="shared" si="0"/>
        <v/>
      </c>
      <c r="D62" s="11" t="str">
        <f>IF(A62="","", IFERROR(VLOOKUP(C62,Poengskala!$A$2:$B$134,2),"-"))</f>
        <v/>
      </c>
      <c r="E62" s="25"/>
      <c r="F62" s="10" t="str">
        <f t="shared" si="1"/>
        <v/>
      </c>
      <c r="G62" s="11" t="str">
        <f>IF(A62="","",IFERROR(VLOOKUP(F62,Poengskala!$A$2:$B$134,2),"-"))</f>
        <v/>
      </c>
      <c r="H62" s="25"/>
      <c r="I62" s="10" t="str">
        <f t="shared" si="2"/>
        <v/>
      </c>
      <c r="J62" s="12" t="str">
        <f>IF(A62="","",IFERROR(VLOOKUP(I62,Poengskala!$A$2:$B$134,2),"-"))</f>
        <v/>
      </c>
      <c r="K62" s="26" t="str">
        <f t="shared" si="3"/>
        <v/>
      </c>
      <c r="L62" s="10" t="str">
        <f t="shared" si="4"/>
        <v/>
      </c>
      <c r="M62" s="12" t="str">
        <f t="shared" si="5"/>
        <v/>
      </c>
    </row>
    <row r="63" spans="1:13" x14ac:dyDescent="0.2">
      <c r="A63" s="13"/>
      <c r="B63" s="25"/>
      <c r="C63" s="10" t="str">
        <f t="shared" si="0"/>
        <v/>
      </c>
      <c r="D63" s="11" t="str">
        <f>IF(A63="","", IFERROR(VLOOKUP(C63,Poengskala!$A$2:$B$134,2),"-"))</f>
        <v/>
      </c>
      <c r="E63" s="25"/>
      <c r="F63" s="10" t="str">
        <f t="shared" si="1"/>
        <v/>
      </c>
      <c r="G63" s="11" t="str">
        <f>IF(A63="","",IFERROR(VLOOKUP(F63,Poengskala!$A$2:$B$134,2),"-"))</f>
        <v/>
      </c>
      <c r="H63" s="25"/>
      <c r="I63" s="10" t="str">
        <f t="shared" si="2"/>
        <v/>
      </c>
      <c r="J63" s="12" t="str">
        <f>IF(A63="","",IFERROR(VLOOKUP(I63,Poengskala!$A$2:$B$134,2),"-"))</f>
        <v/>
      </c>
      <c r="K63" s="26" t="str">
        <f t="shared" si="3"/>
        <v/>
      </c>
      <c r="L63" s="10" t="str">
        <f t="shared" si="4"/>
        <v/>
      </c>
      <c r="M63" s="12" t="str">
        <f t="shared" si="5"/>
        <v/>
      </c>
    </row>
    <row r="64" spans="1:13" x14ac:dyDescent="0.2">
      <c r="A64" s="13"/>
      <c r="B64" s="25"/>
      <c r="C64" s="10" t="str">
        <f t="shared" si="0"/>
        <v/>
      </c>
      <c r="D64" s="11" t="str">
        <f>IF(A64="","", IFERROR(VLOOKUP(C64,Poengskala!$A$2:$B$134,2),"-"))</f>
        <v/>
      </c>
      <c r="E64" s="25"/>
      <c r="F64" s="10" t="str">
        <f t="shared" si="1"/>
        <v/>
      </c>
      <c r="G64" s="11" t="str">
        <f>IF(A64="","",IFERROR(VLOOKUP(F64,Poengskala!$A$2:$B$134,2),"-"))</f>
        <v/>
      </c>
      <c r="H64" s="25"/>
      <c r="I64" s="10" t="str">
        <f t="shared" si="2"/>
        <v/>
      </c>
      <c r="J64" s="12" t="str">
        <f>IF(A64="","",IFERROR(VLOOKUP(I64,Poengskala!$A$2:$B$134,2),"-"))</f>
        <v/>
      </c>
      <c r="K64" s="26" t="str">
        <f t="shared" si="3"/>
        <v/>
      </c>
      <c r="L64" s="10" t="str">
        <f t="shared" si="4"/>
        <v/>
      </c>
      <c r="M64" s="12" t="str">
        <f t="shared" si="5"/>
        <v/>
      </c>
    </row>
    <row r="65" spans="1:13" x14ac:dyDescent="0.2">
      <c r="A65" s="13"/>
      <c r="B65" s="25"/>
      <c r="C65" s="10" t="str">
        <f t="shared" si="0"/>
        <v/>
      </c>
      <c r="D65" s="11" t="str">
        <f>IF(A65="","", IFERROR(VLOOKUP(C65,Poengskala!$A$2:$B$134,2),"-"))</f>
        <v/>
      </c>
      <c r="E65" s="25"/>
      <c r="F65" s="10" t="str">
        <f t="shared" si="1"/>
        <v/>
      </c>
      <c r="G65" s="11" t="str">
        <f>IF(A65="","",IFERROR(VLOOKUP(F65,Poengskala!$A$2:$B$134,2),"-"))</f>
        <v/>
      </c>
      <c r="H65" s="25"/>
      <c r="I65" s="10" t="str">
        <f t="shared" si="2"/>
        <v/>
      </c>
      <c r="J65" s="12" t="str">
        <f>IF(A65="","",IFERROR(VLOOKUP(I65,Poengskala!$A$2:$B$134,2),"-"))</f>
        <v/>
      </c>
      <c r="K65" s="26" t="str">
        <f t="shared" si="3"/>
        <v/>
      </c>
      <c r="L65" s="10" t="str">
        <f t="shared" si="4"/>
        <v/>
      </c>
      <c r="M65" s="12" t="str">
        <f t="shared" si="5"/>
        <v/>
      </c>
    </row>
    <row r="66" spans="1:13" x14ac:dyDescent="0.2">
      <c r="A66" s="13"/>
      <c r="B66" s="25"/>
      <c r="C66" s="10" t="str">
        <f t="shared" si="0"/>
        <v/>
      </c>
      <c r="D66" s="11" t="str">
        <f>IF(A66="","", IFERROR(VLOOKUP(C66,Poengskala!$A$2:$B$134,2),"-"))</f>
        <v/>
      </c>
      <c r="E66" s="25"/>
      <c r="F66" s="10" t="str">
        <f t="shared" si="1"/>
        <v/>
      </c>
      <c r="G66" s="11" t="str">
        <f>IF(A66="","",IFERROR(VLOOKUP(F66,Poengskala!$A$2:$B$134,2),"-"))</f>
        <v/>
      </c>
      <c r="H66" s="25"/>
      <c r="I66" s="10" t="str">
        <f t="shared" si="2"/>
        <v/>
      </c>
      <c r="J66" s="12" t="str">
        <f>IF(A66="","",IFERROR(VLOOKUP(I66,Poengskala!$A$2:$B$134,2),"-"))</f>
        <v/>
      </c>
      <c r="K66" s="26" t="str">
        <f t="shared" si="3"/>
        <v/>
      </c>
      <c r="L66" s="10" t="str">
        <f t="shared" si="4"/>
        <v/>
      </c>
      <c r="M66" s="12" t="str">
        <f t="shared" si="5"/>
        <v/>
      </c>
    </row>
    <row r="67" spans="1:13" x14ac:dyDescent="0.2">
      <c r="A67" s="13"/>
      <c r="B67" s="25"/>
      <c r="C67" s="10" t="str">
        <f t="shared" si="0"/>
        <v/>
      </c>
      <c r="D67" s="11" t="str">
        <f>IF(A67="","", IFERROR(VLOOKUP(C67,Poengskala!$A$2:$B$134,2),"-"))</f>
        <v/>
      </c>
      <c r="E67" s="25"/>
      <c r="F67" s="10" t="str">
        <f t="shared" si="1"/>
        <v/>
      </c>
      <c r="G67" s="11" t="str">
        <f>IF(A67="","",IFERROR(VLOOKUP(F67,Poengskala!$A$2:$B$134,2),"-"))</f>
        <v/>
      </c>
      <c r="H67" s="25"/>
      <c r="I67" s="10" t="str">
        <f t="shared" si="2"/>
        <v/>
      </c>
      <c r="J67" s="12" t="str">
        <f>IF(A67="","",IFERROR(VLOOKUP(I67,Poengskala!$A$2:$B$134,2),"-"))</f>
        <v/>
      </c>
      <c r="K67" s="26" t="str">
        <f t="shared" si="3"/>
        <v/>
      </c>
      <c r="L67" s="10" t="str">
        <f t="shared" si="4"/>
        <v/>
      </c>
      <c r="M67" s="12" t="str">
        <f t="shared" si="5"/>
        <v/>
      </c>
    </row>
    <row r="68" spans="1:13" x14ac:dyDescent="0.2">
      <c r="A68" s="13"/>
      <c r="B68" s="25"/>
      <c r="C68" s="10" t="str">
        <f t="shared" si="0"/>
        <v/>
      </c>
      <c r="D68" s="11" t="str">
        <f>IF(A68="","", IFERROR(VLOOKUP(C68,Poengskala!$A$2:$B$134,2),"-"))</f>
        <v/>
      </c>
      <c r="E68" s="25"/>
      <c r="F68" s="10" t="str">
        <f t="shared" si="1"/>
        <v/>
      </c>
      <c r="G68" s="11" t="str">
        <f>IF(A68="","",IFERROR(VLOOKUP(F68,Poengskala!$A$2:$B$134,2),"-"))</f>
        <v/>
      </c>
      <c r="H68" s="25"/>
      <c r="I68" s="10" t="str">
        <f t="shared" si="2"/>
        <v/>
      </c>
      <c r="J68" s="12" t="str">
        <f>IF(A68="","",IFERROR(VLOOKUP(I68,Poengskala!$A$2:$B$134,2),"-"))</f>
        <v/>
      </c>
      <c r="K68" s="26" t="str">
        <f t="shared" si="3"/>
        <v/>
      </c>
      <c r="L68" s="10" t="str">
        <f t="shared" si="4"/>
        <v/>
      </c>
      <c r="M68" s="12" t="str">
        <f t="shared" si="5"/>
        <v/>
      </c>
    </row>
    <row r="69" spans="1:13" x14ac:dyDescent="0.2">
      <c r="A69" s="13"/>
      <c r="B69" s="25"/>
      <c r="C69" s="10" t="str">
        <f t="shared" ref="C69:C103" si="6">IF(A69="","",IFERROR(RANK(B69,$B$4:$B$300,1),"-"))</f>
        <v/>
      </c>
      <c r="D69" s="11" t="str">
        <f>IF(A69="","", IFERROR(VLOOKUP(C69,Poengskala!$A$2:$B$134,2),"-"))</f>
        <v/>
      </c>
      <c r="E69" s="25"/>
      <c r="F69" s="10" t="str">
        <f t="shared" ref="F69:F103" si="7">IF(A69="", "", IFERROR(RANK(E69,$E$4:$E$300,1),"-"))</f>
        <v/>
      </c>
      <c r="G69" s="11" t="str">
        <f>IF(A69="","",IFERROR(VLOOKUP(F69,Poengskala!$A$2:$B$134,2),"-"))</f>
        <v/>
      </c>
      <c r="H69" s="25"/>
      <c r="I69" s="10" t="str">
        <f t="shared" ref="I69:I103" si="8">IF(A69="","",IFERROR(RANK(H69,$H$4:$H$300,1),"-"))</f>
        <v/>
      </c>
      <c r="J69" s="12" t="str">
        <f>IF(A69="","",IFERROR(VLOOKUP(I69,Poengskala!$A$2:$B$134,2),"-"))</f>
        <v/>
      </c>
      <c r="K69" s="26" t="str">
        <f t="shared" ref="K69:K103" si="9">IF(A69="","",IFERROR(IF(B69+E69+H69=0,"",B69+E69+H69), "-"))</f>
        <v/>
      </c>
      <c r="L69" s="10" t="str">
        <f t="shared" ref="L69:L103" si="10">IF(A69="","",IFERROR(RANK(M69,$M$4:$M$300,0),"-"))</f>
        <v/>
      </c>
      <c r="M69" s="12" t="str">
        <f t="shared" ref="M69:M103" si="11">IF(A69="","",IFERROR(IF(D69+G69+J69=0,"0",D69+G69+J69),"-"))</f>
        <v/>
      </c>
    </row>
    <row r="70" spans="1:13" x14ac:dyDescent="0.2">
      <c r="A70" s="13"/>
      <c r="B70" s="25"/>
      <c r="C70" s="10" t="str">
        <f t="shared" si="6"/>
        <v/>
      </c>
      <c r="D70" s="11" t="str">
        <f>IF(A70="","", IFERROR(VLOOKUP(C70,Poengskala!$A$2:$B$134,2),"-"))</f>
        <v/>
      </c>
      <c r="E70" s="25"/>
      <c r="F70" s="10" t="str">
        <f t="shared" si="7"/>
        <v/>
      </c>
      <c r="G70" s="11" t="str">
        <f>IF(A70="","",IFERROR(VLOOKUP(F70,Poengskala!$A$2:$B$134,2),"-"))</f>
        <v/>
      </c>
      <c r="H70" s="25"/>
      <c r="I70" s="10" t="str">
        <f t="shared" si="8"/>
        <v/>
      </c>
      <c r="J70" s="12" t="str">
        <f>IF(A70="","",IFERROR(VLOOKUP(I70,Poengskala!$A$2:$B$134,2),"-"))</f>
        <v/>
      </c>
      <c r="K70" s="26" t="str">
        <f t="shared" si="9"/>
        <v/>
      </c>
      <c r="L70" s="10" t="str">
        <f t="shared" si="10"/>
        <v/>
      </c>
      <c r="M70" s="12" t="str">
        <f t="shared" si="11"/>
        <v/>
      </c>
    </row>
    <row r="71" spans="1:13" x14ac:dyDescent="0.2">
      <c r="A71" s="13"/>
      <c r="B71" s="25"/>
      <c r="C71" s="10" t="str">
        <f t="shared" si="6"/>
        <v/>
      </c>
      <c r="D71" s="11" t="str">
        <f>IF(A71="","", IFERROR(VLOOKUP(C71,Poengskala!$A$2:$B$134,2),"-"))</f>
        <v/>
      </c>
      <c r="E71" s="25"/>
      <c r="F71" s="10" t="str">
        <f t="shared" si="7"/>
        <v/>
      </c>
      <c r="G71" s="11" t="str">
        <f>IF(A71="","",IFERROR(VLOOKUP(F71,Poengskala!$A$2:$B$134,2),"-"))</f>
        <v/>
      </c>
      <c r="H71" s="25"/>
      <c r="I71" s="10" t="str">
        <f t="shared" si="8"/>
        <v/>
      </c>
      <c r="J71" s="12" t="str">
        <f>IF(A71="","",IFERROR(VLOOKUP(I71,Poengskala!$A$2:$B$134,2),"-"))</f>
        <v/>
      </c>
      <c r="K71" s="26" t="str">
        <f t="shared" si="9"/>
        <v/>
      </c>
      <c r="L71" s="10" t="str">
        <f t="shared" si="10"/>
        <v/>
      </c>
      <c r="M71" s="12" t="str">
        <f t="shared" si="11"/>
        <v/>
      </c>
    </row>
    <row r="72" spans="1:13" x14ac:dyDescent="0.2">
      <c r="A72" s="13"/>
      <c r="B72" s="25"/>
      <c r="C72" s="10" t="str">
        <f t="shared" si="6"/>
        <v/>
      </c>
      <c r="D72" s="11" t="str">
        <f>IF(A72="","", IFERROR(VLOOKUP(C72,Poengskala!$A$2:$B$134,2),"-"))</f>
        <v/>
      </c>
      <c r="E72" s="25"/>
      <c r="F72" s="10" t="str">
        <f t="shared" si="7"/>
        <v/>
      </c>
      <c r="G72" s="11" t="str">
        <f>IF(A72="","",IFERROR(VLOOKUP(F72,Poengskala!$A$2:$B$134,2),"-"))</f>
        <v/>
      </c>
      <c r="H72" s="25"/>
      <c r="I72" s="10" t="str">
        <f t="shared" si="8"/>
        <v/>
      </c>
      <c r="J72" s="12" t="str">
        <f>IF(A72="","",IFERROR(VLOOKUP(I72,Poengskala!$A$2:$B$134,2),"-"))</f>
        <v/>
      </c>
      <c r="K72" s="26" t="str">
        <f t="shared" si="9"/>
        <v/>
      </c>
      <c r="L72" s="10" t="str">
        <f t="shared" si="10"/>
        <v/>
      </c>
      <c r="M72" s="12" t="str">
        <f t="shared" si="11"/>
        <v/>
      </c>
    </row>
    <row r="73" spans="1:13" x14ac:dyDescent="0.2">
      <c r="A73" s="13"/>
      <c r="B73" s="25"/>
      <c r="C73" s="10" t="str">
        <f t="shared" si="6"/>
        <v/>
      </c>
      <c r="D73" s="11" t="str">
        <f>IF(A73="","", IFERROR(VLOOKUP(C73,Poengskala!$A$2:$B$134,2),"-"))</f>
        <v/>
      </c>
      <c r="E73" s="25"/>
      <c r="F73" s="10" t="str">
        <f t="shared" si="7"/>
        <v/>
      </c>
      <c r="G73" s="11" t="str">
        <f>IF(A73="","",IFERROR(VLOOKUP(F73,Poengskala!$A$2:$B$134,2),"-"))</f>
        <v/>
      </c>
      <c r="H73" s="25"/>
      <c r="I73" s="10" t="str">
        <f t="shared" si="8"/>
        <v/>
      </c>
      <c r="J73" s="12" t="str">
        <f>IF(A73="","",IFERROR(VLOOKUP(I73,Poengskala!$A$2:$B$134,2),"-"))</f>
        <v/>
      </c>
      <c r="K73" s="26" t="str">
        <f t="shared" si="9"/>
        <v/>
      </c>
      <c r="L73" s="10" t="str">
        <f t="shared" si="10"/>
        <v/>
      </c>
      <c r="M73" s="12" t="str">
        <f t="shared" si="11"/>
        <v/>
      </c>
    </row>
    <row r="74" spans="1:13" x14ac:dyDescent="0.2">
      <c r="A74" s="13"/>
      <c r="B74" s="25"/>
      <c r="C74" s="10" t="str">
        <f t="shared" si="6"/>
        <v/>
      </c>
      <c r="D74" s="11" t="str">
        <f>IF(A74="","", IFERROR(VLOOKUP(C74,Poengskala!$A$2:$B$134,2),"-"))</f>
        <v/>
      </c>
      <c r="E74" s="25"/>
      <c r="F74" s="10" t="str">
        <f t="shared" si="7"/>
        <v/>
      </c>
      <c r="G74" s="11" t="str">
        <f>IF(A74="","",IFERROR(VLOOKUP(F74,Poengskala!$A$2:$B$134,2),"-"))</f>
        <v/>
      </c>
      <c r="H74" s="25"/>
      <c r="I74" s="10" t="str">
        <f t="shared" si="8"/>
        <v/>
      </c>
      <c r="J74" s="12" t="str">
        <f>IF(A74="","",IFERROR(VLOOKUP(I74,Poengskala!$A$2:$B$134,2),"-"))</f>
        <v/>
      </c>
      <c r="K74" s="26" t="str">
        <f t="shared" si="9"/>
        <v/>
      </c>
      <c r="L74" s="10" t="str">
        <f t="shared" si="10"/>
        <v/>
      </c>
      <c r="M74" s="12" t="str">
        <f t="shared" si="11"/>
        <v/>
      </c>
    </row>
    <row r="75" spans="1:13" x14ac:dyDescent="0.2">
      <c r="A75" s="13"/>
      <c r="B75" s="25"/>
      <c r="C75" s="10" t="str">
        <f t="shared" si="6"/>
        <v/>
      </c>
      <c r="D75" s="11" t="str">
        <f>IF(A75="","", IFERROR(VLOOKUP(C75,Poengskala!$A$2:$B$134,2),"-"))</f>
        <v/>
      </c>
      <c r="E75" s="25"/>
      <c r="F75" s="10" t="str">
        <f t="shared" si="7"/>
        <v/>
      </c>
      <c r="G75" s="11" t="str">
        <f>IF(A75="","",IFERROR(VLOOKUP(F75,Poengskala!$A$2:$B$134,2),"-"))</f>
        <v/>
      </c>
      <c r="H75" s="25"/>
      <c r="I75" s="10" t="str">
        <f t="shared" si="8"/>
        <v/>
      </c>
      <c r="J75" s="12" t="str">
        <f>IF(A75="","",IFERROR(VLOOKUP(I75,Poengskala!$A$2:$B$134,2),"-"))</f>
        <v/>
      </c>
      <c r="K75" s="26" t="str">
        <f t="shared" si="9"/>
        <v/>
      </c>
      <c r="L75" s="10" t="str">
        <f t="shared" si="10"/>
        <v/>
      </c>
      <c r="M75" s="12" t="str">
        <f t="shared" si="11"/>
        <v/>
      </c>
    </row>
    <row r="76" spans="1:13" x14ac:dyDescent="0.2">
      <c r="A76" s="13"/>
      <c r="B76" s="25"/>
      <c r="C76" s="10" t="str">
        <f t="shared" si="6"/>
        <v/>
      </c>
      <c r="D76" s="11" t="str">
        <f>IF(A76="","", IFERROR(VLOOKUP(C76,Poengskala!$A$2:$B$134,2),"-"))</f>
        <v/>
      </c>
      <c r="E76" s="25"/>
      <c r="F76" s="10" t="str">
        <f t="shared" si="7"/>
        <v/>
      </c>
      <c r="G76" s="11" t="str">
        <f>IF(A76="","",IFERROR(VLOOKUP(F76,Poengskala!$A$2:$B$134,2),"-"))</f>
        <v/>
      </c>
      <c r="H76" s="25"/>
      <c r="I76" s="10" t="str">
        <f t="shared" si="8"/>
        <v/>
      </c>
      <c r="J76" s="12" t="str">
        <f>IF(A76="","",IFERROR(VLOOKUP(I76,Poengskala!$A$2:$B$134,2),"-"))</f>
        <v/>
      </c>
      <c r="K76" s="26" t="str">
        <f t="shared" si="9"/>
        <v/>
      </c>
      <c r="L76" s="10" t="str">
        <f t="shared" si="10"/>
        <v/>
      </c>
      <c r="M76" s="12" t="str">
        <f t="shared" si="11"/>
        <v/>
      </c>
    </row>
    <row r="77" spans="1:13" x14ac:dyDescent="0.2">
      <c r="A77" s="13"/>
      <c r="B77" s="25"/>
      <c r="C77" s="10" t="str">
        <f t="shared" si="6"/>
        <v/>
      </c>
      <c r="D77" s="11" t="str">
        <f>IF(A77="","", IFERROR(VLOOKUP(C77,Poengskala!$A$2:$B$134,2),"-"))</f>
        <v/>
      </c>
      <c r="E77" s="25"/>
      <c r="F77" s="10" t="str">
        <f t="shared" si="7"/>
        <v/>
      </c>
      <c r="G77" s="11" t="str">
        <f>IF(A77="","",IFERROR(VLOOKUP(F77,Poengskala!$A$2:$B$134,2),"-"))</f>
        <v/>
      </c>
      <c r="H77" s="25"/>
      <c r="I77" s="10" t="str">
        <f t="shared" si="8"/>
        <v/>
      </c>
      <c r="J77" s="12" t="str">
        <f>IF(A77="","",IFERROR(VLOOKUP(I77,Poengskala!$A$2:$B$134,2),"-"))</f>
        <v/>
      </c>
      <c r="K77" s="26" t="str">
        <f t="shared" si="9"/>
        <v/>
      </c>
      <c r="L77" s="10" t="str">
        <f t="shared" si="10"/>
        <v/>
      </c>
      <c r="M77" s="12" t="str">
        <f t="shared" si="11"/>
        <v/>
      </c>
    </row>
    <row r="78" spans="1:13" x14ac:dyDescent="0.2">
      <c r="A78" s="13"/>
      <c r="B78" s="25"/>
      <c r="C78" s="10" t="str">
        <f t="shared" si="6"/>
        <v/>
      </c>
      <c r="D78" s="11" t="str">
        <f>IF(A78="","", IFERROR(VLOOKUP(C78,Poengskala!$A$2:$B$134,2),"-"))</f>
        <v/>
      </c>
      <c r="E78" s="25"/>
      <c r="F78" s="10" t="str">
        <f t="shared" si="7"/>
        <v/>
      </c>
      <c r="G78" s="11" t="str">
        <f>IF(A78="","",IFERROR(VLOOKUP(F78,Poengskala!$A$2:$B$134,2),"-"))</f>
        <v/>
      </c>
      <c r="H78" s="25"/>
      <c r="I78" s="10" t="str">
        <f t="shared" si="8"/>
        <v/>
      </c>
      <c r="J78" s="12" t="str">
        <f>IF(A78="","",IFERROR(VLOOKUP(I78,Poengskala!$A$2:$B$134,2),"-"))</f>
        <v/>
      </c>
      <c r="K78" s="26" t="str">
        <f t="shared" si="9"/>
        <v/>
      </c>
      <c r="L78" s="10" t="str">
        <f t="shared" si="10"/>
        <v/>
      </c>
      <c r="M78" s="12" t="str">
        <f t="shared" si="11"/>
        <v/>
      </c>
    </row>
    <row r="79" spans="1:13" x14ac:dyDescent="0.2">
      <c r="A79" s="13"/>
      <c r="B79" s="25"/>
      <c r="C79" s="10" t="str">
        <f t="shared" si="6"/>
        <v/>
      </c>
      <c r="D79" s="11" t="str">
        <f>IF(A79="","", IFERROR(VLOOKUP(C79,Poengskala!$A$2:$B$134,2),"-"))</f>
        <v/>
      </c>
      <c r="E79" s="25"/>
      <c r="F79" s="10" t="str">
        <f t="shared" si="7"/>
        <v/>
      </c>
      <c r="G79" s="11" t="str">
        <f>IF(A79="","",IFERROR(VLOOKUP(F79,Poengskala!$A$2:$B$134,2),"-"))</f>
        <v/>
      </c>
      <c r="H79" s="25"/>
      <c r="I79" s="10" t="str">
        <f t="shared" si="8"/>
        <v/>
      </c>
      <c r="J79" s="12" t="str">
        <f>IF(A79="","",IFERROR(VLOOKUP(I79,Poengskala!$A$2:$B$134,2),"-"))</f>
        <v/>
      </c>
      <c r="K79" s="26" t="str">
        <f t="shared" si="9"/>
        <v/>
      </c>
      <c r="L79" s="10" t="str">
        <f t="shared" si="10"/>
        <v/>
      </c>
      <c r="M79" s="12" t="str">
        <f t="shared" si="11"/>
        <v/>
      </c>
    </row>
    <row r="80" spans="1:13" x14ac:dyDescent="0.2">
      <c r="A80" s="13"/>
      <c r="B80" s="25"/>
      <c r="C80" s="10" t="str">
        <f t="shared" si="6"/>
        <v/>
      </c>
      <c r="D80" s="11" t="str">
        <f>IF(A80="","", IFERROR(VLOOKUP(C80,Poengskala!$A$2:$B$134,2),"-"))</f>
        <v/>
      </c>
      <c r="E80" s="25"/>
      <c r="F80" s="10" t="str">
        <f t="shared" si="7"/>
        <v/>
      </c>
      <c r="G80" s="11" t="str">
        <f>IF(A80="","",IFERROR(VLOOKUP(F80,Poengskala!$A$2:$B$134,2),"-"))</f>
        <v/>
      </c>
      <c r="H80" s="25"/>
      <c r="I80" s="10" t="str">
        <f t="shared" si="8"/>
        <v/>
      </c>
      <c r="J80" s="12" t="str">
        <f>IF(A80="","",IFERROR(VLOOKUP(I80,Poengskala!$A$2:$B$134,2),"-"))</f>
        <v/>
      </c>
      <c r="K80" s="26" t="str">
        <f t="shared" si="9"/>
        <v/>
      </c>
      <c r="L80" s="10" t="str">
        <f t="shared" si="10"/>
        <v/>
      </c>
      <c r="M80" s="12" t="str">
        <f t="shared" si="11"/>
        <v/>
      </c>
    </row>
    <row r="81" spans="1:13" x14ac:dyDescent="0.2">
      <c r="A81" s="13"/>
      <c r="B81" s="25"/>
      <c r="C81" s="10" t="str">
        <f t="shared" si="6"/>
        <v/>
      </c>
      <c r="D81" s="11" t="str">
        <f>IF(A81="","", IFERROR(VLOOKUP(C81,Poengskala!$A$2:$B$134,2),"-"))</f>
        <v/>
      </c>
      <c r="E81" s="25"/>
      <c r="F81" s="10" t="str">
        <f t="shared" si="7"/>
        <v/>
      </c>
      <c r="G81" s="11" t="str">
        <f>IF(A81="","",IFERROR(VLOOKUP(F81,Poengskala!$A$2:$B$134,2),"-"))</f>
        <v/>
      </c>
      <c r="H81" s="25"/>
      <c r="I81" s="10" t="str">
        <f t="shared" si="8"/>
        <v/>
      </c>
      <c r="J81" s="12" t="str">
        <f>IF(A81="","",IFERROR(VLOOKUP(I81,Poengskala!$A$2:$B$134,2),"-"))</f>
        <v/>
      </c>
      <c r="K81" s="26" t="str">
        <f t="shared" si="9"/>
        <v/>
      </c>
      <c r="L81" s="10" t="str">
        <f t="shared" si="10"/>
        <v/>
      </c>
      <c r="M81" s="12" t="str">
        <f t="shared" si="11"/>
        <v/>
      </c>
    </row>
    <row r="82" spans="1:13" x14ac:dyDescent="0.2">
      <c r="A82" s="13"/>
      <c r="B82" s="25"/>
      <c r="C82" s="10" t="str">
        <f t="shared" si="6"/>
        <v/>
      </c>
      <c r="D82" s="11" t="str">
        <f>IF(A82="","", IFERROR(VLOOKUP(C82,Poengskala!$A$2:$B$134,2),"-"))</f>
        <v/>
      </c>
      <c r="E82" s="25"/>
      <c r="F82" s="10" t="str">
        <f t="shared" si="7"/>
        <v/>
      </c>
      <c r="G82" s="11" t="str">
        <f>IF(A82="","",IFERROR(VLOOKUP(F82,Poengskala!$A$2:$B$134,2),"-"))</f>
        <v/>
      </c>
      <c r="H82" s="25"/>
      <c r="I82" s="10" t="str">
        <f t="shared" si="8"/>
        <v/>
      </c>
      <c r="J82" s="12" t="str">
        <f>IF(A82="","",IFERROR(VLOOKUP(I82,Poengskala!$A$2:$B$134,2),"-"))</f>
        <v/>
      </c>
      <c r="K82" s="26" t="str">
        <f t="shared" si="9"/>
        <v/>
      </c>
      <c r="L82" s="10" t="str">
        <f t="shared" si="10"/>
        <v/>
      </c>
      <c r="M82" s="12" t="str">
        <f t="shared" si="11"/>
        <v/>
      </c>
    </row>
    <row r="83" spans="1:13" x14ac:dyDescent="0.2">
      <c r="A83" s="13"/>
      <c r="B83" s="25"/>
      <c r="C83" s="10" t="str">
        <f t="shared" si="6"/>
        <v/>
      </c>
      <c r="D83" s="11" t="str">
        <f>IF(A83="","", IFERROR(VLOOKUP(C83,Poengskala!$A$2:$B$134,2),"-"))</f>
        <v/>
      </c>
      <c r="E83" s="25"/>
      <c r="F83" s="10" t="str">
        <f t="shared" si="7"/>
        <v/>
      </c>
      <c r="G83" s="11" t="str">
        <f>IF(A83="","",IFERROR(VLOOKUP(F83,Poengskala!$A$2:$B$134,2),"-"))</f>
        <v/>
      </c>
      <c r="H83" s="25"/>
      <c r="I83" s="10" t="str">
        <f t="shared" si="8"/>
        <v/>
      </c>
      <c r="J83" s="12" t="str">
        <f>IF(A83="","",IFERROR(VLOOKUP(I83,Poengskala!$A$2:$B$134,2),"-"))</f>
        <v/>
      </c>
      <c r="K83" s="26" t="str">
        <f t="shared" si="9"/>
        <v/>
      </c>
      <c r="L83" s="10" t="str">
        <f t="shared" si="10"/>
        <v/>
      </c>
      <c r="M83" s="12" t="str">
        <f t="shared" si="11"/>
        <v/>
      </c>
    </row>
    <row r="84" spans="1:13" x14ac:dyDescent="0.2">
      <c r="A84" s="13"/>
      <c r="B84" s="25"/>
      <c r="C84" s="10" t="str">
        <f t="shared" si="6"/>
        <v/>
      </c>
      <c r="D84" s="11" t="str">
        <f>IF(A84="","", IFERROR(VLOOKUP(C84,Poengskala!$A$2:$B$134,2),"-"))</f>
        <v/>
      </c>
      <c r="E84" s="25"/>
      <c r="F84" s="10" t="str">
        <f t="shared" si="7"/>
        <v/>
      </c>
      <c r="G84" s="11" t="str">
        <f>IF(A84="","",IFERROR(VLOOKUP(F84,Poengskala!$A$2:$B$134,2),"-"))</f>
        <v/>
      </c>
      <c r="H84" s="25"/>
      <c r="I84" s="10" t="str">
        <f t="shared" si="8"/>
        <v/>
      </c>
      <c r="J84" s="12" t="str">
        <f>IF(A84="","",IFERROR(VLOOKUP(I84,Poengskala!$A$2:$B$134,2),"-"))</f>
        <v/>
      </c>
      <c r="K84" s="26" t="str">
        <f t="shared" si="9"/>
        <v/>
      </c>
      <c r="L84" s="10" t="str">
        <f t="shared" si="10"/>
        <v/>
      </c>
      <c r="M84" s="12" t="str">
        <f t="shared" si="11"/>
        <v/>
      </c>
    </row>
    <row r="85" spans="1:13" x14ac:dyDescent="0.2">
      <c r="A85" s="13"/>
      <c r="B85" s="25"/>
      <c r="C85" s="10" t="str">
        <f t="shared" si="6"/>
        <v/>
      </c>
      <c r="D85" s="11" t="str">
        <f>IF(A85="","", IFERROR(VLOOKUP(C85,Poengskala!$A$2:$B$134,2),"-"))</f>
        <v/>
      </c>
      <c r="E85" s="25"/>
      <c r="F85" s="10" t="str">
        <f t="shared" si="7"/>
        <v/>
      </c>
      <c r="G85" s="11" t="str">
        <f>IF(A85="","",IFERROR(VLOOKUP(F85,Poengskala!$A$2:$B$134,2),"-"))</f>
        <v/>
      </c>
      <c r="H85" s="25"/>
      <c r="I85" s="10" t="str">
        <f t="shared" si="8"/>
        <v/>
      </c>
      <c r="J85" s="12" t="str">
        <f>IF(A85="","",IFERROR(VLOOKUP(I85,Poengskala!$A$2:$B$134,2),"-"))</f>
        <v/>
      </c>
      <c r="K85" s="26" t="str">
        <f t="shared" si="9"/>
        <v/>
      </c>
      <c r="L85" s="10" t="str">
        <f t="shared" si="10"/>
        <v/>
      </c>
      <c r="M85" s="12" t="str">
        <f t="shared" si="11"/>
        <v/>
      </c>
    </row>
    <row r="86" spans="1:13" x14ac:dyDescent="0.2">
      <c r="A86" s="13"/>
      <c r="B86" s="25"/>
      <c r="C86" s="10" t="str">
        <f t="shared" si="6"/>
        <v/>
      </c>
      <c r="D86" s="11" t="str">
        <f>IF(A86="","", IFERROR(VLOOKUP(C86,Poengskala!$A$2:$B$134,2),"-"))</f>
        <v/>
      </c>
      <c r="E86" s="25"/>
      <c r="F86" s="10" t="str">
        <f t="shared" si="7"/>
        <v/>
      </c>
      <c r="G86" s="11" t="str">
        <f>IF(A86="","",IFERROR(VLOOKUP(F86,Poengskala!$A$2:$B$134,2),"-"))</f>
        <v/>
      </c>
      <c r="H86" s="25"/>
      <c r="I86" s="10" t="str">
        <f t="shared" si="8"/>
        <v/>
      </c>
      <c r="J86" s="12" t="str">
        <f>IF(A86="","",IFERROR(VLOOKUP(I86,Poengskala!$A$2:$B$134,2),"-"))</f>
        <v/>
      </c>
      <c r="K86" s="26" t="str">
        <f t="shared" si="9"/>
        <v/>
      </c>
      <c r="L86" s="10" t="str">
        <f t="shared" si="10"/>
        <v/>
      </c>
      <c r="M86" s="12" t="str">
        <f t="shared" si="11"/>
        <v/>
      </c>
    </row>
    <row r="87" spans="1:13" x14ac:dyDescent="0.2">
      <c r="A87" s="13"/>
      <c r="B87" s="25"/>
      <c r="C87" s="10" t="str">
        <f t="shared" si="6"/>
        <v/>
      </c>
      <c r="D87" s="11" t="str">
        <f>IF(A87="","", IFERROR(VLOOKUP(C87,Poengskala!$A$2:$B$134,2),"-"))</f>
        <v/>
      </c>
      <c r="E87" s="25"/>
      <c r="F87" s="10" t="str">
        <f t="shared" si="7"/>
        <v/>
      </c>
      <c r="G87" s="11" t="str">
        <f>IF(A87="","",IFERROR(VLOOKUP(F87,Poengskala!$A$2:$B$134,2),"-"))</f>
        <v/>
      </c>
      <c r="H87" s="25"/>
      <c r="I87" s="10" t="str">
        <f t="shared" si="8"/>
        <v/>
      </c>
      <c r="J87" s="12" t="str">
        <f>IF(A87="","",IFERROR(VLOOKUP(I87,Poengskala!$A$2:$B$134,2),"-"))</f>
        <v/>
      </c>
      <c r="K87" s="26" t="str">
        <f t="shared" si="9"/>
        <v/>
      </c>
      <c r="L87" s="10" t="str">
        <f t="shared" si="10"/>
        <v/>
      </c>
      <c r="M87" s="12" t="str">
        <f t="shared" si="11"/>
        <v/>
      </c>
    </row>
    <row r="88" spans="1:13" x14ac:dyDescent="0.2">
      <c r="A88" s="13"/>
      <c r="B88" s="25"/>
      <c r="C88" s="10" t="str">
        <f t="shared" si="6"/>
        <v/>
      </c>
      <c r="D88" s="11" t="str">
        <f>IF(A88="","", IFERROR(VLOOKUP(C88,Poengskala!$A$2:$B$134,2),"-"))</f>
        <v/>
      </c>
      <c r="E88" s="25"/>
      <c r="F88" s="10" t="str">
        <f t="shared" si="7"/>
        <v/>
      </c>
      <c r="G88" s="11" t="str">
        <f>IF(A88="","",IFERROR(VLOOKUP(F88,Poengskala!$A$2:$B$134,2),"-"))</f>
        <v/>
      </c>
      <c r="H88" s="25"/>
      <c r="I88" s="10" t="str">
        <f t="shared" si="8"/>
        <v/>
      </c>
      <c r="J88" s="12" t="str">
        <f>IF(A88="","",IFERROR(VLOOKUP(I88,Poengskala!$A$2:$B$134,2),"-"))</f>
        <v/>
      </c>
      <c r="K88" s="26" t="str">
        <f t="shared" si="9"/>
        <v/>
      </c>
      <c r="L88" s="10" t="str">
        <f t="shared" si="10"/>
        <v/>
      </c>
      <c r="M88" s="12" t="str">
        <f t="shared" si="11"/>
        <v/>
      </c>
    </row>
    <row r="89" spans="1:13" x14ac:dyDescent="0.2">
      <c r="A89" s="13"/>
      <c r="B89" s="25"/>
      <c r="C89" s="10" t="str">
        <f t="shared" si="6"/>
        <v/>
      </c>
      <c r="D89" s="11" t="str">
        <f>IF(A89="","", IFERROR(VLOOKUP(C89,Poengskala!$A$2:$B$134,2),"-"))</f>
        <v/>
      </c>
      <c r="E89" s="25"/>
      <c r="F89" s="10" t="str">
        <f t="shared" si="7"/>
        <v/>
      </c>
      <c r="G89" s="11" t="str">
        <f>IF(A89="","",IFERROR(VLOOKUP(F89,Poengskala!$A$2:$B$134,2),"-"))</f>
        <v/>
      </c>
      <c r="H89" s="25"/>
      <c r="I89" s="10" t="str">
        <f t="shared" si="8"/>
        <v/>
      </c>
      <c r="J89" s="12" t="str">
        <f>IF(A89="","",IFERROR(VLOOKUP(I89,Poengskala!$A$2:$B$134,2),"-"))</f>
        <v/>
      </c>
      <c r="K89" s="26" t="str">
        <f t="shared" si="9"/>
        <v/>
      </c>
      <c r="L89" s="10" t="str">
        <f t="shared" si="10"/>
        <v/>
      </c>
      <c r="M89" s="12" t="str">
        <f t="shared" si="11"/>
        <v/>
      </c>
    </row>
    <row r="90" spans="1:13" x14ac:dyDescent="0.2">
      <c r="A90" s="13"/>
      <c r="B90" s="25"/>
      <c r="C90" s="10" t="str">
        <f t="shared" si="6"/>
        <v/>
      </c>
      <c r="D90" s="11" t="str">
        <f>IF(A90="","", IFERROR(VLOOKUP(C90,Poengskala!$A$2:$B$134,2),"-"))</f>
        <v/>
      </c>
      <c r="E90" s="25"/>
      <c r="F90" s="10" t="str">
        <f t="shared" si="7"/>
        <v/>
      </c>
      <c r="G90" s="11" t="str">
        <f>IF(A90="","",IFERROR(VLOOKUP(F90,Poengskala!$A$2:$B$134,2),"-"))</f>
        <v/>
      </c>
      <c r="H90" s="25"/>
      <c r="I90" s="10" t="str">
        <f t="shared" si="8"/>
        <v/>
      </c>
      <c r="J90" s="12" t="str">
        <f>IF(A90="","",IFERROR(VLOOKUP(I90,Poengskala!$A$2:$B$134,2),"-"))</f>
        <v/>
      </c>
      <c r="K90" s="26" t="str">
        <f t="shared" si="9"/>
        <v/>
      </c>
      <c r="L90" s="10" t="str">
        <f t="shared" si="10"/>
        <v/>
      </c>
      <c r="M90" s="12" t="str">
        <f t="shared" si="11"/>
        <v/>
      </c>
    </row>
    <row r="91" spans="1:13" x14ac:dyDescent="0.2">
      <c r="A91" s="13"/>
      <c r="B91" s="25"/>
      <c r="C91" s="10" t="str">
        <f t="shared" si="6"/>
        <v/>
      </c>
      <c r="D91" s="11" t="str">
        <f>IF(A91="","", IFERROR(VLOOKUP(C91,Poengskala!$A$2:$B$134,2),"-"))</f>
        <v/>
      </c>
      <c r="E91" s="25"/>
      <c r="F91" s="10" t="str">
        <f t="shared" si="7"/>
        <v/>
      </c>
      <c r="G91" s="11" t="str">
        <f>IF(A91="","",IFERROR(VLOOKUP(F91,Poengskala!$A$2:$B$134,2),"-"))</f>
        <v/>
      </c>
      <c r="H91" s="25"/>
      <c r="I91" s="10" t="str">
        <f t="shared" si="8"/>
        <v/>
      </c>
      <c r="J91" s="12" t="str">
        <f>IF(A91="","",IFERROR(VLOOKUP(I91,Poengskala!$A$2:$B$134,2),"-"))</f>
        <v/>
      </c>
      <c r="K91" s="26" t="str">
        <f t="shared" si="9"/>
        <v/>
      </c>
      <c r="L91" s="10" t="str">
        <f t="shared" si="10"/>
        <v/>
      </c>
      <c r="M91" s="12" t="str">
        <f t="shared" si="11"/>
        <v/>
      </c>
    </row>
    <row r="92" spans="1:13" x14ac:dyDescent="0.2">
      <c r="A92" s="13"/>
      <c r="B92" s="25"/>
      <c r="C92" s="10" t="str">
        <f t="shared" si="6"/>
        <v/>
      </c>
      <c r="D92" s="11" t="str">
        <f>IF(A92="","", IFERROR(VLOOKUP(C92,Poengskala!$A$2:$B$134,2),"-"))</f>
        <v/>
      </c>
      <c r="E92" s="25"/>
      <c r="F92" s="10" t="str">
        <f t="shared" si="7"/>
        <v/>
      </c>
      <c r="G92" s="11" t="str">
        <f>IF(A92="","",IFERROR(VLOOKUP(F92,Poengskala!$A$2:$B$134,2),"-"))</f>
        <v/>
      </c>
      <c r="H92" s="25"/>
      <c r="I92" s="10" t="str">
        <f t="shared" si="8"/>
        <v/>
      </c>
      <c r="J92" s="12" t="str">
        <f>IF(A92="","",IFERROR(VLOOKUP(I92,Poengskala!$A$2:$B$134,2),"-"))</f>
        <v/>
      </c>
      <c r="K92" s="26" t="str">
        <f t="shared" si="9"/>
        <v/>
      </c>
      <c r="L92" s="10" t="str">
        <f t="shared" si="10"/>
        <v/>
      </c>
      <c r="M92" s="12" t="str">
        <f t="shared" si="11"/>
        <v/>
      </c>
    </row>
    <row r="93" spans="1:13" x14ac:dyDescent="0.2">
      <c r="A93" s="13"/>
      <c r="B93" s="25"/>
      <c r="C93" s="10" t="str">
        <f t="shared" si="6"/>
        <v/>
      </c>
      <c r="D93" s="11" t="str">
        <f>IF(A93="","", IFERROR(VLOOKUP(C93,Poengskala!$A$2:$B$134,2),"-"))</f>
        <v/>
      </c>
      <c r="E93" s="25"/>
      <c r="F93" s="10" t="str">
        <f t="shared" si="7"/>
        <v/>
      </c>
      <c r="G93" s="11" t="str">
        <f>IF(A93="","",IFERROR(VLOOKUP(F93,Poengskala!$A$2:$B$134,2),"-"))</f>
        <v/>
      </c>
      <c r="H93" s="25"/>
      <c r="I93" s="10" t="str">
        <f t="shared" si="8"/>
        <v/>
      </c>
      <c r="J93" s="12" t="str">
        <f>IF(A93="","",IFERROR(VLOOKUP(I93,Poengskala!$A$2:$B$134,2),"-"))</f>
        <v/>
      </c>
      <c r="K93" s="26" t="str">
        <f t="shared" si="9"/>
        <v/>
      </c>
      <c r="L93" s="10" t="str">
        <f t="shared" si="10"/>
        <v/>
      </c>
      <c r="M93" s="12" t="str">
        <f t="shared" si="11"/>
        <v/>
      </c>
    </row>
    <row r="94" spans="1:13" x14ac:dyDescent="0.2">
      <c r="A94" s="13"/>
      <c r="B94" s="25"/>
      <c r="C94" s="10" t="str">
        <f t="shared" si="6"/>
        <v/>
      </c>
      <c r="D94" s="11" t="str">
        <f>IF(A94="","", IFERROR(VLOOKUP(C94,Poengskala!$A$2:$B$134,2),"-"))</f>
        <v/>
      </c>
      <c r="E94" s="25"/>
      <c r="F94" s="10" t="str">
        <f t="shared" si="7"/>
        <v/>
      </c>
      <c r="G94" s="11" t="str">
        <f>IF(A94="","",IFERROR(VLOOKUP(F94,Poengskala!$A$2:$B$134,2),"-"))</f>
        <v/>
      </c>
      <c r="H94" s="25"/>
      <c r="I94" s="10" t="str">
        <f t="shared" si="8"/>
        <v/>
      </c>
      <c r="J94" s="12" t="str">
        <f>IF(A94="","",IFERROR(VLOOKUP(I94,Poengskala!$A$2:$B$134,2),"-"))</f>
        <v/>
      </c>
      <c r="K94" s="26" t="str">
        <f t="shared" si="9"/>
        <v/>
      </c>
      <c r="L94" s="10" t="str">
        <f t="shared" si="10"/>
        <v/>
      </c>
      <c r="M94" s="12" t="str">
        <f t="shared" si="11"/>
        <v/>
      </c>
    </row>
    <row r="95" spans="1:13" x14ac:dyDescent="0.2">
      <c r="A95" s="13"/>
      <c r="B95" s="25"/>
      <c r="C95" s="10" t="str">
        <f t="shared" si="6"/>
        <v/>
      </c>
      <c r="D95" s="11" t="str">
        <f>IF(A95="","", IFERROR(VLOOKUP(C95,Poengskala!$A$2:$B$134,2),"-"))</f>
        <v/>
      </c>
      <c r="E95" s="25"/>
      <c r="F95" s="10" t="str">
        <f t="shared" si="7"/>
        <v/>
      </c>
      <c r="G95" s="11" t="str">
        <f>IF(A95="","",IFERROR(VLOOKUP(F95,Poengskala!$A$2:$B$134,2),"-"))</f>
        <v/>
      </c>
      <c r="H95" s="25"/>
      <c r="I95" s="10" t="str">
        <f t="shared" si="8"/>
        <v/>
      </c>
      <c r="J95" s="12" t="str">
        <f>IF(A95="","",IFERROR(VLOOKUP(I95,Poengskala!$A$2:$B$134,2),"-"))</f>
        <v/>
      </c>
      <c r="K95" s="26" t="str">
        <f t="shared" si="9"/>
        <v/>
      </c>
      <c r="L95" s="10" t="str">
        <f t="shared" si="10"/>
        <v/>
      </c>
      <c r="M95" s="12" t="str">
        <f t="shared" si="11"/>
        <v/>
      </c>
    </row>
    <row r="96" spans="1:13" x14ac:dyDescent="0.2">
      <c r="A96" s="13"/>
      <c r="B96" s="25"/>
      <c r="C96" s="10" t="str">
        <f t="shared" si="6"/>
        <v/>
      </c>
      <c r="D96" s="11" t="str">
        <f>IF(A96="","", IFERROR(VLOOKUP(C96,Poengskala!$A$2:$B$134,2),"-"))</f>
        <v/>
      </c>
      <c r="E96" s="25"/>
      <c r="F96" s="10" t="str">
        <f t="shared" si="7"/>
        <v/>
      </c>
      <c r="G96" s="11" t="str">
        <f>IF(A96="","",IFERROR(VLOOKUP(F96,Poengskala!$A$2:$B$134,2),"-"))</f>
        <v/>
      </c>
      <c r="H96" s="25"/>
      <c r="I96" s="10" t="str">
        <f t="shared" si="8"/>
        <v/>
      </c>
      <c r="J96" s="12" t="str">
        <f>IF(A96="","",IFERROR(VLOOKUP(I96,Poengskala!$A$2:$B$134,2),"-"))</f>
        <v/>
      </c>
      <c r="K96" s="26" t="str">
        <f t="shared" si="9"/>
        <v/>
      </c>
      <c r="L96" s="10" t="str">
        <f t="shared" si="10"/>
        <v/>
      </c>
      <c r="M96" s="12" t="str">
        <f t="shared" si="11"/>
        <v/>
      </c>
    </row>
    <row r="97" spans="1:13" x14ac:dyDescent="0.2">
      <c r="A97" s="13"/>
      <c r="B97" s="25"/>
      <c r="C97" s="10" t="str">
        <f t="shared" si="6"/>
        <v/>
      </c>
      <c r="D97" s="11" t="str">
        <f>IF(A97="","", IFERROR(VLOOKUP(C97,Poengskala!$A$2:$B$134,2),"-"))</f>
        <v/>
      </c>
      <c r="E97" s="25"/>
      <c r="F97" s="10" t="str">
        <f t="shared" si="7"/>
        <v/>
      </c>
      <c r="G97" s="11" t="str">
        <f>IF(A97="","",IFERROR(VLOOKUP(F97,Poengskala!$A$2:$B$134,2),"-"))</f>
        <v/>
      </c>
      <c r="H97" s="25"/>
      <c r="I97" s="10" t="str">
        <f t="shared" si="8"/>
        <v/>
      </c>
      <c r="J97" s="12" t="str">
        <f>IF(A97="","",IFERROR(VLOOKUP(I97,Poengskala!$A$2:$B$134,2),"-"))</f>
        <v/>
      </c>
      <c r="K97" s="26" t="str">
        <f t="shared" si="9"/>
        <v/>
      </c>
      <c r="L97" s="10" t="str">
        <f t="shared" si="10"/>
        <v/>
      </c>
      <c r="M97" s="12" t="str">
        <f t="shared" si="11"/>
        <v/>
      </c>
    </row>
    <row r="98" spans="1:13" x14ac:dyDescent="0.2">
      <c r="A98" s="13"/>
      <c r="B98" s="25"/>
      <c r="C98" s="10" t="str">
        <f t="shared" si="6"/>
        <v/>
      </c>
      <c r="D98" s="11" t="str">
        <f>IF(A98="","", IFERROR(VLOOKUP(C98,Poengskala!$A$2:$B$134,2),"-"))</f>
        <v/>
      </c>
      <c r="E98" s="25"/>
      <c r="F98" s="10" t="str">
        <f t="shared" si="7"/>
        <v/>
      </c>
      <c r="G98" s="11" t="str">
        <f>IF(A98="","",IFERROR(VLOOKUP(F98,Poengskala!$A$2:$B$134,2),"-"))</f>
        <v/>
      </c>
      <c r="H98" s="25"/>
      <c r="I98" s="10" t="str">
        <f t="shared" si="8"/>
        <v/>
      </c>
      <c r="J98" s="12" t="str">
        <f>IF(A98="","",IFERROR(VLOOKUP(I98,Poengskala!$A$2:$B$134,2),"-"))</f>
        <v/>
      </c>
      <c r="K98" s="26" t="str">
        <f t="shared" si="9"/>
        <v/>
      </c>
      <c r="L98" s="10" t="str">
        <f t="shared" si="10"/>
        <v/>
      </c>
      <c r="M98" s="12" t="str">
        <f t="shared" si="11"/>
        <v/>
      </c>
    </row>
    <row r="99" spans="1:13" x14ac:dyDescent="0.2">
      <c r="A99" s="13"/>
      <c r="B99" s="25"/>
      <c r="C99" s="10" t="str">
        <f t="shared" si="6"/>
        <v/>
      </c>
      <c r="D99" s="11" t="str">
        <f>IF(A99="","", IFERROR(VLOOKUP(C99,Poengskala!$A$2:$B$134,2),"-"))</f>
        <v/>
      </c>
      <c r="E99" s="25"/>
      <c r="F99" s="10" t="str">
        <f t="shared" si="7"/>
        <v/>
      </c>
      <c r="G99" s="11" t="str">
        <f>IF(A99="","",IFERROR(VLOOKUP(F99,Poengskala!$A$2:$B$134,2),"-"))</f>
        <v/>
      </c>
      <c r="H99" s="25"/>
      <c r="I99" s="10" t="str">
        <f t="shared" si="8"/>
        <v/>
      </c>
      <c r="J99" s="12" t="str">
        <f>IF(A99="","",IFERROR(VLOOKUP(I99,Poengskala!$A$2:$B$134,2),"-"))</f>
        <v/>
      </c>
      <c r="K99" s="26" t="str">
        <f t="shared" si="9"/>
        <v/>
      </c>
      <c r="L99" s="10" t="str">
        <f t="shared" si="10"/>
        <v/>
      </c>
      <c r="M99" s="12" t="str">
        <f t="shared" si="11"/>
        <v/>
      </c>
    </row>
    <row r="100" spans="1:13" x14ac:dyDescent="0.2">
      <c r="A100" s="13"/>
      <c r="B100" s="25"/>
      <c r="C100" s="10" t="str">
        <f t="shared" si="6"/>
        <v/>
      </c>
      <c r="D100" s="11" t="str">
        <f>IF(A100="","", IFERROR(VLOOKUP(C100,Poengskala!$A$2:$B$134,2),"-"))</f>
        <v/>
      </c>
      <c r="E100" s="25"/>
      <c r="F100" s="10" t="str">
        <f t="shared" si="7"/>
        <v/>
      </c>
      <c r="G100" s="11" t="str">
        <f>IF(A100="","",IFERROR(VLOOKUP(F100,Poengskala!$A$2:$B$134,2),"-"))</f>
        <v/>
      </c>
      <c r="H100" s="25"/>
      <c r="I100" s="10" t="str">
        <f t="shared" si="8"/>
        <v/>
      </c>
      <c r="J100" s="12" t="str">
        <f>IF(A100="","",IFERROR(VLOOKUP(I100,Poengskala!$A$2:$B$134,2),"-"))</f>
        <v/>
      </c>
      <c r="K100" s="26" t="str">
        <f t="shared" si="9"/>
        <v/>
      </c>
      <c r="L100" s="10" t="str">
        <f t="shared" si="10"/>
        <v/>
      </c>
      <c r="M100" s="12" t="str">
        <f t="shared" si="11"/>
        <v/>
      </c>
    </row>
    <row r="101" spans="1:13" x14ac:dyDescent="0.2">
      <c r="A101" s="13"/>
      <c r="B101" s="25"/>
      <c r="C101" s="10" t="str">
        <f t="shared" si="6"/>
        <v/>
      </c>
      <c r="D101" s="11" t="str">
        <f>IF(A101="","", IFERROR(VLOOKUP(C101,Poengskala!$A$2:$B$134,2),"-"))</f>
        <v/>
      </c>
      <c r="E101" s="25"/>
      <c r="F101" s="10" t="str">
        <f t="shared" si="7"/>
        <v/>
      </c>
      <c r="G101" s="11" t="str">
        <f>IF(A101="","",IFERROR(VLOOKUP(F101,Poengskala!$A$2:$B$134,2),"-"))</f>
        <v/>
      </c>
      <c r="H101" s="25"/>
      <c r="I101" s="10" t="str">
        <f t="shared" si="8"/>
        <v/>
      </c>
      <c r="J101" s="12" t="str">
        <f>IF(A101="","",IFERROR(VLOOKUP(I101,Poengskala!$A$2:$B$134,2),"-"))</f>
        <v/>
      </c>
      <c r="K101" s="26" t="str">
        <f t="shared" si="9"/>
        <v/>
      </c>
      <c r="L101" s="10" t="str">
        <f t="shared" si="10"/>
        <v/>
      </c>
      <c r="M101" s="12" t="str">
        <f t="shared" si="11"/>
        <v/>
      </c>
    </row>
    <row r="102" spans="1:13" x14ac:dyDescent="0.2">
      <c r="A102" s="13"/>
      <c r="B102" s="25"/>
      <c r="C102" s="10" t="str">
        <f t="shared" si="6"/>
        <v/>
      </c>
      <c r="D102" s="11" t="str">
        <f>IF(A102="","", IFERROR(VLOOKUP(C102,Poengskala!$A$2:$B$134,2),"-"))</f>
        <v/>
      </c>
      <c r="E102" s="25"/>
      <c r="F102" s="10" t="str">
        <f t="shared" si="7"/>
        <v/>
      </c>
      <c r="G102" s="11" t="str">
        <f>IF(A102="","",IFERROR(VLOOKUP(F102,Poengskala!$A$2:$B$134,2),"-"))</f>
        <v/>
      </c>
      <c r="H102" s="25"/>
      <c r="I102" s="10" t="str">
        <f t="shared" si="8"/>
        <v/>
      </c>
      <c r="J102" s="12" t="str">
        <f>IF(A102="","",IFERROR(VLOOKUP(I102,Poengskala!$A$2:$B$134,2),"-"))</f>
        <v/>
      </c>
      <c r="K102" s="26" t="str">
        <f t="shared" si="9"/>
        <v/>
      </c>
      <c r="L102" s="10" t="str">
        <f t="shared" si="10"/>
        <v/>
      </c>
      <c r="M102" s="12" t="str">
        <f t="shared" si="11"/>
        <v/>
      </c>
    </row>
    <row r="103" spans="1:13" x14ac:dyDescent="0.2">
      <c r="A103" s="13"/>
      <c r="B103" s="25"/>
      <c r="C103" s="10" t="str">
        <f t="shared" si="6"/>
        <v/>
      </c>
      <c r="D103" s="11" t="str">
        <f>IF(A103="","", IFERROR(VLOOKUP(C103,Poengskala!$A$2:$B$134,2),"-"))</f>
        <v/>
      </c>
      <c r="E103" s="25"/>
      <c r="F103" s="10" t="str">
        <f t="shared" si="7"/>
        <v/>
      </c>
      <c r="G103" s="11" t="str">
        <f>IF(A103="","",IFERROR(VLOOKUP(F103,Poengskala!$A$2:$B$134,2),"-"))</f>
        <v/>
      </c>
      <c r="H103" s="25"/>
      <c r="I103" s="10" t="str">
        <f t="shared" si="8"/>
        <v/>
      </c>
      <c r="J103" s="12" t="str">
        <f>IF(A103="","",IFERROR(VLOOKUP(I103,Poengskala!$A$2:$B$134,2),"-"))</f>
        <v/>
      </c>
      <c r="K103" s="26" t="str">
        <f t="shared" si="9"/>
        <v/>
      </c>
      <c r="L103" s="10" t="str">
        <f t="shared" si="10"/>
        <v/>
      </c>
      <c r="M103" s="12" t="str">
        <f t="shared" si="11"/>
        <v/>
      </c>
    </row>
    <row r="104" spans="1:13" x14ac:dyDescent="0.2">
      <c r="M104" s="12"/>
    </row>
  </sheetData>
  <sheetProtection sheet="1" objects="1" scenarios="1" sort="0" autoFilter="0"/>
  <mergeCells count="4">
    <mergeCell ref="B2:D2"/>
    <mergeCell ref="E2:G2"/>
    <mergeCell ref="H2:J2"/>
    <mergeCell ref="K2:M2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M104"/>
  <sheetViews>
    <sheetView zoomScale="150" zoomScaleNormal="150" zoomScalePageLayoutView="185" workbookViewId="0">
      <selection activeCell="B14" sqref="B14"/>
    </sheetView>
  </sheetViews>
  <sheetFormatPr baseColWidth="10" defaultColWidth="8.83203125" defaultRowHeight="16" x14ac:dyDescent="0.2"/>
  <cols>
    <col min="1" max="1" width="25.5" style="15" customWidth="1"/>
    <col min="2" max="2" width="11.5" style="1" bestFit="1" customWidth="1"/>
    <col min="3" max="13" width="8.83203125" style="1"/>
    <col min="14" max="16384" width="8.83203125" style="15"/>
  </cols>
  <sheetData>
    <row r="1" spans="1:13" x14ac:dyDescent="0.2"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3" x14ac:dyDescent="0.2">
      <c r="A2" s="2" t="s">
        <v>26</v>
      </c>
      <c r="B2" s="42" t="s">
        <v>0</v>
      </c>
      <c r="C2" s="42"/>
      <c r="D2" s="42"/>
      <c r="E2" s="42" t="s">
        <v>1</v>
      </c>
      <c r="F2" s="42"/>
      <c r="G2" s="42"/>
      <c r="H2" s="43" t="s">
        <v>2</v>
      </c>
      <c r="I2" s="43"/>
      <c r="J2" s="43"/>
      <c r="K2" s="44" t="s">
        <v>3</v>
      </c>
      <c r="L2" s="44"/>
      <c r="M2" s="44"/>
    </row>
    <row r="3" spans="1:13" x14ac:dyDescent="0.2">
      <c r="A3" s="3" t="s">
        <v>11</v>
      </c>
      <c r="B3" s="4" t="s">
        <v>4</v>
      </c>
      <c r="C3" s="5" t="s">
        <v>5</v>
      </c>
      <c r="D3" s="6" t="s">
        <v>6</v>
      </c>
      <c r="E3" s="4" t="s">
        <v>4</v>
      </c>
      <c r="F3" s="5" t="s">
        <v>5</v>
      </c>
      <c r="G3" s="6" t="s">
        <v>6</v>
      </c>
      <c r="H3" s="4" t="s">
        <v>4</v>
      </c>
      <c r="I3" s="5" t="s">
        <v>5</v>
      </c>
      <c r="J3" s="7" t="s">
        <v>6</v>
      </c>
      <c r="K3" s="8" t="s">
        <v>4</v>
      </c>
      <c r="L3" s="5" t="s">
        <v>5</v>
      </c>
      <c r="M3" s="7" t="s">
        <v>6</v>
      </c>
    </row>
    <row r="4" spans="1:13" x14ac:dyDescent="0.2">
      <c r="A4" s="9" t="s">
        <v>42</v>
      </c>
      <c r="B4" s="25">
        <v>1.7824074074074072E-3</v>
      </c>
      <c r="C4" s="10">
        <f>IF(A4="","",IFERROR(RANK(B4,$B$4:$B$300,1),"-"))</f>
        <v>4</v>
      </c>
      <c r="D4" s="11">
        <f>IF(A4="","", IFERROR(VLOOKUP(C4,Poengskala!$A$2:$B$134,2),"-"))</f>
        <v>50</v>
      </c>
      <c r="E4" s="25"/>
      <c r="F4" s="10" t="str">
        <f>IF(A4="", "", IFERROR(RANK(E4,$E$4:$E$300,1),"-"))</f>
        <v>-</v>
      </c>
      <c r="G4" s="11" t="str">
        <f>IF(A4="","",IFERROR(VLOOKUP(F4,Poengskala!$A$2:$B$134,2),"-"))</f>
        <v>-</v>
      </c>
      <c r="H4" s="25"/>
      <c r="I4" s="10" t="str">
        <f>IF(A4="","",IFERROR(RANK(H4,$H$4:$H$300,1),"-"))</f>
        <v>-</v>
      </c>
      <c r="J4" s="12" t="str">
        <f>IF(A4="","",IFERROR(VLOOKUP(I4,Poengskala!$A$2:$B$134,2),"-"))</f>
        <v>-</v>
      </c>
      <c r="K4" s="26">
        <f>IF(A4="","",IFERROR(IF(B4+E4+H4=0,"",B4+E4+H4), "-"))</f>
        <v>1.7824074074074072E-3</v>
      </c>
      <c r="L4" s="10" t="str">
        <f>IF(A4="","",IFERROR(RANK(M4,$M$4:$M$300,0),"-"))</f>
        <v>-</v>
      </c>
      <c r="M4" s="12" t="str">
        <f>IF(A4="","",IFERROR(IF(D4+G4+J4=0,"0",D4+G4+J4),"-"))</f>
        <v>-</v>
      </c>
    </row>
    <row r="5" spans="1:13" x14ac:dyDescent="0.2">
      <c r="A5" s="9" t="s">
        <v>43</v>
      </c>
      <c r="B5" s="25">
        <v>1.7476851851851852E-3</v>
      </c>
      <c r="C5" s="10">
        <f t="shared" ref="C5:C68" si="0">IF(A5="","",IFERROR(RANK(B5,$B$4:$B$300,1),"-"))</f>
        <v>3</v>
      </c>
      <c r="D5" s="11">
        <f>IF(A5="","", IFERROR(VLOOKUP(C5,Poengskala!$A$2:$B$134,2),"-"))</f>
        <v>60</v>
      </c>
      <c r="E5" s="25"/>
      <c r="F5" s="10" t="str">
        <f t="shared" ref="F5:F68" si="1">IF(A5="", "", IFERROR(RANK(E5,$E$4:$E$300,1),"-"))</f>
        <v>-</v>
      </c>
      <c r="G5" s="11" t="str">
        <f>IF(A5="","",IFERROR(VLOOKUP(F5,Poengskala!$A$2:$B$134,2),"-"))</f>
        <v>-</v>
      </c>
      <c r="H5" s="25"/>
      <c r="I5" s="10" t="str">
        <f t="shared" ref="I5:I68" si="2">IF(A5="","",IFERROR(RANK(H5,$H$4:$H$300,1),"-"))</f>
        <v>-</v>
      </c>
      <c r="J5" s="12" t="str">
        <f>IF(A5="","",IFERROR(VLOOKUP(I5,Poengskala!$A$2:$B$134,2),"-"))</f>
        <v>-</v>
      </c>
      <c r="K5" s="26">
        <f t="shared" ref="K5:K68" si="3">IF(A5="","",IFERROR(IF(B5+E5+H5=0,"",B5+E5+H5), "-"))</f>
        <v>1.7476851851851852E-3</v>
      </c>
      <c r="L5" s="10" t="str">
        <f t="shared" ref="L5:L68" si="4">IF(A5="","",IFERROR(RANK(M5,$M$4:$M$300,0),"-"))</f>
        <v>-</v>
      </c>
      <c r="M5" s="12" t="str">
        <f t="shared" ref="M5:M68" si="5">IF(A5="","",IFERROR(IF(D5+G5+J5=0,"0",D5+G5+J5),"-"))</f>
        <v>-</v>
      </c>
    </row>
    <row r="6" spans="1:13" x14ac:dyDescent="0.2">
      <c r="A6" s="9" t="s">
        <v>44</v>
      </c>
      <c r="B6" s="25">
        <v>1.9444444444444442E-3</v>
      </c>
      <c r="C6" s="10">
        <f t="shared" si="0"/>
        <v>8</v>
      </c>
      <c r="D6" s="11">
        <f>IF(A6="","", IFERROR(VLOOKUP(C6,Poengskala!$A$2:$B$134,2),"-"))</f>
        <v>32</v>
      </c>
      <c r="E6" s="25"/>
      <c r="F6" s="10" t="str">
        <f t="shared" si="1"/>
        <v>-</v>
      </c>
      <c r="G6" s="11" t="str">
        <f>IF(A6="","",IFERROR(VLOOKUP(F6,Poengskala!$A$2:$B$134,2),"-"))</f>
        <v>-</v>
      </c>
      <c r="H6" s="25"/>
      <c r="I6" s="10" t="str">
        <f t="shared" si="2"/>
        <v>-</v>
      </c>
      <c r="J6" s="12" t="str">
        <f>IF(A6="","",IFERROR(VLOOKUP(I6,Poengskala!$A$2:$B$134,2),"-"))</f>
        <v>-</v>
      </c>
      <c r="K6" s="26">
        <f t="shared" si="3"/>
        <v>1.9444444444444442E-3</v>
      </c>
      <c r="L6" s="10" t="str">
        <f t="shared" si="4"/>
        <v>-</v>
      </c>
      <c r="M6" s="12" t="str">
        <f t="shared" si="5"/>
        <v>-</v>
      </c>
    </row>
    <row r="7" spans="1:13" x14ac:dyDescent="0.2">
      <c r="A7" s="9" t="s">
        <v>45</v>
      </c>
      <c r="B7" s="25">
        <v>1.689814814814815E-3</v>
      </c>
      <c r="C7" s="10">
        <f t="shared" si="0"/>
        <v>2</v>
      </c>
      <c r="D7" s="11">
        <f>IF(A7="","", IFERROR(VLOOKUP(C7,Poengskala!$A$2:$B$134,2),"-"))</f>
        <v>80</v>
      </c>
      <c r="E7" s="25"/>
      <c r="F7" s="10" t="str">
        <f t="shared" si="1"/>
        <v>-</v>
      </c>
      <c r="G7" s="11" t="str">
        <f>IF(A7="","",IFERROR(VLOOKUP(F7,Poengskala!$A$2:$B$134,2),"-"))</f>
        <v>-</v>
      </c>
      <c r="H7" s="25"/>
      <c r="I7" s="10" t="str">
        <f t="shared" si="2"/>
        <v>-</v>
      </c>
      <c r="J7" s="12" t="str">
        <f>IF(A7="","",IFERROR(VLOOKUP(I7,Poengskala!$A$2:$B$134,2),"-"))</f>
        <v>-</v>
      </c>
      <c r="K7" s="26">
        <f t="shared" si="3"/>
        <v>1.689814814814815E-3</v>
      </c>
      <c r="L7" s="10" t="str">
        <f t="shared" si="4"/>
        <v>-</v>
      </c>
      <c r="M7" s="12" t="str">
        <f t="shared" si="5"/>
        <v>-</v>
      </c>
    </row>
    <row r="8" spans="1:13" x14ac:dyDescent="0.2">
      <c r="A8" s="13" t="s">
        <v>46</v>
      </c>
      <c r="B8" s="25">
        <v>1.8171296296296297E-3</v>
      </c>
      <c r="C8" s="10">
        <f t="shared" si="0"/>
        <v>6</v>
      </c>
      <c r="D8" s="11">
        <f>IF(A8="","", IFERROR(VLOOKUP(C8,Poengskala!$A$2:$B$134,2),"-"))</f>
        <v>40</v>
      </c>
      <c r="E8" s="25"/>
      <c r="F8" s="10" t="str">
        <f t="shared" si="1"/>
        <v>-</v>
      </c>
      <c r="G8" s="11" t="str">
        <f>IF(A8="","",IFERROR(VLOOKUP(F8,Poengskala!$A$2:$B$134,2),"-"))</f>
        <v>-</v>
      </c>
      <c r="H8" s="25"/>
      <c r="I8" s="10" t="str">
        <f t="shared" si="2"/>
        <v>-</v>
      </c>
      <c r="J8" s="12" t="str">
        <f>IF(A8="","",IFERROR(VLOOKUP(I8,Poengskala!$A$2:$B$134,2),"-"))</f>
        <v>-</v>
      </c>
      <c r="K8" s="26">
        <f t="shared" si="3"/>
        <v>1.8171296296296297E-3</v>
      </c>
      <c r="L8" s="10" t="str">
        <f t="shared" si="4"/>
        <v>-</v>
      </c>
      <c r="M8" s="12" t="str">
        <f t="shared" si="5"/>
        <v>-</v>
      </c>
    </row>
    <row r="9" spans="1:13" x14ac:dyDescent="0.2">
      <c r="A9" s="13" t="s">
        <v>47</v>
      </c>
      <c r="B9" s="25">
        <v>1.6435185185185183E-3</v>
      </c>
      <c r="C9" s="10">
        <f t="shared" si="0"/>
        <v>1</v>
      </c>
      <c r="D9" s="11">
        <f>IF(A9="","", IFERROR(VLOOKUP(C9,Poengskala!$A$2:$B$134,2),"-"))</f>
        <v>100</v>
      </c>
      <c r="E9" s="25"/>
      <c r="F9" s="10" t="str">
        <f t="shared" si="1"/>
        <v>-</v>
      </c>
      <c r="G9" s="11" t="str">
        <f>IF(A9="","",IFERROR(VLOOKUP(F9,Poengskala!$A$2:$B$134,2),"-"))</f>
        <v>-</v>
      </c>
      <c r="H9" s="25"/>
      <c r="I9" s="10" t="str">
        <f t="shared" si="2"/>
        <v>-</v>
      </c>
      <c r="J9" s="12" t="str">
        <f>IF(A9="","",IFERROR(VLOOKUP(I9,Poengskala!$A$2:$B$134,2),"-"))</f>
        <v>-</v>
      </c>
      <c r="K9" s="26">
        <f t="shared" si="3"/>
        <v>1.6435185185185183E-3</v>
      </c>
      <c r="L9" s="10" t="str">
        <f t="shared" si="4"/>
        <v>-</v>
      </c>
      <c r="M9" s="12" t="str">
        <f t="shared" si="5"/>
        <v>-</v>
      </c>
    </row>
    <row r="10" spans="1:13" x14ac:dyDescent="0.2">
      <c r="A10" s="13" t="s">
        <v>48</v>
      </c>
      <c r="B10" s="25">
        <v>1.8402777777777777E-3</v>
      </c>
      <c r="C10" s="10">
        <f t="shared" si="0"/>
        <v>7</v>
      </c>
      <c r="D10" s="11">
        <f>IF(A10="","", IFERROR(VLOOKUP(C10,Poengskala!$A$2:$B$134,2),"-"))</f>
        <v>36</v>
      </c>
      <c r="E10" s="25"/>
      <c r="F10" s="10" t="str">
        <f t="shared" si="1"/>
        <v>-</v>
      </c>
      <c r="G10" s="11" t="str">
        <f>IF(A10="","",IFERROR(VLOOKUP(F10,Poengskala!$A$2:$B$134,2),"-"))</f>
        <v>-</v>
      </c>
      <c r="H10" s="25"/>
      <c r="I10" s="10" t="str">
        <f t="shared" si="2"/>
        <v>-</v>
      </c>
      <c r="J10" s="12" t="str">
        <f>IF(A10="","",IFERROR(VLOOKUP(I10,Poengskala!$A$2:$B$134,2),"-"))</f>
        <v>-</v>
      </c>
      <c r="K10" s="26">
        <f t="shared" si="3"/>
        <v>1.8402777777777777E-3</v>
      </c>
      <c r="L10" s="10" t="str">
        <f t="shared" si="4"/>
        <v>-</v>
      </c>
      <c r="M10" s="12" t="str">
        <f t="shared" si="5"/>
        <v>-</v>
      </c>
    </row>
    <row r="11" spans="1:13" x14ac:dyDescent="0.2">
      <c r="A11" s="13" t="s">
        <v>49</v>
      </c>
      <c r="B11" s="25">
        <v>1.8055555555555557E-3</v>
      </c>
      <c r="C11" s="10">
        <f t="shared" si="0"/>
        <v>5</v>
      </c>
      <c r="D11" s="11">
        <f>IF(A11="","", IFERROR(VLOOKUP(C11,Poengskala!$A$2:$B$134,2),"-"))</f>
        <v>45</v>
      </c>
      <c r="E11" s="25"/>
      <c r="F11" s="10" t="str">
        <f t="shared" si="1"/>
        <v>-</v>
      </c>
      <c r="G11" s="11" t="str">
        <f>IF(A11="","",IFERROR(VLOOKUP(F11,Poengskala!$A$2:$B$134,2),"-"))</f>
        <v>-</v>
      </c>
      <c r="H11" s="25"/>
      <c r="I11" s="10" t="str">
        <f t="shared" si="2"/>
        <v>-</v>
      </c>
      <c r="J11" s="12" t="str">
        <f>IF(A11="","",IFERROR(VLOOKUP(I11,Poengskala!$A$2:$B$134,2),"-"))</f>
        <v>-</v>
      </c>
      <c r="K11" s="26">
        <f t="shared" si="3"/>
        <v>1.8055555555555557E-3</v>
      </c>
      <c r="L11" s="10" t="str">
        <f t="shared" si="4"/>
        <v>-</v>
      </c>
      <c r="M11" s="12" t="str">
        <f t="shared" si="5"/>
        <v>-</v>
      </c>
    </row>
    <row r="12" spans="1:13" x14ac:dyDescent="0.2">
      <c r="A12" s="13" t="s">
        <v>50</v>
      </c>
      <c r="B12" s="25" t="s">
        <v>54</v>
      </c>
      <c r="C12" s="10" t="str">
        <f t="shared" si="0"/>
        <v>-</v>
      </c>
      <c r="D12" s="11" t="str">
        <f>IF(A12="","", IFERROR(VLOOKUP(C12,Poengskala!$A$2:$B$134,2),"-"))</f>
        <v>-</v>
      </c>
      <c r="E12" s="25"/>
      <c r="F12" s="10" t="str">
        <f t="shared" si="1"/>
        <v>-</v>
      </c>
      <c r="G12" s="11" t="str">
        <f>IF(A12="","",IFERROR(VLOOKUP(F12,Poengskala!$A$2:$B$134,2),"-"))</f>
        <v>-</v>
      </c>
      <c r="H12" s="25"/>
      <c r="I12" s="10" t="str">
        <f t="shared" si="2"/>
        <v>-</v>
      </c>
      <c r="J12" s="12" t="str">
        <f>IF(A12="","",IFERROR(VLOOKUP(I12,Poengskala!$A$2:$B$134,2),"-"))</f>
        <v>-</v>
      </c>
      <c r="K12" s="26" t="str">
        <f t="shared" si="3"/>
        <v>-</v>
      </c>
      <c r="L12" s="10" t="str">
        <f t="shared" si="4"/>
        <v>-</v>
      </c>
      <c r="M12" s="12" t="str">
        <f t="shared" si="5"/>
        <v>-</v>
      </c>
    </row>
    <row r="13" spans="1:13" x14ac:dyDescent="0.2">
      <c r="A13" s="13" t="s">
        <v>55</v>
      </c>
      <c r="B13" s="25">
        <v>2.1990740740740742E-3</v>
      </c>
      <c r="C13" s="10">
        <f t="shared" si="0"/>
        <v>9</v>
      </c>
      <c r="D13" s="11">
        <f>IF(A13="","", IFERROR(VLOOKUP(C13,Poengskala!$A$2:$B$134,2),"-"))</f>
        <v>29</v>
      </c>
      <c r="E13" s="25"/>
      <c r="F13" s="10" t="str">
        <f t="shared" si="1"/>
        <v>-</v>
      </c>
      <c r="G13" s="11" t="str">
        <f>IF(A13="","",IFERROR(VLOOKUP(F13,Poengskala!$A$2:$B$134,2),"-"))</f>
        <v>-</v>
      </c>
      <c r="H13" s="25"/>
      <c r="I13" s="10" t="str">
        <f t="shared" si="2"/>
        <v>-</v>
      </c>
      <c r="J13" s="12" t="str">
        <f>IF(A13="","",IFERROR(VLOOKUP(I13,Poengskala!$A$2:$B$134,2),"-"))</f>
        <v>-</v>
      </c>
      <c r="K13" s="26">
        <f t="shared" si="3"/>
        <v>2.1990740740740742E-3</v>
      </c>
      <c r="L13" s="10" t="str">
        <f t="shared" si="4"/>
        <v>-</v>
      </c>
      <c r="M13" s="12" t="str">
        <f t="shared" si="5"/>
        <v>-</v>
      </c>
    </row>
    <row r="14" spans="1:13" x14ac:dyDescent="0.2">
      <c r="A14" s="13"/>
      <c r="B14" s="25"/>
      <c r="C14" s="10" t="str">
        <f t="shared" si="0"/>
        <v/>
      </c>
      <c r="D14" s="11" t="str">
        <f>IF(A14="","", IFERROR(VLOOKUP(C14,Poengskala!$A$2:$B$134,2),"-"))</f>
        <v/>
      </c>
      <c r="E14" s="25"/>
      <c r="F14" s="10" t="str">
        <f t="shared" si="1"/>
        <v/>
      </c>
      <c r="G14" s="11" t="str">
        <f>IF(A14="","",IFERROR(VLOOKUP(F14,Poengskala!$A$2:$B$134,2),"-"))</f>
        <v/>
      </c>
      <c r="H14" s="25"/>
      <c r="I14" s="10" t="str">
        <f t="shared" si="2"/>
        <v/>
      </c>
      <c r="J14" s="12" t="str">
        <f>IF(A14="","",IFERROR(VLOOKUP(I14,Poengskala!$A$2:$B$134,2),"-"))</f>
        <v/>
      </c>
      <c r="K14" s="26" t="str">
        <f t="shared" si="3"/>
        <v/>
      </c>
      <c r="L14" s="10" t="str">
        <f t="shared" si="4"/>
        <v/>
      </c>
      <c r="M14" s="12" t="str">
        <f t="shared" si="5"/>
        <v/>
      </c>
    </row>
    <row r="15" spans="1:13" x14ac:dyDescent="0.2">
      <c r="A15" s="13"/>
      <c r="B15" s="25"/>
      <c r="C15" s="10" t="str">
        <f t="shared" si="0"/>
        <v/>
      </c>
      <c r="D15" s="11" t="str">
        <f>IF(A15="","", IFERROR(VLOOKUP(C15,Poengskala!$A$2:$B$134,2),"-"))</f>
        <v/>
      </c>
      <c r="E15" s="25"/>
      <c r="F15" s="10" t="str">
        <f t="shared" si="1"/>
        <v/>
      </c>
      <c r="G15" s="11" t="str">
        <f>IF(A15="","",IFERROR(VLOOKUP(F15,Poengskala!$A$2:$B$134,2),"-"))</f>
        <v/>
      </c>
      <c r="H15" s="25"/>
      <c r="I15" s="10" t="str">
        <f t="shared" si="2"/>
        <v/>
      </c>
      <c r="J15" s="12" t="str">
        <f>IF(A15="","",IFERROR(VLOOKUP(I15,Poengskala!$A$2:$B$134,2),"-"))</f>
        <v/>
      </c>
      <c r="K15" s="26" t="str">
        <f t="shared" si="3"/>
        <v/>
      </c>
      <c r="L15" s="10" t="str">
        <f t="shared" si="4"/>
        <v/>
      </c>
      <c r="M15" s="12" t="str">
        <f t="shared" si="5"/>
        <v/>
      </c>
    </row>
    <row r="16" spans="1:13" x14ac:dyDescent="0.2">
      <c r="A16" s="13"/>
      <c r="B16" s="25"/>
      <c r="C16" s="10" t="str">
        <f t="shared" si="0"/>
        <v/>
      </c>
      <c r="D16" s="11" t="str">
        <f>IF(A16="","", IFERROR(VLOOKUP(C16,Poengskala!$A$2:$B$134,2),"-"))</f>
        <v/>
      </c>
      <c r="E16" s="25"/>
      <c r="F16" s="10" t="str">
        <f t="shared" si="1"/>
        <v/>
      </c>
      <c r="G16" s="11" t="str">
        <f>IF(A16="","",IFERROR(VLOOKUP(F16,Poengskala!$A$2:$B$134,2),"-"))</f>
        <v/>
      </c>
      <c r="H16" s="25"/>
      <c r="I16" s="10" t="str">
        <f t="shared" si="2"/>
        <v/>
      </c>
      <c r="J16" s="12" t="str">
        <f>IF(A16="","",IFERROR(VLOOKUP(I16,Poengskala!$A$2:$B$134,2),"-"))</f>
        <v/>
      </c>
      <c r="K16" s="26" t="str">
        <f t="shared" si="3"/>
        <v/>
      </c>
      <c r="L16" s="10" t="str">
        <f t="shared" si="4"/>
        <v/>
      </c>
      <c r="M16" s="12" t="str">
        <f t="shared" si="5"/>
        <v/>
      </c>
    </row>
    <row r="17" spans="1:13" x14ac:dyDescent="0.2">
      <c r="A17" s="13"/>
      <c r="B17" s="25"/>
      <c r="C17" s="10" t="str">
        <f t="shared" si="0"/>
        <v/>
      </c>
      <c r="D17" s="11" t="str">
        <f>IF(A17="","", IFERROR(VLOOKUP(C17,Poengskala!$A$2:$B$134,2),"-"))</f>
        <v/>
      </c>
      <c r="E17" s="25"/>
      <c r="F17" s="10" t="str">
        <f t="shared" si="1"/>
        <v/>
      </c>
      <c r="G17" s="11" t="str">
        <f>IF(A17="","",IFERROR(VLOOKUP(F17,Poengskala!$A$2:$B$134,2),"-"))</f>
        <v/>
      </c>
      <c r="H17" s="25"/>
      <c r="I17" s="10" t="str">
        <f t="shared" si="2"/>
        <v/>
      </c>
      <c r="J17" s="12" t="str">
        <f>IF(A17="","",IFERROR(VLOOKUP(I17,Poengskala!$A$2:$B$134,2),"-"))</f>
        <v/>
      </c>
      <c r="K17" s="26" t="str">
        <f t="shared" si="3"/>
        <v/>
      </c>
      <c r="L17" s="10" t="str">
        <f t="shared" si="4"/>
        <v/>
      </c>
      <c r="M17" s="12" t="str">
        <f t="shared" si="5"/>
        <v/>
      </c>
    </row>
    <row r="18" spans="1:13" x14ac:dyDescent="0.2">
      <c r="A18" s="13"/>
      <c r="B18" s="25"/>
      <c r="C18" s="10" t="str">
        <f t="shared" si="0"/>
        <v/>
      </c>
      <c r="D18" s="11" t="str">
        <f>IF(A18="","", IFERROR(VLOOKUP(C18,Poengskala!$A$2:$B$134,2),"-"))</f>
        <v/>
      </c>
      <c r="E18" s="25"/>
      <c r="F18" s="10" t="str">
        <f t="shared" si="1"/>
        <v/>
      </c>
      <c r="G18" s="11" t="str">
        <f>IF(A18="","",IFERROR(VLOOKUP(F18,Poengskala!$A$2:$B$134,2),"-"))</f>
        <v/>
      </c>
      <c r="H18" s="25"/>
      <c r="I18" s="10" t="str">
        <f t="shared" si="2"/>
        <v/>
      </c>
      <c r="J18" s="12" t="str">
        <f>IF(A18="","",IFERROR(VLOOKUP(I18,Poengskala!$A$2:$B$134,2),"-"))</f>
        <v/>
      </c>
      <c r="K18" s="26" t="str">
        <f t="shared" si="3"/>
        <v/>
      </c>
      <c r="L18" s="10" t="str">
        <f t="shared" si="4"/>
        <v/>
      </c>
      <c r="M18" s="12" t="str">
        <f t="shared" si="5"/>
        <v/>
      </c>
    </row>
    <row r="19" spans="1:13" x14ac:dyDescent="0.2">
      <c r="A19" s="13"/>
      <c r="B19" s="25"/>
      <c r="C19" s="10" t="str">
        <f t="shared" si="0"/>
        <v/>
      </c>
      <c r="D19" s="11" t="str">
        <f>IF(A19="","", IFERROR(VLOOKUP(C19,Poengskala!$A$2:$B$134,2),"-"))</f>
        <v/>
      </c>
      <c r="E19" s="25"/>
      <c r="F19" s="10" t="str">
        <f t="shared" si="1"/>
        <v/>
      </c>
      <c r="G19" s="11" t="str">
        <f>IF(A19="","",IFERROR(VLOOKUP(F19,Poengskala!$A$2:$B$134,2),"-"))</f>
        <v/>
      </c>
      <c r="H19" s="25"/>
      <c r="I19" s="10" t="str">
        <f t="shared" si="2"/>
        <v/>
      </c>
      <c r="J19" s="12" t="str">
        <f>IF(A19="","",IFERROR(VLOOKUP(I19,Poengskala!$A$2:$B$134,2),"-"))</f>
        <v/>
      </c>
      <c r="K19" s="26" t="str">
        <f t="shared" si="3"/>
        <v/>
      </c>
      <c r="L19" s="10" t="str">
        <f t="shared" si="4"/>
        <v/>
      </c>
      <c r="M19" s="12" t="str">
        <f t="shared" si="5"/>
        <v/>
      </c>
    </row>
    <row r="20" spans="1:13" x14ac:dyDescent="0.2">
      <c r="A20" s="13"/>
      <c r="B20" s="25"/>
      <c r="C20" s="10" t="str">
        <f t="shared" si="0"/>
        <v/>
      </c>
      <c r="D20" s="11" t="str">
        <f>IF(A20="","", IFERROR(VLOOKUP(C20,Poengskala!$A$2:$B$134,2),"-"))</f>
        <v/>
      </c>
      <c r="E20" s="25"/>
      <c r="F20" s="10" t="str">
        <f t="shared" si="1"/>
        <v/>
      </c>
      <c r="G20" s="11" t="str">
        <f>IF(A20="","",IFERROR(VLOOKUP(F20,Poengskala!$A$2:$B$134,2),"-"))</f>
        <v/>
      </c>
      <c r="H20" s="25"/>
      <c r="I20" s="10" t="str">
        <f t="shared" si="2"/>
        <v/>
      </c>
      <c r="J20" s="12" t="str">
        <f>IF(A20="","",IFERROR(VLOOKUP(I20,Poengskala!$A$2:$B$134,2),"-"))</f>
        <v/>
      </c>
      <c r="K20" s="26" t="str">
        <f t="shared" si="3"/>
        <v/>
      </c>
      <c r="L20" s="10" t="str">
        <f t="shared" si="4"/>
        <v/>
      </c>
      <c r="M20" s="12" t="str">
        <f t="shared" si="5"/>
        <v/>
      </c>
    </row>
    <row r="21" spans="1:13" x14ac:dyDescent="0.2">
      <c r="A21" s="13"/>
      <c r="B21" s="25"/>
      <c r="C21" s="10" t="str">
        <f t="shared" si="0"/>
        <v/>
      </c>
      <c r="D21" s="11" t="str">
        <f>IF(A21="","", IFERROR(VLOOKUP(C21,Poengskala!$A$2:$B$134,2),"-"))</f>
        <v/>
      </c>
      <c r="E21" s="25"/>
      <c r="F21" s="10" t="str">
        <f t="shared" si="1"/>
        <v/>
      </c>
      <c r="G21" s="11" t="str">
        <f>IF(A21="","",IFERROR(VLOOKUP(F21,Poengskala!$A$2:$B$134,2),"-"))</f>
        <v/>
      </c>
      <c r="H21" s="25"/>
      <c r="I21" s="10" t="str">
        <f t="shared" si="2"/>
        <v/>
      </c>
      <c r="J21" s="12" t="str">
        <f>IF(A21="","",IFERROR(VLOOKUP(I21,Poengskala!$A$2:$B$134,2),"-"))</f>
        <v/>
      </c>
      <c r="K21" s="26" t="str">
        <f t="shared" si="3"/>
        <v/>
      </c>
      <c r="L21" s="10" t="str">
        <f t="shared" si="4"/>
        <v/>
      </c>
      <c r="M21" s="12" t="str">
        <f t="shared" si="5"/>
        <v/>
      </c>
    </row>
    <row r="22" spans="1:13" x14ac:dyDescent="0.2">
      <c r="A22" s="13"/>
      <c r="B22" s="25"/>
      <c r="C22" s="10" t="str">
        <f t="shared" si="0"/>
        <v/>
      </c>
      <c r="D22" s="11" t="str">
        <f>IF(A22="","", IFERROR(VLOOKUP(C22,Poengskala!$A$2:$B$134,2),"-"))</f>
        <v/>
      </c>
      <c r="E22" s="25"/>
      <c r="F22" s="10" t="str">
        <f t="shared" si="1"/>
        <v/>
      </c>
      <c r="G22" s="11" t="str">
        <f>IF(A22="","",IFERROR(VLOOKUP(F22,Poengskala!$A$2:$B$134,2),"-"))</f>
        <v/>
      </c>
      <c r="H22" s="25"/>
      <c r="I22" s="10" t="str">
        <f t="shared" si="2"/>
        <v/>
      </c>
      <c r="J22" s="12" t="str">
        <f>IF(A22="","",IFERROR(VLOOKUP(I22,Poengskala!$A$2:$B$134,2),"-"))</f>
        <v/>
      </c>
      <c r="K22" s="26" t="str">
        <f t="shared" si="3"/>
        <v/>
      </c>
      <c r="L22" s="10" t="str">
        <f t="shared" si="4"/>
        <v/>
      </c>
      <c r="M22" s="12" t="str">
        <f t="shared" si="5"/>
        <v/>
      </c>
    </row>
    <row r="23" spans="1:13" x14ac:dyDescent="0.2">
      <c r="A23" s="13"/>
      <c r="B23" s="25"/>
      <c r="C23" s="10" t="str">
        <f t="shared" si="0"/>
        <v/>
      </c>
      <c r="D23" s="11" t="str">
        <f>IF(A23="","", IFERROR(VLOOKUP(C23,Poengskala!$A$2:$B$134,2),"-"))</f>
        <v/>
      </c>
      <c r="E23" s="25"/>
      <c r="F23" s="10" t="str">
        <f t="shared" si="1"/>
        <v/>
      </c>
      <c r="G23" s="11" t="str">
        <f>IF(A23="","",IFERROR(VLOOKUP(F23,Poengskala!$A$2:$B$134,2),"-"))</f>
        <v/>
      </c>
      <c r="H23" s="25"/>
      <c r="I23" s="10" t="str">
        <f t="shared" si="2"/>
        <v/>
      </c>
      <c r="J23" s="12" t="str">
        <f>IF(A23="","",IFERROR(VLOOKUP(I23,Poengskala!$A$2:$B$134,2),"-"))</f>
        <v/>
      </c>
      <c r="K23" s="26" t="str">
        <f t="shared" si="3"/>
        <v/>
      </c>
      <c r="L23" s="10" t="str">
        <f t="shared" si="4"/>
        <v/>
      </c>
      <c r="M23" s="12" t="str">
        <f t="shared" si="5"/>
        <v/>
      </c>
    </row>
    <row r="24" spans="1:13" x14ac:dyDescent="0.2">
      <c r="A24" s="13"/>
      <c r="B24" s="25"/>
      <c r="C24" s="10" t="str">
        <f t="shared" si="0"/>
        <v/>
      </c>
      <c r="D24" s="11" t="str">
        <f>IF(A24="","", IFERROR(VLOOKUP(C24,Poengskala!$A$2:$B$134,2),"-"))</f>
        <v/>
      </c>
      <c r="E24" s="25"/>
      <c r="F24" s="10" t="str">
        <f t="shared" si="1"/>
        <v/>
      </c>
      <c r="G24" s="11" t="str">
        <f>IF(A24="","",IFERROR(VLOOKUP(F24,Poengskala!$A$2:$B$134,2),"-"))</f>
        <v/>
      </c>
      <c r="H24" s="25"/>
      <c r="I24" s="10" t="str">
        <f t="shared" si="2"/>
        <v/>
      </c>
      <c r="J24" s="12" t="str">
        <f>IF(A24="","",IFERROR(VLOOKUP(I24,Poengskala!$A$2:$B$134,2),"-"))</f>
        <v/>
      </c>
      <c r="K24" s="26" t="str">
        <f t="shared" si="3"/>
        <v/>
      </c>
      <c r="L24" s="10" t="str">
        <f t="shared" si="4"/>
        <v/>
      </c>
      <c r="M24" s="12" t="str">
        <f t="shared" si="5"/>
        <v/>
      </c>
    </row>
    <row r="25" spans="1:13" x14ac:dyDescent="0.2">
      <c r="A25" s="13"/>
      <c r="B25" s="25"/>
      <c r="C25" s="10" t="str">
        <f t="shared" si="0"/>
        <v/>
      </c>
      <c r="D25" s="11" t="str">
        <f>IF(A25="","", IFERROR(VLOOKUP(C25,Poengskala!$A$2:$B$134,2),"-"))</f>
        <v/>
      </c>
      <c r="E25" s="25"/>
      <c r="F25" s="10" t="str">
        <f t="shared" si="1"/>
        <v/>
      </c>
      <c r="G25" s="11" t="str">
        <f>IF(A25="","",IFERROR(VLOOKUP(F25,Poengskala!$A$2:$B$134,2),"-"))</f>
        <v/>
      </c>
      <c r="H25" s="25"/>
      <c r="I25" s="10" t="str">
        <f t="shared" si="2"/>
        <v/>
      </c>
      <c r="J25" s="12" t="str">
        <f>IF(A25="","",IFERROR(VLOOKUP(I25,Poengskala!$A$2:$B$134,2),"-"))</f>
        <v/>
      </c>
      <c r="K25" s="26" t="str">
        <f t="shared" si="3"/>
        <v/>
      </c>
      <c r="L25" s="10" t="str">
        <f t="shared" si="4"/>
        <v/>
      </c>
      <c r="M25" s="12" t="str">
        <f t="shared" si="5"/>
        <v/>
      </c>
    </row>
    <row r="26" spans="1:13" x14ac:dyDescent="0.2">
      <c r="A26" s="13"/>
      <c r="B26" s="25"/>
      <c r="C26" s="10" t="str">
        <f t="shared" si="0"/>
        <v/>
      </c>
      <c r="D26" s="11" t="str">
        <f>IF(A26="","", IFERROR(VLOOKUP(C26,Poengskala!$A$2:$B$134,2),"-"))</f>
        <v/>
      </c>
      <c r="E26" s="25"/>
      <c r="F26" s="10" t="str">
        <f t="shared" si="1"/>
        <v/>
      </c>
      <c r="G26" s="11" t="str">
        <f>IF(A26="","",IFERROR(VLOOKUP(F26,Poengskala!$A$2:$B$134,2),"-"))</f>
        <v/>
      </c>
      <c r="H26" s="25"/>
      <c r="I26" s="10" t="str">
        <f t="shared" si="2"/>
        <v/>
      </c>
      <c r="J26" s="12" t="str">
        <f>IF(A26="","",IFERROR(VLOOKUP(I26,Poengskala!$A$2:$B$134,2),"-"))</f>
        <v/>
      </c>
      <c r="K26" s="26" t="str">
        <f t="shared" si="3"/>
        <v/>
      </c>
      <c r="L26" s="10" t="str">
        <f t="shared" si="4"/>
        <v/>
      </c>
      <c r="M26" s="12" t="str">
        <f t="shared" si="5"/>
        <v/>
      </c>
    </row>
    <row r="27" spans="1:13" x14ac:dyDescent="0.2">
      <c r="A27" s="13"/>
      <c r="B27" s="25"/>
      <c r="C27" s="10" t="str">
        <f t="shared" si="0"/>
        <v/>
      </c>
      <c r="D27" s="11" t="str">
        <f>IF(A27="","", IFERROR(VLOOKUP(C27,Poengskala!$A$2:$B$134,2),"-"))</f>
        <v/>
      </c>
      <c r="E27" s="25"/>
      <c r="F27" s="10" t="str">
        <f t="shared" si="1"/>
        <v/>
      </c>
      <c r="G27" s="11" t="str">
        <f>IF(A27="","",IFERROR(VLOOKUP(F27,Poengskala!$A$2:$B$134,2),"-"))</f>
        <v/>
      </c>
      <c r="H27" s="25"/>
      <c r="I27" s="10" t="str">
        <f t="shared" si="2"/>
        <v/>
      </c>
      <c r="J27" s="12" t="str">
        <f>IF(A27="","",IFERROR(VLOOKUP(I27,Poengskala!$A$2:$B$134,2),"-"))</f>
        <v/>
      </c>
      <c r="K27" s="26" t="str">
        <f t="shared" si="3"/>
        <v/>
      </c>
      <c r="L27" s="10" t="str">
        <f t="shared" si="4"/>
        <v/>
      </c>
      <c r="M27" s="12" t="str">
        <f t="shared" si="5"/>
        <v/>
      </c>
    </row>
    <row r="28" spans="1:13" x14ac:dyDescent="0.2">
      <c r="A28" s="13"/>
      <c r="B28" s="25"/>
      <c r="C28" s="10" t="str">
        <f t="shared" si="0"/>
        <v/>
      </c>
      <c r="D28" s="11" t="str">
        <f>IF(A28="","", IFERROR(VLOOKUP(C28,Poengskala!$A$2:$B$134,2),"-"))</f>
        <v/>
      </c>
      <c r="E28" s="25"/>
      <c r="F28" s="10" t="str">
        <f t="shared" si="1"/>
        <v/>
      </c>
      <c r="G28" s="11" t="str">
        <f>IF(A28="","",IFERROR(VLOOKUP(F28,Poengskala!$A$2:$B$134,2),"-"))</f>
        <v/>
      </c>
      <c r="H28" s="25"/>
      <c r="I28" s="10" t="str">
        <f t="shared" si="2"/>
        <v/>
      </c>
      <c r="J28" s="12" t="str">
        <f>IF(A28="","",IFERROR(VLOOKUP(I28,Poengskala!$A$2:$B$134,2),"-"))</f>
        <v/>
      </c>
      <c r="K28" s="26" t="str">
        <f t="shared" si="3"/>
        <v/>
      </c>
      <c r="L28" s="10" t="str">
        <f t="shared" si="4"/>
        <v/>
      </c>
      <c r="M28" s="12" t="str">
        <f t="shared" si="5"/>
        <v/>
      </c>
    </row>
    <row r="29" spans="1:13" x14ac:dyDescent="0.2">
      <c r="A29" s="13"/>
      <c r="B29" s="25"/>
      <c r="C29" s="10" t="str">
        <f t="shared" si="0"/>
        <v/>
      </c>
      <c r="D29" s="11" t="str">
        <f>IF(A29="","", IFERROR(VLOOKUP(C29,Poengskala!$A$2:$B$134,2),"-"))</f>
        <v/>
      </c>
      <c r="E29" s="25"/>
      <c r="F29" s="10" t="str">
        <f t="shared" si="1"/>
        <v/>
      </c>
      <c r="G29" s="11" t="str">
        <f>IF(A29="","",IFERROR(VLOOKUP(F29,Poengskala!$A$2:$B$134,2),"-"))</f>
        <v/>
      </c>
      <c r="H29" s="25"/>
      <c r="I29" s="10" t="str">
        <f t="shared" si="2"/>
        <v/>
      </c>
      <c r="J29" s="12" t="str">
        <f>IF(A29="","",IFERROR(VLOOKUP(I29,Poengskala!$A$2:$B$134,2),"-"))</f>
        <v/>
      </c>
      <c r="K29" s="26" t="str">
        <f t="shared" si="3"/>
        <v/>
      </c>
      <c r="L29" s="10" t="str">
        <f t="shared" si="4"/>
        <v/>
      </c>
      <c r="M29" s="12" t="str">
        <f t="shared" si="5"/>
        <v/>
      </c>
    </row>
    <row r="30" spans="1:13" x14ac:dyDescent="0.2">
      <c r="A30" s="13"/>
      <c r="B30" s="25"/>
      <c r="C30" s="10" t="str">
        <f t="shared" si="0"/>
        <v/>
      </c>
      <c r="D30" s="11" t="str">
        <f>IF(A30="","", IFERROR(VLOOKUP(C30,Poengskala!$A$2:$B$134,2),"-"))</f>
        <v/>
      </c>
      <c r="E30" s="25"/>
      <c r="F30" s="10" t="str">
        <f t="shared" si="1"/>
        <v/>
      </c>
      <c r="G30" s="11" t="str">
        <f>IF(A30="","",IFERROR(VLOOKUP(F30,Poengskala!$A$2:$B$134,2),"-"))</f>
        <v/>
      </c>
      <c r="H30" s="25"/>
      <c r="I30" s="10" t="str">
        <f t="shared" si="2"/>
        <v/>
      </c>
      <c r="J30" s="12" t="str">
        <f>IF(A30="","",IFERROR(VLOOKUP(I30,Poengskala!$A$2:$B$134,2),"-"))</f>
        <v/>
      </c>
      <c r="K30" s="26" t="str">
        <f t="shared" si="3"/>
        <v/>
      </c>
      <c r="L30" s="10" t="str">
        <f t="shared" si="4"/>
        <v/>
      </c>
      <c r="M30" s="12" t="str">
        <f t="shared" si="5"/>
        <v/>
      </c>
    </row>
    <row r="31" spans="1:13" x14ac:dyDescent="0.2">
      <c r="A31" s="13"/>
      <c r="B31" s="25"/>
      <c r="C31" s="10" t="str">
        <f t="shared" si="0"/>
        <v/>
      </c>
      <c r="D31" s="11" t="str">
        <f>IF(A31="","", IFERROR(VLOOKUP(C31,Poengskala!$A$2:$B$134,2),"-"))</f>
        <v/>
      </c>
      <c r="E31" s="25"/>
      <c r="F31" s="10" t="str">
        <f t="shared" si="1"/>
        <v/>
      </c>
      <c r="G31" s="11" t="str">
        <f>IF(A31="","",IFERROR(VLOOKUP(F31,Poengskala!$A$2:$B$134,2),"-"))</f>
        <v/>
      </c>
      <c r="H31" s="25"/>
      <c r="I31" s="10" t="str">
        <f t="shared" si="2"/>
        <v/>
      </c>
      <c r="J31" s="12" t="str">
        <f>IF(A31="","",IFERROR(VLOOKUP(I31,Poengskala!$A$2:$B$134,2),"-"))</f>
        <v/>
      </c>
      <c r="K31" s="26" t="str">
        <f t="shared" si="3"/>
        <v/>
      </c>
      <c r="L31" s="10" t="str">
        <f t="shared" si="4"/>
        <v/>
      </c>
      <c r="M31" s="12" t="str">
        <f t="shared" si="5"/>
        <v/>
      </c>
    </row>
    <row r="32" spans="1:13" x14ac:dyDescent="0.2">
      <c r="A32" s="13"/>
      <c r="B32" s="25"/>
      <c r="C32" s="10" t="str">
        <f t="shared" si="0"/>
        <v/>
      </c>
      <c r="D32" s="11" t="str">
        <f>IF(A32="","", IFERROR(VLOOKUP(C32,Poengskala!$A$2:$B$134,2),"-"))</f>
        <v/>
      </c>
      <c r="E32" s="25"/>
      <c r="F32" s="10" t="str">
        <f t="shared" si="1"/>
        <v/>
      </c>
      <c r="G32" s="11" t="str">
        <f>IF(A32="","",IFERROR(VLOOKUP(F32,Poengskala!$A$2:$B$134,2),"-"))</f>
        <v/>
      </c>
      <c r="H32" s="25"/>
      <c r="I32" s="10" t="str">
        <f t="shared" si="2"/>
        <v/>
      </c>
      <c r="J32" s="12" t="str">
        <f>IF(A32="","",IFERROR(VLOOKUP(I32,Poengskala!$A$2:$B$134,2),"-"))</f>
        <v/>
      </c>
      <c r="K32" s="26" t="str">
        <f t="shared" si="3"/>
        <v/>
      </c>
      <c r="L32" s="10" t="str">
        <f t="shared" si="4"/>
        <v/>
      </c>
      <c r="M32" s="12" t="str">
        <f t="shared" si="5"/>
        <v/>
      </c>
    </row>
    <row r="33" spans="1:13" x14ac:dyDescent="0.2">
      <c r="A33" s="13"/>
      <c r="B33" s="25"/>
      <c r="C33" s="10" t="str">
        <f t="shared" si="0"/>
        <v/>
      </c>
      <c r="D33" s="11" t="str">
        <f>IF(A33="","", IFERROR(VLOOKUP(C33,Poengskala!$A$2:$B$134,2),"-"))</f>
        <v/>
      </c>
      <c r="E33" s="25"/>
      <c r="F33" s="10" t="str">
        <f t="shared" si="1"/>
        <v/>
      </c>
      <c r="G33" s="11" t="str">
        <f>IF(A33="","",IFERROR(VLOOKUP(F33,Poengskala!$A$2:$B$134,2),"-"))</f>
        <v/>
      </c>
      <c r="H33" s="25"/>
      <c r="I33" s="10" t="str">
        <f t="shared" si="2"/>
        <v/>
      </c>
      <c r="J33" s="12" t="str">
        <f>IF(A33="","",IFERROR(VLOOKUP(I33,Poengskala!$A$2:$B$134,2),"-"))</f>
        <v/>
      </c>
      <c r="K33" s="26" t="str">
        <f t="shared" si="3"/>
        <v/>
      </c>
      <c r="L33" s="10" t="str">
        <f t="shared" si="4"/>
        <v/>
      </c>
      <c r="M33" s="12" t="str">
        <f t="shared" si="5"/>
        <v/>
      </c>
    </row>
    <row r="34" spans="1:13" x14ac:dyDescent="0.2">
      <c r="A34" s="13"/>
      <c r="B34" s="25"/>
      <c r="C34" s="10" t="str">
        <f t="shared" si="0"/>
        <v/>
      </c>
      <c r="D34" s="11" t="str">
        <f>IF(A34="","", IFERROR(VLOOKUP(C34,Poengskala!$A$2:$B$134,2),"-"))</f>
        <v/>
      </c>
      <c r="E34" s="25"/>
      <c r="F34" s="10" t="str">
        <f t="shared" si="1"/>
        <v/>
      </c>
      <c r="G34" s="11" t="str">
        <f>IF(A34="","",IFERROR(VLOOKUP(F34,Poengskala!$A$2:$B$134,2),"-"))</f>
        <v/>
      </c>
      <c r="H34" s="25"/>
      <c r="I34" s="10" t="str">
        <f t="shared" si="2"/>
        <v/>
      </c>
      <c r="J34" s="12" t="str">
        <f>IF(A34="","",IFERROR(VLOOKUP(I34,Poengskala!$A$2:$B$134,2),"-"))</f>
        <v/>
      </c>
      <c r="K34" s="26" t="str">
        <f t="shared" si="3"/>
        <v/>
      </c>
      <c r="L34" s="10" t="str">
        <f t="shared" si="4"/>
        <v/>
      </c>
      <c r="M34" s="12" t="str">
        <f t="shared" si="5"/>
        <v/>
      </c>
    </row>
    <row r="35" spans="1:13" x14ac:dyDescent="0.2">
      <c r="A35" s="13"/>
      <c r="B35" s="25"/>
      <c r="C35" s="10" t="str">
        <f t="shared" si="0"/>
        <v/>
      </c>
      <c r="D35" s="11" t="str">
        <f>IF(A35="","", IFERROR(VLOOKUP(C35,Poengskala!$A$2:$B$134,2),"-"))</f>
        <v/>
      </c>
      <c r="E35" s="25"/>
      <c r="F35" s="10" t="str">
        <f t="shared" si="1"/>
        <v/>
      </c>
      <c r="G35" s="11" t="str">
        <f>IF(A35="","",IFERROR(VLOOKUP(F35,Poengskala!$A$2:$B$134,2),"-"))</f>
        <v/>
      </c>
      <c r="H35" s="25"/>
      <c r="I35" s="10" t="str">
        <f t="shared" si="2"/>
        <v/>
      </c>
      <c r="J35" s="12" t="str">
        <f>IF(A35="","",IFERROR(VLOOKUP(I35,Poengskala!$A$2:$B$134,2),"-"))</f>
        <v/>
      </c>
      <c r="K35" s="26" t="str">
        <f t="shared" si="3"/>
        <v/>
      </c>
      <c r="L35" s="10" t="str">
        <f t="shared" si="4"/>
        <v/>
      </c>
      <c r="M35" s="12" t="str">
        <f t="shared" si="5"/>
        <v/>
      </c>
    </row>
    <row r="36" spans="1:13" x14ac:dyDescent="0.2">
      <c r="A36" s="13"/>
      <c r="B36" s="25"/>
      <c r="C36" s="10" t="str">
        <f t="shared" si="0"/>
        <v/>
      </c>
      <c r="D36" s="11" t="str">
        <f>IF(A36="","", IFERROR(VLOOKUP(C36,Poengskala!$A$2:$B$134,2),"-"))</f>
        <v/>
      </c>
      <c r="E36" s="25"/>
      <c r="F36" s="10" t="str">
        <f t="shared" si="1"/>
        <v/>
      </c>
      <c r="G36" s="11" t="str">
        <f>IF(A36="","",IFERROR(VLOOKUP(F36,Poengskala!$A$2:$B$134,2),"-"))</f>
        <v/>
      </c>
      <c r="H36" s="25"/>
      <c r="I36" s="10" t="str">
        <f t="shared" si="2"/>
        <v/>
      </c>
      <c r="J36" s="12" t="str">
        <f>IF(A36="","",IFERROR(VLOOKUP(I36,Poengskala!$A$2:$B$134,2),"-"))</f>
        <v/>
      </c>
      <c r="K36" s="26" t="str">
        <f t="shared" si="3"/>
        <v/>
      </c>
      <c r="L36" s="10" t="str">
        <f t="shared" si="4"/>
        <v/>
      </c>
      <c r="M36" s="12" t="str">
        <f t="shared" si="5"/>
        <v/>
      </c>
    </row>
    <row r="37" spans="1:13" x14ac:dyDescent="0.2">
      <c r="A37" s="13"/>
      <c r="B37" s="25"/>
      <c r="C37" s="10" t="str">
        <f t="shared" si="0"/>
        <v/>
      </c>
      <c r="D37" s="11" t="str">
        <f>IF(A37="","", IFERROR(VLOOKUP(C37,Poengskala!$A$2:$B$134,2),"-"))</f>
        <v/>
      </c>
      <c r="E37" s="25"/>
      <c r="F37" s="10" t="str">
        <f t="shared" si="1"/>
        <v/>
      </c>
      <c r="G37" s="11" t="str">
        <f>IF(A37="","",IFERROR(VLOOKUP(F37,Poengskala!$A$2:$B$134,2),"-"))</f>
        <v/>
      </c>
      <c r="H37" s="25"/>
      <c r="I37" s="10" t="str">
        <f t="shared" si="2"/>
        <v/>
      </c>
      <c r="J37" s="12" t="str">
        <f>IF(A37="","",IFERROR(VLOOKUP(I37,Poengskala!$A$2:$B$134,2),"-"))</f>
        <v/>
      </c>
      <c r="K37" s="26" t="str">
        <f t="shared" si="3"/>
        <v/>
      </c>
      <c r="L37" s="10" t="str">
        <f t="shared" si="4"/>
        <v/>
      </c>
      <c r="M37" s="12" t="str">
        <f t="shared" si="5"/>
        <v/>
      </c>
    </row>
    <row r="38" spans="1:13" x14ac:dyDescent="0.2">
      <c r="A38" s="13"/>
      <c r="B38" s="25"/>
      <c r="C38" s="10" t="str">
        <f t="shared" si="0"/>
        <v/>
      </c>
      <c r="D38" s="11" t="str">
        <f>IF(A38="","", IFERROR(VLOOKUP(C38,Poengskala!$A$2:$B$134,2),"-"))</f>
        <v/>
      </c>
      <c r="E38" s="25"/>
      <c r="F38" s="10" t="str">
        <f t="shared" si="1"/>
        <v/>
      </c>
      <c r="G38" s="11" t="str">
        <f>IF(A38="","",IFERROR(VLOOKUP(F38,Poengskala!$A$2:$B$134,2),"-"))</f>
        <v/>
      </c>
      <c r="H38" s="25"/>
      <c r="I38" s="10" t="str">
        <f t="shared" si="2"/>
        <v/>
      </c>
      <c r="J38" s="12" t="str">
        <f>IF(A38="","",IFERROR(VLOOKUP(I38,Poengskala!$A$2:$B$134,2),"-"))</f>
        <v/>
      </c>
      <c r="K38" s="26" t="str">
        <f t="shared" si="3"/>
        <v/>
      </c>
      <c r="L38" s="10" t="str">
        <f t="shared" si="4"/>
        <v/>
      </c>
      <c r="M38" s="12" t="str">
        <f t="shared" si="5"/>
        <v/>
      </c>
    </row>
    <row r="39" spans="1:13" x14ac:dyDescent="0.2">
      <c r="A39" s="13"/>
      <c r="B39" s="25"/>
      <c r="C39" s="10" t="str">
        <f t="shared" si="0"/>
        <v/>
      </c>
      <c r="D39" s="11" t="str">
        <f>IF(A39="","", IFERROR(VLOOKUP(C39,Poengskala!$A$2:$B$134,2),"-"))</f>
        <v/>
      </c>
      <c r="E39" s="25"/>
      <c r="F39" s="10" t="str">
        <f t="shared" si="1"/>
        <v/>
      </c>
      <c r="G39" s="11" t="str">
        <f>IF(A39="","",IFERROR(VLOOKUP(F39,Poengskala!$A$2:$B$134,2),"-"))</f>
        <v/>
      </c>
      <c r="H39" s="25"/>
      <c r="I39" s="10" t="str">
        <f t="shared" si="2"/>
        <v/>
      </c>
      <c r="J39" s="12" t="str">
        <f>IF(A39="","",IFERROR(VLOOKUP(I39,Poengskala!$A$2:$B$134,2),"-"))</f>
        <v/>
      </c>
      <c r="K39" s="26" t="str">
        <f t="shared" si="3"/>
        <v/>
      </c>
      <c r="L39" s="10" t="str">
        <f t="shared" si="4"/>
        <v/>
      </c>
      <c r="M39" s="12" t="str">
        <f t="shared" si="5"/>
        <v/>
      </c>
    </row>
    <row r="40" spans="1:13" x14ac:dyDescent="0.2">
      <c r="A40" s="13"/>
      <c r="B40" s="25"/>
      <c r="C40" s="10" t="str">
        <f t="shared" si="0"/>
        <v/>
      </c>
      <c r="D40" s="11" t="str">
        <f>IF(A40="","", IFERROR(VLOOKUP(C40,Poengskala!$A$2:$B$134,2),"-"))</f>
        <v/>
      </c>
      <c r="E40" s="25"/>
      <c r="F40" s="10" t="str">
        <f t="shared" si="1"/>
        <v/>
      </c>
      <c r="G40" s="11" t="str">
        <f>IF(A40="","",IFERROR(VLOOKUP(F40,Poengskala!$A$2:$B$134,2),"-"))</f>
        <v/>
      </c>
      <c r="H40" s="25"/>
      <c r="I40" s="10" t="str">
        <f t="shared" si="2"/>
        <v/>
      </c>
      <c r="J40" s="12" t="str">
        <f>IF(A40="","",IFERROR(VLOOKUP(I40,Poengskala!$A$2:$B$134,2),"-"))</f>
        <v/>
      </c>
      <c r="K40" s="26" t="str">
        <f t="shared" si="3"/>
        <v/>
      </c>
      <c r="L40" s="10" t="str">
        <f t="shared" si="4"/>
        <v/>
      </c>
      <c r="M40" s="12" t="str">
        <f t="shared" si="5"/>
        <v/>
      </c>
    </row>
    <row r="41" spans="1:13" x14ac:dyDescent="0.2">
      <c r="A41" s="13"/>
      <c r="B41" s="25"/>
      <c r="C41" s="10" t="str">
        <f t="shared" si="0"/>
        <v/>
      </c>
      <c r="D41" s="11" t="str">
        <f>IF(A41="","", IFERROR(VLOOKUP(C41,Poengskala!$A$2:$B$134,2),"-"))</f>
        <v/>
      </c>
      <c r="E41" s="25"/>
      <c r="F41" s="10" t="str">
        <f t="shared" si="1"/>
        <v/>
      </c>
      <c r="G41" s="11" t="str">
        <f>IF(A41="","",IFERROR(VLOOKUP(F41,Poengskala!$A$2:$B$134,2),"-"))</f>
        <v/>
      </c>
      <c r="H41" s="25"/>
      <c r="I41" s="10" t="str">
        <f t="shared" si="2"/>
        <v/>
      </c>
      <c r="J41" s="12" t="str">
        <f>IF(A41="","",IFERROR(VLOOKUP(I41,Poengskala!$A$2:$B$134,2),"-"))</f>
        <v/>
      </c>
      <c r="K41" s="26" t="str">
        <f t="shared" si="3"/>
        <v/>
      </c>
      <c r="L41" s="10" t="str">
        <f t="shared" si="4"/>
        <v/>
      </c>
      <c r="M41" s="12" t="str">
        <f t="shared" si="5"/>
        <v/>
      </c>
    </row>
    <row r="42" spans="1:13" x14ac:dyDescent="0.2">
      <c r="A42" s="13"/>
      <c r="B42" s="25"/>
      <c r="C42" s="10" t="str">
        <f t="shared" si="0"/>
        <v/>
      </c>
      <c r="D42" s="11" t="str">
        <f>IF(A42="","", IFERROR(VLOOKUP(C42,Poengskala!$A$2:$B$134,2),"-"))</f>
        <v/>
      </c>
      <c r="E42" s="25"/>
      <c r="F42" s="10" t="str">
        <f t="shared" si="1"/>
        <v/>
      </c>
      <c r="G42" s="11" t="str">
        <f>IF(A42="","",IFERROR(VLOOKUP(F42,Poengskala!$A$2:$B$134,2),"-"))</f>
        <v/>
      </c>
      <c r="H42" s="25"/>
      <c r="I42" s="10" t="str">
        <f t="shared" si="2"/>
        <v/>
      </c>
      <c r="J42" s="12" t="str">
        <f>IF(A42="","",IFERROR(VLOOKUP(I42,Poengskala!$A$2:$B$134,2),"-"))</f>
        <v/>
      </c>
      <c r="K42" s="26" t="str">
        <f t="shared" si="3"/>
        <v/>
      </c>
      <c r="L42" s="10" t="str">
        <f t="shared" si="4"/>
        <v/>
      </c>
      <c r="M42" s="12" t="str">
        <f t="shared" si="5"/>
        <v/>
      </c>
    </row>
    <row r="43" spans="1:13" x14ac:dyDescent="0.2">
      <c r="A43" s="13"/>
      <c r="B43" s="25"/>
      <c r="C43" s="10" t="str">
        <f t="shared" si="0"/>
        <v/>
      </c>
      <c r="D43" s="11" t="str">
        <f>IF(A43="","", IFERROR(VLOOKUP(C43,Poengskala!$A$2:$B$134,2),"-"))</f>
        <v/>
      </c>
      <c r="E43" s="25"/>
      <c r="F43" s="10" t="str">
        <f t="shared" si="1"/>
        <v/>
      </c>
      <c r="G43" s="11" t="str">
        <f>IF(A43="","",IFERROR(VLOOKUP(F43,Poengskala!$A$2:$B$134,2),"-"))</f>
        <v/>
      </c>
      <c r="H43" s="25"/>
      <c r="I43" s="10" t="str">
        <f t="shared" si="2"/>
        <v/>
      </c>
      <c r="J43" s="12" t="str">
        <f>IF(A43="","",IFERROR(VLOOKUP(I43,Poengskala!$A$2:$B$134,2),"-"))</f>
        <v/>
      </c>
      <c r="K43" s="26" t="str">
        <f t="shared" si="3"/>
        <v/>
      </c>
      <c r="L43" s="10" t="str">
        <f t="shared" si="4"/>
        <v/>
      </c>
      <c r="M43" s="12" t="str">
        <f t="shared" si="5"/>
        <v/>
      </c>
    </row>
    <row r="44" spans="1:13" x14ac:dyDescent="0.2">
      <c r="A44" s="13"/>
      <c r="B44" s="25"/>
      <c r="C44" s="10" t="str">
        <f t="shared" si="0"/>
        <v/>
      </c>
      <c r="D44" s="11" t="str">
        <f>IF(A44="","", IFERROR(VLOOKUP(C44,Poengskala!$A$2:$B$134,2),"-"))</f>
        <v/>
      </c>
      <c r="E44" s="25"/>
      <c r="F44" s="10" t="str">
        <f t="shared" si="1"/>
        <v/>
      </c>
      <c r="G44" s="11" t="str">
        <f>IF(A44="","",IFERROR(VLOOKUP(F44,Poengskala!$A$2:$B$134,2),"-"))</f>
        <v/>
      </c>
      <c r="H44" s="25"/>
      <c r="I44" s="10" t="str">
        <f t="shared" si="2"/>
        <v/>
      </c>
      <c r="J44" s="12" t="str">
        <f>IF(A44="","",IFERROR(VLOOKUP(I44,Poengskala!$A$2:$B$134,2),"-"))</f>
        <v/>
      </c>
      <c r="K44" s="26" t="str">
        <f t="shared" si="3"/>
        <v/>
      </c>
      <c r="L44" s="10" t="str">
        <f t="shared" si="4"/>
        <v/>
      </c>
      <c r="M44" s="12" t="str">
        <f t="shared" si="5"/>
        <v/>
      </c>
    </row>
    <row r="45" spans="1:13" x14ac:dyDescent="0.2">
      <c r="A45" s="13"/>
      <c r="B45" s="25"/>
      <c r="C45" s="10" t="str">
        <f t="shared" si="0"/>
        <v/>
      </c>
      <c r="D45" s="11" t="str">
        <f>IF(A45="","", IFERROR(VLOOKUP(C45,Poengskala!$A$2:$B$134,2),"-"))</f>
        <v/>
      </c>
      <c r="E45" s="25"/>
      <c r="F45" s="10" t="str">
        <f t="shared" si="1"/>
        <v/>
      </c>
      <c r="G45" s="11" t="str">
        <f>IF(A45="","",IFERROR(VLOOKUP(F45,Poengskala!$A$2:$B$134,2),"-"))</f>
        <v/>
      </c>
      <c r="H45" s="25"/>
      <c r="I45" s="10" t="str">
        <f t="shared" si="2"/>
        <v/>
      </c>
      <c r="J45" s="12" t="str">
        <f>IF(A45="","",IFERROR(VLOOKUP(I45,Poengskala!$A$2:$B$134,2),"-"))</f>
        <v/>
      </c>
      <c r="K45" s="26" t="str">
        <f t="shared" si="3"/>
        <v/>
      </c>
      <c r="L45" s="10" t="str">
        <f t="shared" si="4"/>
        <v/>
      </c>
      <c r="M45" s="12" t="str">
        <f t="shared" si="5"/>
        <v/>
      </c>
    </row>
    <row r="46" spans="1:13" x14ac:dyDescent="0.2">
      <c r="A46" s="13"/>
      <c r="B46" s="25"/>
      <c r="C46" s="10" t="str">
        <f t="shared" si="0"/>
        <v/>
      </c>
      <c r="D46" s="11" t="str">
        <f>IF(A46="","", IFERROR(VLOOKUP(C46,Poengskala!$A$2:$B$134,2),"-"))</f>
        <v/>
      </c>
      <c r="E46" s="25"/>
      <c r="F46" s="10" t="str">
        <f t="shared" si="1"/>
        <v/>
      </c>
      <c r="G46" s="11" t="str">
        <f>IF(A46="","",IFERROR(VLOOKUP(F46,Poengskala!$A$2:$B$134,2),"-"))</f>
        <v/>
      </c>
      <c r="H46" s="25"/>
      <c r="I46" s="10" t="str">
        <f t="shared" si="2"/>
        <v/>
      </c>
      <c r="J46" s="12" t="str">
        <f>IF(A46="","",IFERROR(VLOOKUP(I46,Poengskala!$A$2:$B$134,2),"-"))</f>
        <v/>
      </c>
      <c r="K46" s="26" t="str">
        <f t="shared" si="3"/>
        <v/>
      </c>
      <c r="L46" s="10" t="str">
        <f t="shared" si="4"/>
        <v/>
      </c>
      <c r="M46" s="12" t="str">
        <f t="shared" si="5"/>
        <v/>
      </c>
    </row>
    <row r="47" spans="1:13" x14ac:dyDescent="0.2">
      <c r="A47" s="13"/>
      <c r="B47" s="25"/>
      <c r="C47" s="10" t="str">
        <f t="shared" si="0"/>
        <v/>
      </c>
      <c r="D47" s="11" t="str">
        <f>IF(A47="","", IFERROR(VLOOKUP(C47,Poengskala!$A$2:$B$134,2),"-"))</f>
        <v/>
      </c>
      <c r="E47" s="25"/>
      <c r="F47" s="10" t="str">
        <f t="shared" si="1"/>
        <v/>
      </c>
      <c r="G47" s="11" t="str">
        <f>IF(A47="","",IFERROR(VLOOKUP(F47,Poengskala!$A$2:$B$134,2),"-"))</f>
        <v/>
      </c>
      <c r="H47" s="25"/>
      <c r="I47" s="10" t="str">
        <f t="shared" si="2"/>
        <v/>
      </c>
      <c r="J47" s="12" t="str">
        <f>IF(A47="","",IFERROR(VLOOKUP(I47,Poengskala!$A$2:$B$134,2),"-"))</f>
        <v/>
      </c>
      <c r="K47" s="26" t="str">
        <f t="shared" si="3"/>
        <v/>
      </c>
      <c r="L47" s="10" t="str">
        <f t="shared" si="4"/>
        <v/>
      </c>
      <c r="M47" s="12" t="str">
        <f t="shared" si="5"/>
        <v/>
      </c>
    </row>
    <row r="48" spans="1:13" x14ac:dyDescent="0.2">
      <c r="A48" s="13"/>
      <c r="B48" s="25"/>
      <c r="C48" s="10" t="str">
        <f t="shared" si="0"/>
        <v/>
      </c>
      <c r="D48" s="11" t="str">
        <f>IF(A48="","", IFERROR(VLOOKUP(C48,Poengskala!$A$2:$B$134,2),"-"))</f>
        <v/>
      </c>
      <c r="E48" s="25"/>
      <c r="F48" s="10" t="str">
        <f t="shared" si="1"/>
        <v/>
      </c>
      <c r="G48" s="11" t="str">
        <f>IF(A48="","",IFERROR(VLOOKUP(F48,Poengskala!$A$2:$B$134,2),"-"))</f>
        <v/>
      </c>
      <c r="H48" s="25"/>
      <c r="I48" s="10" t="str">
        <f t="shared" si="2"/>
        <v/>
      </c>
      <c r="J48" s="12" t="str">
        <f>IF(A48="","",IFERROR(VLOOKUP(I48,Poengskala!$A$2:$B$134,2),"-"))</f>
        <v/>
      </c>
      <c r="K48" s="26" t="str">
        <f t="shared" si="3"/>
        <v/>
      </c>
      <c r="L48" s="10" t="str">
        <f t="shared" si="4"/>
        <v/>
      </c>
      <c r="M48" s="12" t="str">
        <f t="shared" si="5"/>
        <v/>
      </c>
    </row>
    <row r="49" spans="1:13" x14ac:dyDescent="0.2">
      <c r="A49" s="13"/>
      <c r="B49" s="25"/>
      <c r="C49" s="10" t="str">
        <f t="shared" si="0"/>
        <v/>
      </c>
      <c r="D49" s="11" t="str">
        <f>IF(A49="","", IFERROR(VLOOKUP(C49,Poengskala!$A$2:$B$134,2),"-"))</f>
        <v/>
      </c>
      <c r="E49" s="25"/>
      <c r="F49" s="10" t="str">
        <f t="shared" si="1"/>
        <v/>
      </c>
      <c r="G49" s="11" t="str">
        <f>IF(A49="","",IFERROR(VLOOKUP(F49,Poengskala!$A$2:$B$134,2),"-"))</f>
        <v/>
      </c>
      <c r="H49" s="25"/>
      <c r="I49" s="10" t="str">
        <f t="shared" si="2"/>
        <v/>
      </c>
      <c r="J49" s="12" t="str">
        <f>IF(A49="","",IFERROR(VLOOKUP(I49,Poengskala!$A$2:$B$134,2),"-"))</f>
        <v/>
      </c>
      <c r="K49" s="26" t="str">
        <f t="shared" si="3"/>
        <v/>
      </c>
      <c r="L49" s="10" t="str">
        <f t="shared" si="4"/>
        <v/>
      </c>
      <c r="M49" s="12" t="str">
        <f t="shared" si="5"/>
        <v/>
      </c>
    </row>
    <row r="50" spans="1:13" x14ac:dyDescent="0.2">
      <c r="A50" s="13"/>
      <c r="B50" s="25"/>
      <c r="C50" s="10" t="str">
        <f t="shared" si="0"/>
        <v/>
      </c>
      <c r="D50" s="11" t="str">
        <f>IF(A50="","", IFERROR(VLOOKUP(C50,Poengskala!$A$2:$B$134,2),"-"))</f>
        <v/>
      </c>
      <c r="E50" s="25"/>
      <c r="F50" s="10" t="str">
        <f t="shared" si="1"/>
        <v/>
      </c>
      <c r="G50" s="11" t="str">
        <f>IF(A50="","",IFERROR(VLOOKUP(F50,Poengskala!$A$2:$B$134,2),"-"))</f>
        <v/>
      </c>
      <c r="H50" s="25"/>
      <c r="I50" s="10" t="str">
        <f t="shared" si="2"/>
        <v/>
      </c>
      <c r="J50" s="12" t="str">
        <f>IF(A50="","",IFERROR(VLOOKUP(I50,Poengskala!$A$2:$B$134,2),"-"))</f>
        <v/>
      </c>
      <c r="K50" s="26" t="str">
        <f t="shared" si="3"/>
        <v/>
      </c>
      <c r="L50" s="10" t="str">
        <f t="shared" si="4"/>
        <v/>
      </c>
      <c r="M50" s="12" t="str">
        <f t="shared" si="5"/>
        <v/>
      </c>
    </row>
    <row r="51" spans="1:13" x14ac:dyDescent="0.2">
      <c r="A51" s="13"/>
      <c r="B51" s="25"/>
      <c r="C51" s="10" t="str">
        <f t="shared" si="0"/>
        <v/>
      </c>
      <c r="D51" s="11" t="str">
        <f>IF(A51="","", IFERROR(VLOOKUP(C51,Poengskala!$A$2:$B$134,2),"-"))</f>
        <v/>
      </c>
      <c r="E51" s="25"/>
      <c r="F51" s="10" t="str">
        <f t="shared" si="1"/>
        <v/>
      </c>
      <c r="G51" s="11" t="str">
        <f>IF(A51="","",IFERROR(VLOOKUP(F51,Poengskala!$A$2:$B$134,2),"-"))</f>
        <v/>
      </c>
      <c r="H51" s="25"/>
      <c r="I51" s="10" t="str">
        <f t="shared" si="2"/>
        <v/>
      </c>
      <c r="J51" s="12" t="str">
        <f>IF(A51="","",IFERROR(VLOOKUP(I51,Poengskala!$A$2:$B$134,2),"-"))</f>
        <v/>
      </c>
      <c r="K51" s="26" t="str">
        <f t="shared" si="3"/>
        <v/>
      </c>
      <c r="L51" s="10" t="str">
        <f t="shared" si="4"/>
        <v/>
      </c>
      <c r="M51" s="12" t="str">
        <f t="shared" si="5"/>
        <v/>
      </c>
    </row>
    <row r="52" spans="1:13" x14ac:dyDescent="0.2">
      <c r="A52" s="13"/>
      <c r="B52" s="25"/>
      <c r="C52" s="10" t="str">
        <f t="shared" si="0"/>
        <v/>
      </c>
      <c r="D52" s="11" t="str">
        <f>IF(A52="","", IFERROR(VLOOKUP(C52,Poengskala!$A$2:$B$134,2),"-"))</f>
        <v/>
      </c>
      <c r="E52" s="25"/>
      <c r="F52" s="10" t="str">
        <f t="shared" si="1"/>
        <v/>
      </c>
      <c r="G52" s="11" t="str">
        <f>IF(A52="","",IFERROR(VLOOKUP(F52,Poengskala!$A$2:$B$134,2),"-"))</f>
        <v/>
      </c>
      <c r="H52" s="25"/>
      <c r="I52" s="10" t="str">
        <f t="shared" si="2"/>
        <v/>
      </c>
      <c r="J52" s="12" t="str">
        <f>IF(A52="","",IFERROR(VLOOKUP(I52,Poengskala!$A$2:$B$134,2),"-"))</f>
        <v/>
      </c>
      <c r="K52" s="26" t="str">
        <f t="shared" si="3"/>
        <v/>
      </c>
      <c r="L52" s="10" t="str">
        <f t="shared" si="4"/>
        <v/>
      </c>
      <c r="M52" s="12" t="str">
        <f t="shared" si="5"/>
        <v/>
      </c>
    </row>
    <row r="53" spans="1:13" x14ac:dyDescent="0.2">
      <c r="A53" s="13"/>
      <c r="B53" s="25"/>
      <c r="C53" s="10" t="str">
        <f t="shared" si="0"/>
        <v/>
      </c>
      <c r="D53" s="11" t="str">
        <f>IF(A53="","", IFERROR(VLOOKUP(C53,Poengskala!$A$2:$B$134,2),"-"))</f>
        <v/>
      </c>
      <c r="E53" s="25"/>
      <c r="F53" s="10" t="str">
        <f t="shared" si="1"/>
        <v/>
      </c>
      <c r="G53" s="11" t="str">
        <f>IF(A53="","",IFERROR(VLOOKUP(F53,Poengskala!$A$2:$B$134,2),"-"))</f>
        <v/>
      </c>
      <c r="H53" s="25"/>
      <c r="I53" s="10" t="str">
        <f t="shared" si="2"/>
        <v/>
      </c>
      <c r="J53" s="12" t="str">
        <f>IF(A53="","",IFERROR(VLOOKUP(I53,Poengskala!$A$2:$B$134,2),"-"))</f>
        <v/>
      </c>
      <c r="K53" s="26" t="str">
        <f t="shared" si="3"/>
        <v/>
      </c>
      <c r="L53" s="10" t="str">
        <f t="shared" si="4"/>
        <v/>
      </c>
      <c r="M53" s="12" t="str">
        <f t="shared" si="5"/>
        <v/>
      </c>
    </row>
    <row r="54" spans="1:13" x14ac:dyDescent="0.2">
      <c r="A54" s="13"/>
      <c r="B54" s="25"/>
      <c r="C54" s="10" t="str">
        <f t="shared" si="0"/>
        <v/>
      </c>
      <c r="D54" s="11" t="str">
        <f>IF(A54="","", IFERROR(VLOOKUP(C54,Poengskala!$A$2:$B$134,2),"-"))</f>
        <v/>
      </c>
      <c r="E54" s="25"/>
      <c r="F54" s="10" t="str">
        <f t="shared" si="1"/>
        <v/>
      </c>
      <c r="G54" s="11" t="str">
        <f>IF(A54="","",IFERROR(VLOOKUP(F54,Poengskala!$A$2:$B$134,2),"-"))</f>
        <v/>
      </c>
      <c r="H54" s="25"/>
      <c r="I54" s="10" t="str">
        <f t="shared" si="2"/>
        <v/>
      </c>
      <c r="J54" s="12" t="str">
        <f>IF(A54="","",IFERROR(VLOOKUP(I54,Poengskala!$A$2:$B$134,2),"-"))</f>
        <v/>
      </c>
      <c r="K54" s="26" t="str">
        <f t="shared" si="3"/>
        <v/>
      </c>
      <c r="L54" s="10" t="str">
        <f t="shared" si="4"/>
        <v/>
      </c>
      <c r="M54" s="12" t="str">
        <f t="shared" si="5"/>
        <v/>
      </c>
    </row>
    <row r="55" spans="1:13" x14ac:dyDescent="0.2">
      <c r="A55" s="13"/>
      <c r="B55" s="25"/>
      <c r="C55" s="10" t="str">
        <f t="shared" si="0"/>
        <v/>
      </c>
      <c r="D55" s="11" t="str">
        <f>IF(A55="","", IFERROR(VLOOKUP(C55,Poengskala!$A$2:$B$134,2),"-"))</f>
        <v/>
      </c>
      <c r="E55" s="25"/>
      <c r="F55" s="10" t="str">
        <f t="shared" si="1"/>
        <v/>
      </c>
      <c r="G55" s="11" t="str">
        <f>IF(A55="","",IFERROR(VLOOKUP(F55,Poengskala!$A$2:$B$134,2),"-"))</f>
        <v/>
      </c>
      <c r="H55" s="25"/>
      <c r="I55" s="10" t="str">
        <f t="shared" si="2"/>
        <v/>
      </c>
      <c r="J55" s="12" t="str">
        <f>IF(A55="","",IFERROR(VLOOKUP(I55,Poengskala!$A$2:$B$134,2),"-"))</f>
        <v/>
      </c>
      <c r="K55" s="26" t="str">
        <f t="shared" si="3"/>
        <v/>
      </c>
      <c r="L55" s="10" t="str">
        <f t="shared" si="4"/>
        <v/>
      </c>
      <c r="M55" s="12" t="str">
        <f t="shared" si="5"/>
        <v/>
      </c>
    </row>
    <row r="56" spans="1:13" x14ac:dyDescent="0.2">
      <c r="A56" s="13"/>
      <c r="B56" s="25"/>
      <c r="C56" s="10" t="str">
        <f t="shared" si="0"/>
        <v/>
      </c>
      <c r="D56" s="11" t="str">
        <f>IF(A56="","", IFERROR(VLOOKUP(C56,Poengskala!$A$2:$B$134,2),"-"))</f>
        <v/>
      </c>
      <c r="E56" s="25"/>
      <c r="F56" s="10" t="str">
        <f t="shared" si="1"/>
        <v/>
      </c>
      <c r="G56" s="11" t="str">
        <f>IF(A56="","",IFERROR(VLOOKUP(F56,Poengskala!$A$2:$B$134,2),"-"))</f>
        <v/>
      </c>
      <c r="H56" s="25"/>
      <c r="I56" s="10" t="str">
        <f t="shared" si="2"/>
        <v/>
      </c>
      <c r="J56" s="12" t="str">
        <f>IF(A56="","",IFERROR(VLOOKUP(I56,Poengskala!$A$2:$B$134,2),"-"))</f>
        <v/>
      </c>
      <c r="K56" s="26" t="str">
        <f t="shared" si="3"/>
        <v/>
      </c>
      <c r="L56" s="10" t="str">
        <f t="shared" si="4"/>
        <v/>
      </c>
      <c r="M56" s="12" t="str">
        <f t="shared" si="5"/>
        <v/>
      </c>
    </row>
    <row r="57" spans="1:13" x14ac:dyDescent="0.2">
      <c r="A57" s="13"/>
      <c r="B57" s="25"/>
      <c r="C57" s="10" t="str">
        <f t="shared" si="0"/>
        <v/>
      </c>
      <c r="D57" s="11" t="str">
        <f>IF(A57="","", IFERROR(VLOOKUP(C57,Poengskala!$A$2:$B$134,2),"-"))</f>
        <v/>
      </c>
      <c r="E57" s="25"/>
      <c r="F57" s="10" t="str">
        <f t="shared" si="1"/>
        <v/>
      </c>
      <c r="G57" s="11" t="str">
        <f>IF(A57="","",IFERROR(VLOOKUP(F57,Poengskala!$A$2:$B$134,2),"-"))</f>
        <v/>
      </c>
      <c r="H57" s="25"/>
      <c r="I57" s="10" t="str">
        <f t="shared" si="2"/>
        <v/>
      </c>
      <c r="J57" s="12" t="str">
        <f>IF(A57="","",IFERROR(VLOOKUP(I57,Poengskala!$A$2:$B$134,2),"-"))</f>
        <v/>
      </c>
      <c r="K57" s="26" t="str">
        <f t="shared" si="3"/>
        <v/>
      </c>
      <c r="L57" s="10" t="str">
        <f t="shared" si="4"/>
        <v/>
      </c>
      <c r="M57" s="12" t="str">
        <f t="shared" si="5"/>
        <v/>
      </c>
    </row>
    <row r="58" spans="1:13" x14ac:dyDescent="0.2">
      <c r="A58" s="13"/>
      <c r="B58" s="25"/>
      <c r="C58" s="10" t="str">
        <f t="shared" si="0"/>
        <v/>
      </c>
      <c r="D58" s="11" t="str">
        <f>IF(A58="","", IFERROR(VLOOKUP(C58,Poengskala!$A$2:$B$134,2),"-"))</f>
        <v/>
      </c>
      <c r="E58" s="25"/>
      <c r="F58" s="10" t="str">
        <f t="shared" si="1"/>
        <v/>
      </c>
      <c r="G58" s="11" t="str">
        <f>IF(A58="","",IFERROR(VLOOKUP(F58,Poengskala!$A$2:$B$134,2),"-"))</f>
        <v/>
      </c>
      <c r="H58" s="25"/>
      <c r="I58" s="10" t="str">
        <f t="shared" si="2"/>
        <v/>
      </c>
      <c r="J58" s="12" t="str">
        <f>IF(A58="","",IFERROR(VLOOKUP(I58,Poengskala!$A$2:$B$134,2),"-"))</f>
        <v/>
      </c>
      <c r="K58" s="26" t="str">
        <f t="shared" si="3"/>
        <v/>
      </c>
      <c r="L58" s="10" t="str">
        <f t="shared" si="4"/>
        <v/>
      </c>
      <c r="M58" s="12" t="str">
        <f t="shared" si="5"/>
        <v/>
      </c>
    </row>
    <row r="59" spans="1:13" x14ac:dyDescent="0.2">
      <c r="A59" s="13"/>
      <c r="B59" s="25"/>
      <c r="C59" s="10" t="str">
        <f t="shared" si="0"/>
        <v/>
      </c>
      <c r="D59" s="11" t="str">
        <f>IF(A59="","", IFERROR(VLOOKUP(C59,Poengskala!$A$2:$B$134,2),"-"))</f>
        <v/>
      </c>
      <c r="E59" s="25"/>
      <c r="F59" s="10" t="str">
        <f t="shared" si="1"/>
        <v/>
      </c>
      <c r="G59" s="11" t="str">
        <f>IF(A59="","",IFERROR(VLOOKUP(F59,Poengskala!$A$2:$B$134,2),"-"))</f>
        <v/>
      </c>
      <c r="H59" s="25"/>
      <c r="I59" s="10" t="str">
        <f t="shared" si="2"/>
        <v/>
      </c>
      <c r="J59" s="12" t="str">
        <f>IF(A59="","",IFERROR(VLOOKUP(I59,Poengskala!$A$2:$B$134,2),"-"))</f>
        <v/>
      </c>
      <c r="K59" s="26" t="str">
        <f t="shared" si="3"/>
        <v/>
      </c>
      <c r="L59" s="10" t="str">
        <f t="shared" si="4"/>
        <v/>
      </c>
      <c r="M59" s="12" t="str">
        <f t="shared" si="5"/>
        <v/>
      </c>
    </row>
    <row r="60" spans="1:13" x14ac:dyDescent="0.2">
      <c r="A60" s="13"/>
      <c r="B60" s="25"/>
      <c r="C60" s="10" t="str">
        <f t="shared" si="0"/>
        <v/>
      </c>
      <c r="D60" s="11" t="str">
        <f>IF(A60="","", IFERROR(VLOOKUP(C60,Poengskala!$A$2:$B$134,2),"-"))</f>
        <v/>
      </c>
      <c r="E60" s="25"/>
      <c r="F60" s="10" t="str">
        <f t="shared" si="1"/>
        <v/>
      </c>
      <c r="G60" s="11" t="str">
        <f>IF(A60="","",IFERROR(VLOOKUP(F60,Poengskala!$A$2:$B$134,2),"-"))</f>
        <v/>
      </c>
      <c r="H60" s="25"/>
      <c r="I60" s="10" t="str">
        <f t="shared" si="2"/>
        <v/>
      </c>
      <c r="J60" s="12" t="str">
        <f>IF(A60="","",IFERROR(VLOOKUP(I60,Poengskala!$A$2:$B$134,2),"-"))</f>
        <v/>
      </c>
      <c r="K60" s="26" t="str">
        <f t="shared" si="3"/>
        <v/>
      </c>
      <c r="L60" s="10" t="str">
        <f t="shared" si="4"/>
        <v/>
      </c>
      <c r="M60" s="12" t="str">
        <f t="shared" si="5"/>
        <v/>
      </c>
    </row>
    <row r="61" spans="1:13" x14ac:dyDescent="0.2">
      <c r="A61" s="13"/>
      <c r="B61" s="25"/>
      <c r="C61" s="10" t="str">
        <f t="shared" si="0"/>
        <v/>
      </c>
      <c r="D61" s="11" t="str">
        <f>IF(A61="","", IFERROR(VLOOKUP(C61,Poengskala!$A$2:$B$134,2),"-"))</f>
        <v/>
      </c>
      <c r="E61" s="25"/>
      <c r="F61" s="10" t="str">
        <f t="shared" si="1"/>
        <v/>
      </c>
      <c r="G61" s="11" t="str">
        <f>IF(A61="","",IFERROR(VLOOKUP(F61,Poengskala!$A$2:$B$134,2),"-"))</f>
        <v/>
      </c>
      <c r="H61" s="25"/>
      <c r="I61" s="10" t="str">
        <f t="shared" si="2"/>
        <v/>
      </c>
      <c r="J61" s="12" t="str">
        <f>IF(A61="","",IFERROR(VLOOKUP(I61,Poengskala!$A$2:$B$134,2),"-"))</f>
        <v/>
      </c>
      <c r="K61" s="26" t="str">
        <f t="shared" si="3"/>
        <v/>
      </c>
      <c r="L61" s="10" t="str">
        <f t="shared" si="4"/>
        <v/>
      </c>
      <c r="M61" s="12" t="str">
        <f t="shared" si="5"/>
        <v/>
      </c>
    </row>
    <row r="62" spans="1:13" x14ac:dyDescent="0.2">
      <c r="A62" s="13"/>
      <c r="B62" s="25"/>
      <c r="C62" s="10" t="str">
        <f t="shared" si="0"/>
        <v/>
      </c>
      <c r="D62" s="11" t="str">
        <f>IF(A62="","", IFERROR(VLOOKUP(C62,Poengskala!$A$2:$B$134,2),"-"))</f>
        <v/>
      </c>
      <c r="E62" s="25"/>
      <c r="F62" s="10" t="str">
        <f t="shared" si="1"/>
        <v/>
      </c>
      <c r="G62" s="11" t="str">
        <f>IF(A62="","",IFERROR(VLOOKUP(F62,Poengskala!$A$2:$B$134,2),"-"))</f>
        <v/>
      </c>
      <c r="H62" s="25"/>
      <c r="I62" s="10" t="str">
        <f t="shared" si="2"/>
        <v/>
      </c>
      <c r="J62" s="12" t="str">
        <f>IF(A62="","",IFERROR(VLOOKUP(I62,Poengskala!$A$2:$B$134,2),"-"))</f>
        <v/>
      </c>
      <c r="K62" s="26" t="str">
        <f t="shared" si="3"/>
        <v/>
      </c>
      <c r="L62" s="10" t="str">
        <f t="shared" si="4"/>
        <v/>
      </c>
      <c r="M62" s="12" t="str">
        <f t="shared" si="5"/>
        <v/>
      </c>
    </row>
    <row r="63" spans="1:13" x14ac:dyDescent="0.2">
      <c r="A63" s="13"/>
      <c r="B63" s="25"/>
      <c r="C63" s="10" t="str">
        <f t="shared" si="0"/>
        <v/>
      </c>
      <c r="D63" s="11" t="str">
        <f>IF(A63="","", IFERROR(VLOOKUP(C63,Poengskala!$A$2:$B$134,2),"-"))</f>
        <v/>
      </c>
      <c r="E63" s="25"/>
      <c r="F63" s="10" t="str">
        <f t="shared" si="1"/>
        <v/>
      </c>
      <c r="G63" s="11" t="str">
        <f>IF(A63="","",IFERROR(VLOOKUP(F63,Poengskala!$A$2:$B$134,2),"-"))</f>
        <v/>
      </c>
      <c r="H63" s="25"/>
      <c r="I63" s="10" t="str">
        <f t="shared" si="2"/>
        <v/>
      </c>
      <c r="J63" s="12" t="str">
        <f>IF(A63="","",IFERROR(VLOOKUP(I63,Poengskala!$A$2:$B$134,2),"-"))</f>
        <v/>
      </c>
      <c r="K63" s="26" t="str">
        <f t="shared" si="3"/>
        <v/>
      </c>
      <c r="L63" s="10" t="str">
        <f t="shared" si="4"/>
        <v/>
      </c>
      <c r="M63" s="12" t="str">
        <f t="shared" si="5"/>
        <v/>
      </c>
    </row>
    <row r="64" spans="1:13" x14ac:dyDescent="0.2">
      <c r="A64" s="13"/>
      <c r="B64" s="25"/>
      <c r="C64" s="10" t="str">
        <f t="shared" si="0"/>
        <v/>
      </c>
      <c r="D64" s="11" t="str">
        <f>IF(A64="","", IFERROR(VLOOKUP(C64,Poengskala!$A$2:$B$134,2),"-"))</f>
        <v/>
      </c>
      <c r="E64" s="25"/>
      <c r="F64" s="10" t="str">
        <f t="shared" si="1"/>
        <v/>
      </c>
      <c r="G64" s="11" t="str">
        <f>IF(A64="","",IFERROR(VLOOKUP(F64,Poengskala!$A$2:$B$134,2),"-"))</f>
        <v/>
      </c>
      <c r="H64" s="25"/>
      <c r="I64" s="10" t="str">
        <f t="shared" si="2"/>
        <v/>
      </c>
      <c r="J64" s="12" t="str">
        <f>IF(A64="","",IFERROR(VLOOKUP(I64,Poengskala!$A$2:$B$134,2),"-"))</f>
        <v/>
      </c>
      <c r="K64" s="26" t="str">
        <f t="shared" si="3"/>
        <v/>
      </c>
      <c r="L64" s="10" t="str">
        <f t="shared" si="4"/>
        <v/>
      </c>
      <c r="M64" s="12" t="str">
        <f t="shared" si="5"/>
        <v/>
      </c>
    </row>
    <row r="65" spans="1:13" x14ac:dyDescent="0.2">
      <c r="A65" s="13"/>
      <c r="B65" s="25"/>
      <c r="C65" s="10" t="str">
        <f t="shared" si="0"/>
        <v/>
      </c>
      <c r="D65" s="11" t="str">
        <f>IF(A65="","", IFERROR(VLOOKUP(C65,Poengskala!$A$2:$B$134,2),"-"))</f>
        <v/>
      </c>
      <c r="E65" s="25"/>
      <c r="F65" s="10" t="str">
        <f t="shared" si="1"/>
        <v/>
      </c>
      <c r="G65" s="11" t="str">
        <f>IF(A65="","",IFERROR(VLOOKUP(F65,Poengskala!$A$2:$B$134,2),"-"))</f>
        <v/>
      </c>
      <c r="H65" s="25"/>
      <c r="I65" s="10" t="str">
        <f t="shared" si="2"/>
        <v/>
      </c>
      <c r="J65" s="12" t="str">
        <f>IF(A65="","",IFERROR(VLOOKUP(I65,Poengskala!$A$2:$B$134,2),"-"))</f>
        <v/>
      </c>
      <c r="K65" s="26" t="str">
        <f t="shared" si="3"/>
        <v/>
      </c>
      <c r="L65" s="10" t="str">
        <f t="shared" si="4"/>
        <v/>
      </c>
      <c r="M65" s="12" t="str">
        <f t="shared" si="5"/>
        <v/>
      </c>
    </row>
    <row r="66" spans="1:13" x14ac:dyDescent="0.2">
      <c r="A66" s="13"/>
      <c r="B66" s="25"/>
      <c r="C66" s="10" t="str">
        <f t="shared" si="0"/>
        <v/>
      </c>
      <c r="D66" s="11" t="str">
        <f>IF(A66="","", IFERROR(VLOOKUP(C66,Poengskala!$A$2:$B$134,2),"-"))</f>
        <v/>
      </c>
      <c r="E66" s="25"/>
      <c r="F66" s="10" t="str">
        <f t="shared" si="1"/>
        <v/>
      </c>
      <c r="G66" s="11" t="str">
        <f>IF(A66="","",IFERROR(VLOOKUP(F66,Poengskala!$A$2:$B$134,2),"-"))</f>
        <v/>
      </c>
      <c r="H66" s="25"/>
      <c r="I66" s="10" t="str">
        <f t="shared" si="2"/>
        <v/>
      </c>
      <c r="J66" s="12" t="str">
        <f>IF(A66="","",IFERROR(VLOOKUP(I66,Poengskala!$A$2:$B$134,2),"-"))</f>
        <v/>
      </c>
      <c r="K66" s="26" t="str">
        <f t="shared" si="3"/>
        <v/>
      </c>
      <c r="L66" s="10" t="str">
        <f t="shared" si="4"/>
        <v/>
      </c>
      <c r="M66" s="12" t="str">
        <f t="shared" si="5"/>
        <v/>
      </c>
    </row>
    <row r="67" spans="1:13" x14ac:dyDescent="0.2">
      <c r="A67" s="13"/>
      <c r="B67" s="25"/>
      <c r="C67" s="10" t="str">
        <f t="shared" si="0"/>
        <v/>
      </c>
      <c r="D67" s="11" t="str">
        <f>IF(A67="","", IFERROR(VLOOKUP(C67,Poengskala!$A$2:$B$134,2),"-"))</f>
        <v/>
      </c>
      <c r="E67" s="25"/>
      <c r="F67" s="10" t="str">
        <f t="shared" si="1"/>
        <v/>
      </c>
      <c r="G67" s="11" t="str">
        <f>IF(A67="","",IFERROR(VLOOKUP(F67,Poengskala!$A$2:$B$134,2),"-"))</f>
        <v/>
      </c>
      <c r="H67" s="25"/>
      <c r="I67" s="10" t="str">
        <f t="shared" si="2"/>
        <v/>
      </c>
      <c r="J67" s="12" t="str">
        <f>IF(A67="","",IFERROR(VLOOKUP(I67,Poengskala!$A$2:$B$134,2),"-"))</f>
        <v/>
      </c>
      <c r="K67" s="26" t="str">
        <f t="shared" si="3"/>
        <v/>
      </c>
      <c r="L67" s="10" t="str">
        <f t="shared" si="4"/>
        <v/>
      </c>
      <c r="M67" s="12" t="str">
        <f t="shared" si="5"/>
        <v/>
      </c>
    </row>
    <row r="68" spans="1:13" x14ac:dyDescent="0.2">
      <c r="A68" s="13"/>
      <c r="B68" s="25"/>
      <c r="C68" s="10" t="str">
        <f t="shared" si="0"/>
        <v/>
      </c>
      <c r="D68" s="11" t="str">
        <f>IF(A68="","", IFERROR(VLOOKUP(C68,Poengskala!$A$2:$B$134,2),"-"))</f>
        <v/>
      </c>
      <c r="E68" s="25"/>
      <c r="F68" s="10" t="str">
        <f t="shared" si="1"/>
        <v/>
      </c>
      <c r="G68" s="11" t="str">
        <f>IF(A68="","",IFERROR(VLOOKUP(F68,Poengskala!$A$2:$B$134,2),"-"))</f>
        <v/>
      </c>
      <c r="H68" s="25"/>
      <c r="I68" s="10" t="str">
        <f t="shared" si="2"/>
        <v/>
      </c>
      <c r="J68" s="12" t="str">
        <f>IF(A68="","",IFERROR(VLOOKUP(I68,Poengskala!$A$2:$B$134,2),"-"))</f>
        <v/>
      </c>
      <c r="K68" s="26" t="str">
        <f t="shared" si="3"/>
        <v/>
      </c>
      <c r="L68" s="10" t="str">
        <f t="shared" si="4"/>
        <v/>
      </c>
      <c r="M68" s="12" t="str">
        <f t="shared" si="5"/>
        <v/>
      </c>
    </row>
    <row r="69" spans="1:13" x14ac:dyDescent="0.2">
      <c r="A69" s="13"/>
      <c r="B69" s="25"/>
      <c r="C69" s="10" t="str">
        <f t="shared" ref="C69:C103" si="6">IF(A69="","",IFERROR(RANK(B69,$B$4:$B$300,1),"-"))</f>
        <v/>
      </c>
      <c r="D69" s="11" t="str">
        <f>IF(A69="","", IFERROR(VLOOKUP(C69,Poengskala!$A$2:$B$134,2),"-"))</f>
        <v/>
      </c>
      <c r="E69" s="25"/>
      <c r="F69" s="10" t="str">
        <f t="shared" ref="F69:F103" si="7">IF(A69="", "", IFERROR(RANK(E69,$E$4:$E$300,1),"-"))</f>
        <v/>
      </c>
      <c r="G69" s="11" t="str">
        <f>IF(A69="","",IFERROR(VLOOKUP(F69,Poengskala!$A$2:$B$134,2),"-"))</f>
        <v/>
      </c>
      <c r="H69" s="25"/>
      <c r="I69" s="10" t="str">
        <f t="shared" ref="I69:I103" si="8">IF(A69="","",IFERROR(RANK(H69,$H$4:$H$300,1),"-"))</f>
        <v/>
      </c>
      <c r="J69" s="12" t="str">
        <f>IF(A69="","",IFERROR(VLOOKUP(I69,Poengskala!$A$2:$B$134,2),"-"))</f>
        <v/>
      </c>
      <c r="K69" s="26" t="str">
        <f t="shared" ref="K69:K103" si="9">IF(A69="","",IFERROR(IF(B69+E69+H69=0,"",B69+E69+H69), "-"))</f>
        <v/>
      </c>
      <c r="L69" s="10" t="str">
        <f t="shared" ref="L69:L103" si="10">IF(A69="","",IFERROR(RANK(M69,$M$4:$M$300,0),"-"))</f>
        <v/>
      </c>
      <c r="M69" s="12" t="str">
        <f t="shared" ref="M69:M103" si="11">IF(A69="","",IFERROR(IF(D69+G69+J69=0,"0",D69+G69+J69),"-"))</f>
        <v/>
      </c>
    </row>
    <row r="70" spans="1:13" x14ac:dyDescent="0.2">
      <c r="A70" s="13"/>
      <c r="B70" s="25"/>
      <c r="C70" s="10" t="str">
        <f t="shared" si="6"/>
        <v/>
      </c>
      <c r="D70" s="11" t="str">
        <f>IF(A70="","", IFERROR(VLOOKUP(C70,Poengskala!$A$2:$B$134,2),"-"))</f>
        <v/>
      </c>
      <c r="E70" s="25"/>
      <c r="F70" s="10" t="str">
        <f t="shared" si="7"/>
        <v/>
      </c>
      <c r="G70" s="11" t="str">
        <f>IF(A70="","",IFERROR(VLOOKUP(F70,Poengskala!$A$2:$B$134,2),"-"))</f>
        <v/>
      </c>
      <c r="H70" s="25"/>
      <c r="I70" s="10" t="str">
        <f t="shared" si="8"/>
        <v/>
      </c>
      <c r="J70" s="12" t="str">
        <f>IF(A70="","",IFERROR(VLOOKUP(I70,Poengskala!$A$2:$B$134,2),"-"))</f>
        <v/>
      </c>
      <c r="K70" s="26" t="str">
        <f t="shared" si="9"/>
        <v/>
      </c>
      <c r="L70" s="10" t="str">
        <f t="shared" si="10"/>
        <v/>
      </c>
      <c r="M70" s="12" t="str">
        <f t="shared" si="11"/>
        <v/>
      </c>
    </row>
    <row r="71" spans="1:13" x14ac:dyDescent="0.2">
      <c r="A71" s="13"/>
      <c r="B71" s="25"/>
      <c r="C71" s="10" t="str">
        <f t="shared" si="6"/>
        <v/>
      </c>
      <c r="D71" s="11" t="str">
        <f>IF(A71="","", IFERROR(VLOOKUP(C71,Poengskala!$A$2:$B$134,2),"-"))</f>
        <v/>
      </c>
      <c r="E71" s="25"/>
      <c r="F71" s="10" t="str">
        <f t="shared" si="7"/>
        <v/>
      </c>
      <c r="G71" s="11" t="str">
        <f>IF(A71="","",IFERROR(VLOOKUP(F71,Poengskala!$A$2:$B$134,2),"-"))</f>
        <v/>
      </c>
      <c r="H71" s="25"/>
      <c r="I71" s="10" t="str">
        <f t="shared" si="8"/>
        <v/>
      </c>
      <c r="J71" s="12" t="str">
        <f>IF(A71="","",IFERROR(VLOOKUP(I71,Poengskala!$A$2:$B$134,2),"-"))</f>
        <v/>
      </c>
      <c r="K71" s="26" t="str">
        <f t="shared" si="9"/>
        <v/>
      </c>
      <c r="L71" s="10" t="str">
        <f t="shared" si="10"/>
        <v/>
      </c>
      <c r="M71" s="12" t="str">
        <f t="shared" si="11"/>
        <v/>
      </c>
    </row>
    <row r="72" spans="1:13" x14ac:dyDescent="0.2">
      <c r="A72" s="13"/>
      <c r="B72" s="25"/>
      <c r="C72" s="10" t="str">
        <f t="shared" si="6"/>
        <v/>
      </c>
      <c r="D72" s="11" t="str">
        <f>IF(A72="","", IFERROR(VLOOKUP(C72,Poengskala!$A$2:$B$134,2),"-"))</f>
        <v/>
      </c>
      <c r="E72" s="25"/>
      <c r="F72" s="10" t="str">
        <f t="shared" si="7"/>
        <v/>
      </c>
      <c r="G72" s="11" t="str">
        <f>IF(A72="","",IFERROR(VLOOKUP(F72,Poengskala!$A$2:$B$134,2),"-"))</f>
        <v/>
      </c>
      <c r="H72" s="25"/>
      <c r="I72" s="10" t="str">
        <f t="shared" si="8"/>
        <v/>
      </c>
      <c r="J72" s="12" t="str">
        <f>IF(A72="","",IFERROR(VLOOKUP(I72,Poengskala!$A$2:$B$134,2),"-"))</f>
        <v/>
      </c>
      <c r="K72" s="26" t="str">
        <f t="shared" si="9"/>
        <v/>
      </c>
      <c r="L72" s="10" t="str">
        <f t="shared" si="10"/>
        <v/>
      </c>
      <c r="M72" s="12" t="str">
        <f t="shared" si="11"/>
        <v/>
      </c>
    </row>
    <row r="73" spans="1:13" x14ac:dyDescent="0.2">
      <c r="A73" s="13"/>
      <c r="B73" s="25"/>
      <c r="C73" s="10" t="str">
        <f t="shared" si="6"/>
        <v/>
      </c>
      <c r="D73" s="11" t="str">
        <f>IF(A73="","", IFERROR(VLOOKUP(C73,Poengskala!$A$2:$B$134,2),"-"))</f>
        <v/>
      </c>
      <c r="E73" s="25"/>
      <c r="F73" s="10" t="str">
        <f t="shared" si="7"/>
        <v/>
      </c>
      <c r="G73" s="11" t="str">
        <f>IF(A73="","",IFERROR(VLOOKUP(F73,Poengskala!$A$2:$B$134,2),"-"))</f>
        <v/>
      </c>
      <c r="H73" s="25"/>
      <c r="I73" s="10" t="str">
        <f t="shared" si="8"/>
        <v/>
      </c>
      <c r="J73" s="12" t="str">
        <f>IF(A73="","",IFERROR(VLOOKUP(I73,Poengskala!$A$2:$B$134,2),"-"))</f>
        <v/>
      </c>
      <c r="K73" s="26" t="str">
        <f t="shared" si="9"/>
        <v/>
      </c>
      <c r="L73" s="10" t="str">
        <f t="shared" si="10"/>
        <v/>
      </c>
      <c r="M73" s="12" t="str">
        <f t="shared" si="11"/>
        <v/>
      </c>
    </row>
    <row r="74" spans="1:13" x14ac:dyDescent="0.2">
      <c r="A74" s="13"/>
      <c r="B74" s="25"/>
      <c r="C74" s="10" t="str">
        <f t="shared" si="6"/>
        <v/>
      </c>
      <c r="D74" s="11" t="str">
        <f>IF(A74="","", IFERROR(VLOOKUP(C74,Poengskala!$A$2:$B$134,2),"-"))</f>
        <v/>
      </c>
      <c r="E74" s="25"/>
      <c r="F74" s="10" t="str">
        <f t="shared" si="7"/>
        <v/>
      </c>
      <c r="G74" s="11" t="str">
        <f>IF(A74="","",IFERROR(VLOOKUP(F74,Poengskala!$A$2:$B$134,2),"-"))</f>
        <v/>
      </c>
      <c r="H74" s="25"/>
      <c r="I74" s="10" t="str">
        <f t="shared" si="8"/>
        <v/>
      </c>
      <c r="J74" s="12" t="str">
        <f>IF(A74="","",IFERROR(VLOOKUP(I74,Poengskala!$A$2:$B$134,2),"-"))</f>
        <v/>
      </c>
      <c r="K74" s="26" t="str">
        <f t="shared" si="9"/>
        <v/>
      </c>
      <c r="L74" s="10" t="str">
        <f t="shared" si="10"/>
        <v/>
      </c>
      <c r="M74" s="12" t="str">
        <f t="shared" si="11"/>
        <v/>
      </c>
    </row>
    <row r="75" spans="1:13" x14ac:dyDescent="0.2">
      <c r="A75" s="13"/>
      <c r="B75" s="25"/>
      <c r="C75" s="10" t="str">
        <f t="shared" si="6"/>
        <v/>
      </c>
      <c r="D75" s="11" t="str">
        <f>IF(A75="","", IFERROR(VLOOKUP(C75,Poengskala!$A$2:$B$134,2),"-"))</f>
        <v/>
      </c>
      <c r="E75" s="25"/>
      <c r="F75" s="10" t="str">
        <f t="shared" si="7"/>
        <v/>
      </c>
      <c r="G75" s="11" t="str">
        <f>IF(A75="","",IFERROR(VLOOKUP(F75,Poengskala!$A$2:$B$134,2),"-"))</f>
        <v/>
      </c>
      <c r="H75" s="25"/>
      <c r="I75" s="10" t="str">
        <f t="shared" si="8"/>
        <v/>
      </c>
      <c r="J75" s="12" t="str">
        <f>IF(A75="","",IFERROR(VLOOKUP(I75,Poengskala!$A$2:$B$134,2),"-"))</f>
        <v/>
      </c>
      <c r="K75" s="26" t="str">
        <f t="shared" si="9"/>
        <v/>
      </c>
      <c r="L75" s="10" t="str">
        <f t="shared" si="10"/>
        <v/>
      </c>
      <c r="M75" s="12" t="str">
        <f t="shared" si="11"/>
        <v/>
      </c>
    </row>
    <row r="76" spans="1:13" x14ac:dyDescent="0.2">
      <c r="A76" s="13"/>
      <c r="B76" s="25"/>
      <c r="C76" s="10" t="str">
        <f t="shared" si="6"/>
        <v/>
      </c>
      <c r="D76" s="11" t="str">
        <f>IF(A76="","", IFERROR(VLOOKUP(C76,Poengskala!$A$2:$B$134,2),"-"))</f>
        <v/>
      </c>
      <c r="E76" s="25"/>
      <c r="F76" s="10" t="str">
        <f t="shared" si="7"/>
        <v/>
      </c>
      <c r="G76" s="11" t="str">
        <f>IF(A76="","",IFERROR(VLOOKUP(F76,Poengskala!$A$2:$B$134,2),"-"))</f>
        <v/>
      </c>
      <c r="H76" s="25"/>
      <c r="I76" s="10" t="str">
        <f t="shared" si="8"/>
        <v/>
      </c>
      <c r="J76" s="12" t="str">
        <f>IF(A76="","",IFERROR(VLOOKUP(I76,Poengskala!$A$2:$B$134,2),"-"))</f>
        <v/>
      </c>
      <c r="K76" s="26" t="str">
        <f t="shared" si="9"/>
        <v/>
      </c>
      <c r="L76" s="10" t="str">
        <f t="shared" si="10"/>
        <v/>
      </c>
      <c r="M76" s="12" t="str">
        <f t="shared" si="11"/>
        <v/>
      </c>
    </row>
    <row r="77" spans="1:13" x14ac:dyDescent="0.2">
      <c r="A77" s="13"/>
      <c r="B77" s="25"/>
      <c r="C77" s="10" t="str">
        <f t="shared" si="6"/>
        <v/>
      </c>
      <c r="D77" s="11" t="str">
        <f>IF(A77="","", IFERROR(VLOOKUP(C77,Poengskala!$A$2:$B$134,2),"-"))</f>
        <v/>
      </c>
      <c r="E77" s="25"/>
      <c r="F77" s="10" t="str">
        <f t="shared" si="7"/>
        <v/>
      </c>
      <c r="G77" s="11" t="str">
        <f>IF(A77="","",IFERROR(VLOOKUP(F77,Poengskala!$A$2:$B$134,2),"-"))</f>
        <v/>
      </c>
      <c r="H77" s="25"/>
      <c r="I77" s="10" t="str">
        <f t="shared" si="8"/>
        <v/>
      </c>
      <c r="J77" s="12" t="str">
        <f>IF(A77="","",IFERROR(VLOOKUP(I77,Poengskala!$A$2:$B$134,2),"-"))</f>
        <v/>
      </c>
      <c r="K77" s="26" t="str">
        <f t="shared" si="9"/>
        <v/>
      </c>
      <c r="L77" s="10" t="str">
        <f t="shared" si="10"/>
        <v/>
      </c>
      <c r="M77" s="12" t="str">
        <f t="shared" si="11"/>
        <v/>
      </c>
    </row>
    <row r="78" spans="1:13" x14ac:dyDescent="0.2">
      <c r="A78" s="13"/>
      <c r="B78" s="25"/>
      <c r="C78" s="10" t="str">
        <f t="shared" si="6"/>
        <v/>
      </c>
      <c r="D78" s="11" t="str">
        <f>IF(A78="","", IFERROR(VLOOKUP(C78,Poengskala!$A$2:$B$134,2),"-"))</f>
        <v/>
      </c>
      <c r="E78" s="25"/>
      <c r="F78" s="10" t="str">
        <f t="shared" si="7"/>
        <v/>
      </c>
      <c r="G78" s="11" t="str">
        <f>IF(A78="","",IFERROR(VLOOKUP(F78,Poengskala!$A$2:$B$134,2),"-"))</f>
        <v/>
      </c>
      <c r="H78" s="25"/>
      <c r="I78" s="10" t="str">
        <f t="shared" si="8"/>
        <v/>
      </c>
      <c r="J78" s="12" t="str">
        <f>IF(A78="","",IFERROR(VLOOKUP(I78,Poengskala!$A$2:$B$134,2),"-"))</f>
        <v/>
      </c>
      <c r="K78" s="26" t="str">
        <f t="shared" si="9"/>
        <v/>
      </c>
      <c r="L78" s="10" t="str">
        <f t="shared" si="10"/>
        <v/>
      </c>
      <c r="M78" s="12" t="str">
        <f t="shared" si="11"/>
        <v/>
      </c>
    </row>
    <row r="79" spans="1:13" x14ac:dyDescent="0.2">
      <c r="A79" s="13"/>
      <c r="B79" s="25"/>
      <c r="C79" s="10" t="str">
        <f t="shared" si="6"/>
        <v/>
      </c>
      <c r="D79" s="11" t="str">
        <f>IF(A79="","", IFERROR(VLOOKUP(C79,Poengskala!$A$2:$B$134,2),"-"))</f>
        <v/>
      </c>
      <c r="E79" s="25"/>
      <c r="F79" s="10" t="str">
        <f t="shared" si="7"/>
        <v/>
      </c>
      <c r="G79" s="11" t="str">
        <f>IF(A79="","",IFERROR(VLOOKUP(F79,Poengskala!$A$2:$B$134,2),"-"))</f>
        <v/>
      </c>
      <c r="H79" s="25"/>
      <c r="I79" s="10" t="str">
        <f t="shared" si="8"/>
        <v/>
      </c>
      <c r="J79" s="12" t="str">
        <f>IF(A79="","",IFERROR(VLOOKUP(I79,Poengskala!$A$2:$B$134,2),"-"))</f>
        <v/>
      </c>
      <c r="K79" s="26" t="str">
        <f t="shared" si="9"/>
        <v/>
      </c>
      <c r="L79" s="10" t="str">
        <f t="shared" si="10"/>
        <v/>
      </c>
      <c r="M79" s="12" t="str">
        <f t="shared" si="11"/>
        <v/>
      </c>
    </row>
    <row r="80" spans="1:13" x14ac:dyDescent="0.2">
      <c r="A80" s="13"/>
      <c r="B80" s="25"/>
      <c r="C80" s="10" t="str">
        <f t="shared" si="6"/>
        <v/>
      </c>
      <c r="D80" s="11" t="str">
        <f>IF(A80="","", IFERROR(VLOOKUP(C80,Poengskala!$A$2:$B$134,2),"-"))</f>
        <v/>
      </c>
      <c r="E80" s="25"/>
      <c r="F80" s="10" t="str">
        <f t="shared" si="7"/>
        <v/>
      </c>
      <c r="G80" s="11" t="str">
        <f>IF(A80="","",IFERROR(VLOOKUP(F80,Poengskala!$A$2:$B$134,2),"-"))</f>
        <v/>
      </c>
      <c r="H80" s="25"/>
      <c r="I80" s="10" t="str">
        <f t="shared" si="8"/>
        <v/>
      </c>
      <c r="J80" s="12" t="str">
        <f>IF(A80="","",IFERROR(VLOOKUP(I80,Poengskala!$A$2:$B$134,2),"-"))</f>
        <v/>
      </c>
      <c r="K80" s="26" t="str">
        <f t="shared" si="9"/>
        <v/>
      </c>
      <c r="L80" s="10" t="str">
        <f t="shared" si="10"/>
        <v/>
      </c>
      <c r="M80" s="12" t="str">
        <f t="shared" si="11"/>
        <v/>
      </c>
    </row>
    <row r="81" spans="1:13" x14ac:dyDescent="0.2">
      <c r="A81" s="13"/>
      <c r="B81" s="25"/>
      <c r="C81" s="10" t="str">
        <f t="shared" si="6"/>
        <v/>
      </c>
      <c r="D81" s="11" t="str">
        <f>IF(A81="","", IFERROR(VLOOKUP(C81,Poengskala!$A$2:$B$134,2),"-"))</f>
        <v/>
      </c>
      <c r="E81" s="25"/>
      <c r="F81" s="10" t="str">
        <f t="shared" si="7"/>
        <v/>
      </c>
      <c r="G81" s="11" t="str">
        <f>IF(A81="","",IFERROR(VLOOKUP(F81,Poengskala!$A$2:$B$134,2),"-"))</f>
        <v/>
      </c>
      <c r="H81" s="25"/>
      <c r="I81" s="10" t="str">
        <f t="shared" si="8"/>
        <v/>
      </c>
      <c r="J81" s="12" t="str">
        <f>IF(A81="","",IFERROR(VLOOKUP(I81,Poengskala!$A$2:$B$134,2),"-"))</f>
        <v/>
      </c>
      <c r="K81" s="26" t="str">
        <f t="shared" si="9"/>
        <v/>
      </c>
      <c r="L81" s="10" t="str">
        <f t="shared" si="10"/>
        <v/>
      </c>
      <c r="M81" s="12" t="str">
        <f t="shared" si="11"/>
        <v/>
      </c>
    </row>
    <row r="82" spans="1:13" x14ac:dyDescent="0.2">
      <c r="A82" s="13"/>
      <c r="B82" s="25"/>
      <c r="C82" s="10" t="str">
        <f t="shared" si="6"/>
        <v/>
      </c>
      <c r="D82" s="11" t="str">
        <f>IF(A82="","", IFERROR(VLOOKUP(C82,Poengskala!$A$2:$B$134,2),"-"))</f>
        <v/>
      </c>
      <c r="E82" s="25"/>
      <c r="F82" s="10" t="str">
        <f t="shared" si="7"/>
        <v/>
      </c>
      <c r="G82" s="11" t="str">
        <f>IF(A82="","",IFERROR(VLOOKUP(F82,Poengskala!$A$2:$B$134,2),"-"))</f>
        <v/>
      </c>
      <c r="H82" s="25"/>
      <c r="I82" s="10" t="str">
        <f t="shared" si="8"/>
        <v/>
      </c>
      <c r="J82" s="12" t="str">
        <f>IF(A82="","",IFERROR(VLOOKUP(I82,Poengskala!$A$2:$B$134,2),"-"))</f>
        <v/>
      </c>
      <c r="K82" s="26" t="str">
        <f t="shared" si="9"/>
        <v/>
      </c>
      <c r="L82" s="10" t="str">
        <f t="shared" si="10"/>
        <v/>
      </c>
      <c r="M82" s="12" t="str">
        <f t="shared" si="11"/>
        <v/>
      </c>
    </row>
    <row r="83" spans="1:13" x14ac:dyDescent="0.2">
      <c r="A83" s="13"/>
      <c r="B83" s="25"/>
      <c r="C83" s="10" t="str">
        <f t="shared" si="6"/>
        <v/>
      </c>
      <c r="D83" s="11" t="str">
        <f>IF(A83="","", IFERROR(VLOOKUP(C83,Poengskala!$A$2:$B$134,2),"-"))</f>
        <v/>
      </c>
      <c r="E83" s="25"/>
      <c r="F83" s="10" t="str">
        <f t="shared" si="7"/>
        <v/>
      </c>
      <c r="G83" s="11" t="str">
        <f>IF(A83="","",IFERROR(VLOOKUP(F83,Poengskala!$A$2:$B$134,2),"-"))</f>
        <v/>
      </c>
      <c r="H83" s="25"/>
      <c r="I83" s="10" t="str">
        <f t="shared" si="8"/>
        <v/>
      </c>
      <c r="J83" s="12" t="str">
        <f>IF(A83="","",IFERROR(VLOOKUP(I83,Poengskala!$A$2:$B$134,2),"-"))</f>
        <v/>
      </c>
      <c r="K83" s="26" t="str">
        <f t="shared" si="9"/>
        <v/>
      </c>
      <c r="L83" s="10" t="str">
        <f t="shared" si="10"/>
        <v/>
      </c>
      <c r="M83" s="12" t="str">
        <f t="shared" si="11"/>
        <v/>
      </c>
    </row>
    <row r="84" spans="1:13" x14ac:dyDescent="0.2">
      <c r="A84" s="13"/>
      <c r="B84" s="25"/>
      <c r="C84" s="10" t="str">
        <f t="shared" si="6"/>
        <v/>
      </c>
      <c r="D84" s="11" t="str">
        <f>IF(A84="","", IFERROR(VLOOKUP(C84,Poengskala!$A$2:$B$134,2),"-"))</f>
        <v/>
      </c>
      <c r="E84" s="25"/>
      <c r="F84" s="10" t="str">
        <f t="shared" si="7"/>
        <v/>
      </c>
      <c r="G84" s="11" t="str">
        <f>IF(A84="","",IFERROR(VLOOKUP(F84,Poengskala!$A$2:$B$134,2),"-"))</f>
        <v/>
      </c>
      <c r="H84" s="25"/>
      <c r="I84" s="10" t="str">
        <f t="shared" si="8"/>
        <v/>
      </c>
      <c r="J84" s="12" t="str">
        <f>IF(A84="","",IFERROR(VLOOKUP(I84,Poengskala!$A$2:$B$134,2),"-"))</f>
        <v/>
      </c>
      <c r="K84" s="26" t="str">
        <f t="shared" si="9"/>
        <v/>
      </c>
      <c r="L84" s="10" t="str">
        <f t="shared" si="10"/>
        <v/>
      </c>
      <c r="M84" s="12" t="str">
        <f t="shared" si="11"/>
        <v/>
      </c>
    </row>
    <row r="85" spans="1:13" x14ac:dyDescent="0.2">
      <c r="A85" s="13"/>
      <c r="B85" s="25"/>
      <c r="C85" s="10" t="str">
        <f t="shared" si="6"/>
        <v/>
      </c>
      <c r="D85" s="11" t="str">
        <f>IF(A85="","", IFERROR(VLOOKUP(C85,Poengskala!$A$2:$B$134,2),"-"))</f>
        <v/>
      </c>
      <c r="E85" s="25"/>
      <c r="F85" s="10" t="str">
        <f t="shared" si="7"/>
        <v/>
      </c>
      <c r="G85" s="11" t="str">
        <f>IF(A85="","",IFERROR(VLOOKUP(F85,Poengskala!$A$2:$B$134,2),"-"))</f>
        <v/>
      </c>
      <c r="H85" s="25"/>
      <c r="I85" s="10" t="str">
        <f t="shared" si="8"/>
        <v/>
      </c>
      <c r="J85" s="12" t="str">
        <f>IF(A85="","",IFERROR(VLOOKUP(I85,Poengskala!$A$2:$B$134,2),"-"))</f>
        <v/>
      </c>
      <c r="K85" s="26" t="str">
        <f t="shared" si="9"/>
        <v/>
      </c>
      <c r="L85" s="10" t="str">
        <f t="shared" si="10"/>
        <v/>
      </c>
      <c r="M85" s="12" t="str">
        <f t="shared" si="11"/>
        <v/>
      </c>
    </row>
    <row r="86" spans="1:13" x14ac:dyDescent="0.2">
      <c r="A86" s="13"/>
      <c r="B86" s="25"/>
      <c r="C86" s="10" t="str">
        <f t="shared" si="6"/>
        <v/>
      </c>
      <c r="D86" s="11" t="str">
        <f>IF(A86="","", IFERROR(VLOOKUP(C86,Poengskala!$A$2:$B$134,2),"-"))</f>
        <v/>
      </c>
      <c r="E86" s="25"/>
      <c r="F86" s="10" t="str">
        <f t="shared" si="7"/>
        <v/>
      </c>
      <c r="G86" s="11" t="str">
        <f>IF(A86="","",IFERROR(VLOOKUP(F86,Poengskala!$A$2:$B$134,2),"-"))</f>
        <v/>
      </c>
      <c r="H86" s="25"/>
      <c r="I86" s="10" t="str">
        <f t="shared" si="8"/>
        <v/>
      </c>
      <c r="J86" s="12" t="str">
        <f>IF(A86="","",IFERROR(VLOOKUP(I86,Poengskala!$A$2:$B$134,2),"-"))</f>
        <v/>
      </c>
      <c r="K86" s="26" t="str">
        <f t="shared" si="9"/>
        <v/>
      </c>
      <c r="L86" s="10" t="str">
        <f t="shared" si="10"/>
        <v/>
      </c>
      <c r="M86" s="12" t="str">
        <f t="shared" si="11"/>
        <v/>
      </c>
    </row>
    <row r="87" spans="1:13" x14ac:dyDescent="0.2">
      <c r="A87" s="13"/>
      <c r="B87" s="25"/>
      <c r="C87" s="10" t="str">
        <f t="shared" si="6"/>
        <v/>
      </c>
      <c r="D87" s="11" t="str">
        <f>IF(A87="","", IFERROR(VLOOKUP(C87,Poengskala!$A$2:$B$134,2),"-"))</f>
        <v/>
      </c>
      <c r="E87" s="25"/>
      <c r="F87" s="10" t="str">
        <f t="shared" si="7"/>
        <v/>
      </c>
      <c r="G87" s="11" t="str">
        <f>IF(A87="","",IFERROR(VLOOKUP(F87,Poengskala!$A$2:$B$134,2),"-"))</f>
        <v/>
      </c>
      <c r="H87" s="25"/>
      <c r="I87" s="10" t="str">
        <f t="shared" si="8"/>
        <v/>
      </c>
      <c r="J87" s="12" t="str">
        <f>IF(A87="","",IFERROR(VLOOKUP(I87,Poengskala!$A$2:$B$134,2),"-"))</f>
        <v/>
      </c>
      <c r="K87" s="26" t="str">
        <f t="shared" si="9"/>
        <v/>
      </c>
      <c r="L87" s="10" t="str">
        <f t="shared" si="10"/>
        <v/>
      </c>
      <c r="M87" s="12" t="str">
        <f t="shared" si="11"/>
        <v/>
      </c>
    </row>
    <row r="88" spans="1:13" x14ac:dyDescent="0.2">
      <c r="A88" s="13"/>
      <c r="B88" s="25"/>
      <c r="C88" s="10" t="str">
        <f t="shared" si="6"/>
        <v/>
      </c>
      <c r="D88" s="11" t="str">
        <f>IF(A88="","", IFERROR(VLOOKUP(C88,Poengskala!$A$2:$B$134,2),"-"))</f>
        <v/>
      </c>
      <c r="E88" s="25"/>
      <c r="F88" s="10" t="str">
        <f t="shared" si="7"/>
        <v/>
      </c>
      <c r="G88" s="11" t="str">
        <f>IF(A88="","",IFERROR(VLOOKUP(F88,Poengskala!$A$2:$B$134,2),"-"))</f>
        <v/>
      </c>
      <c r="H88" s="25"/>
      <c r="I88" s="10" t="str">
        <f t="shared" si="8"/>
        <v/>
      </c>
      <c r="J88" s="12" t="str">
        <f>IF(A88="","",IFERROR(VLOOKUP(I88,Poengskala!$A$2:$B$134,2),"-"))</f>
        <v/>
      </c>
      <c r="K88" s="26" t="str">
        <f t="shared" si="9"/>
        <v/>
      </c>
      <c r="L88" s="10" t="str">
        <f t="shared" si="10"/>
        <v/>
      </c>
      <c r="M88" s="12" t="str">
        <f t="shared" si="11"/>
        <v/>
      </c>
    </row>
    <row r="89" spans="1:13" x14ac:dyDescent="0.2">
      <c r="A89" s="13"/>
      <c r="B89" s="25"/>
      <c r="C89" s="10" t="str">
        <f t="shared" si="6"/>
        <v/>
      </c>
      <c r="D89" s="11" t="str">
        <f>IF(A89="","", IFERROR(VLOOKUP(C89,Poengskala!$A$2:$B$134,2),"-"))</f>
        <v/>
      </c>
      <c r="E89" s="25"/>
      <c r="F89" s="10" t="str">
        <f t="shared" si="7"/>
        <v/>
      </c>
      <c r="G89" s="11" t="str">
        <f>IF(A89="","",IFERROR(VLOOKUP(F89,Poengskala!$A$2:$B$134,2),"-"))</f>
        <v/>
      </c>
      <c r="H89" s="25"/>
      <c r="I89" s="10" t="str">
        <f t="shared" si="8"/>
        <v/>
      </c>
      <c r="J89" s="12" t="str">
        <f>IF(A89="","",IFERROR(VLOOKUP(I89,Poengskala!$A$2:$B$134,2),"-"))</f>
        <v/>
      </c>
      <c r="K89" s="26" t="str">
        <f t="shared" si="9"/>
        <v/>
      </c>
      <c r="L89" s="10" t="str">
        <f t="shared" si="10"/>
        <v/>
      </c>
      <c r="M89" s="12" t="str">
        <f t="shared" si="11"/>
        <v/>
      </c>
    </row>
    <row r="90" spans="1:13" x14ac:dyDescent="0.2">
      <c r="A90" s="13"/>
      <c r="B90" s="25"/>
      <c r="C90" s="10" t="str">
        <f t="shared" si="6"/>
        <v/>
      </c>
      <c r="D90" s="11" t="str">
        <f>IF(A90="","", IFERROR(VLOOKUP(C90,Poengskala!$A$2:$B$134,2),"-"))</f>
        <v/>
      </c>
      <c r="E90" s="25"/>
      <c r="F90" s="10" t="str">
        <f t="shared" si="7"/>
        <v/>
      </c>
      <c r="G90" s="11" t="str">
        <f>IF(A90="","",IFERROR(VLOOKUP(F90,Poengskala!$A$2:$B$134,2),"-"))</f>
        <v/>
      </c>
      <c r="H90" s="25"/>
      <c r="I90" s="10" t="str">
        <f t="shared" si="8"/>
        <v/>
      </c>
      <c r="J90" s="12" t="str">
        <f>IF(A90="","",IFERROR(VLOOKUP(I90,Poengskala!$A$2:$B$134,2),"-"))</f>
        <v/>
      </c>
      <c r="K90" s="26" t="str">
        <f t="shared" si="9"/>
        <v/>
      </c>
      <c r="L90" s="10" t="str">
        <f t="shared" si="10"/>
        <v/>
      </c>
      <c r="M90" s="12" t="str">
        <f t="shared" si="11"/>
        <v/>
      </c>
    </row>
    <row r="91" spans="1:13" x14ac:dyDescent="0.2">
      <c r="A91" s="13"/>
      <c r="B91" s="25"/>
      <c r="C91" s="10" t="str">
        <f t="shared" si="6"/>
        <v/>
      </c>
      <c r="D91" s="11" t="str">
        <f>IF(A91="","", IFERROR(VLOOKUP(C91,Poengskala!$A$2:$B$134,2),"-"))</f>
        <v/>
      </c>
      <c r="E91" s="25"/>
      <c r="F91" s="10" t="str">
        <f t="shared" si="7"/>
        <v/>
      </c>
      <c r="G91" s="11" t="str">
        <f>IF(A91="","",IFERROR(VLOOKUP(F91,Poengskala!$A$2:$B$134,2),"-"))</f>
        <v/>
      </c>
      <c r="H91" s="25"/>
      <c r="I91" s="10" t="str">
        <f t="shared" si="8"/>
        <v/>
      </c>
      <c r="J91" s="12" t="str">
        <f>IF(A91="","",IFERROR(VLOOKUP(I91,Poengskala!$A$2:$B$134,2),"-"))</f>
        <v/>
      </c>
      <c r="K91" s="26" t="str">
        <f t="shared" si="9"/>
        <v/>
      </c>
      <c r="L91" s="10" t="str">
        <f t="shared" si="10"/>
        <v/>
      </c>
      <c r="M91" s="12" t="str">
        <f t="shared" si="11"/>
        <v/>
      </c>
    </row>
    <row r="92" spans="1:13" x14ac:dyDescent="0.2">
      <c r="A92" s="13"/>
      <c r="B92" s="25"/>
      <c r="C92" s="10" t="str">
        <f t="shared" si="6"/>
        <v/>
      </c>
      <c r="D92" s="11" t="str">
        <f>IF(A92="","", IFERROR(VLOOKUP(C92,Poengskala!$A$2:$B$134,2),"-"))</f>
        <v/>
      </c>
      <c r="E92" s="25"/>
      <c r="F92" s="10" t="str">
        <f t="shared" si="7"/>
        <v/>
      </c>
      <c r="G92" s="11" t="str">
        <f>IF(A92="","",IFERROR(VLOOKUP(F92,Poengskala!$A$2:$B$134,2),"-"))</f>
        <v/>
      </c>
      <c r="H92" s="25"/>
      <c r="I92" s="10" t="str">
        <f t="shared" si="8"/>
        <v/>
      </c>
      <c r="J92" s="12" t="str">
        <f>IF(A92="","",IFERROR(VLOOKUP(I92,Poengskala!$A$2:$B$134,2),"-"))</f>
        <v/>
      </c>
      <c r="K92" s="26" t="str">
        <f t="shared" si="9"/>
        <v/>
      </c>
      <c r="L92" s="10" t="str">
        <f t="shared" si="10"/>
        <v/>
      </c>
      <c r="M92" s="12" t="str">
        <f t="shared" si="11"/>
        <v/>
      </c>
    </row>
    <row r="93" spans="1:13" x14ac:dyDescent="0.2">
      <c r="A93" s="13"/>
      <c r="B93" s="25"/>
      <c r="C93" s="10" t="str">
        <f t="shared" si="6"/>
        <v/>
      </c>
      <c r="D93" s="11" t="str">
        <f>IF(A93="","", IFERROR(VLOOKUP(C93,Poengskala!$A$2:$B$134,2),"-"))</f>
        <v/>
      </c>
      <c r="E93" s="25"/>
      <c r="F93" s="10" t="str">
        <f t="shared" si="7"/>
        <v/>
      </c>
      <c r="G93" s="11" t="str">
        <f>IF(A93="","",IFERROR(VLOOKUP(F93,Poengskala!$A$2:$B$134,2),"-"))</f>
        <v/>
      </c>
      <c r="H93" s="25"/>
      <c r="I93" s="10" t="str">
        <f t="shared" si="8"/>
        <v/>
      </c>
      <c r="J93" s="12" t="str">
        <f>IF(A93="","",IFERROR(VLOOKUP(I93,Poengskala!$A$2:$B$134,2),"-"))</f>
        <v/>
      </c>
      <c r="K93" s="26" t="str">
        <f t="shared" si="9"/>
        <v/>
      </c>
      <c r="L93" s="10" t="str">
        <f t="shared" si="10"/>
        <v/>
      </c>
      <c r="M93" s="12" t="str">
        <f t="shared" si="11"/>
        <v/>
      </c>
    </row>
    <row r="94" spans="1:13" x14ac:dyDescent="0.2">
      <c r="A94" s="13"/>
      <c r="B94" s="25"/>
      <c r="C94" s="10" t="str">
        <f t="shared" si="6"/>
        <v/>
      </c>
      <c r="D94" s="11" t="str">
        <f>IF(A94="","", IFERROR(VLOOKUP(C94,Poengskala!$A$2:$B$134,2),"-"))</f>
        <v/>
      </c>
      <c r="E94" s="25"/>
      <c r="F94" s="10" t="str">
        <f t="shared" si="7"/>
        <v/>
      </c>
      <c r="G94" s="11" t="str">
        <f>IF(A94="","",IFERROR(VLOOKUP(F94,Poengskala!$A$2:$B$134,2),"-"))</f>
        <v/>
      </c>
      <c r="H94" s="25"/>
      <c r="I94" s="10" t="str">
        <f t="shared" si="8"/>
        <v/>
      </c>
      <c r="J94" s="12" t="str">
        <f>IF(A94="","",IFERROR(VLOOKUP(I94,Poengskala!$A$2:$B$134,2),"-"))</f>
        <v/>
      </c>
      <c r="K94" s="26" t="str">
        <f t="shared" si="9"/>
        <v/>
      </c>
      <c r="L94" s="10" t="str">
        <f t="shared" si="10"/>
        <v/>
      </c>
      <c r="M94" s="12" t="str">
        <f t="shared" si="11"/>
        <v/>
      </c>
    </row>
    <row r="95" spans="1:13" x14ac:dyDescent="0.2">
      <c r="A95" s="13"/>
      <c r="B95" s="25"/>
      <c r="C95" s="10" t="str">
        <f t="shared" si="6"/>
        <v/>
      </c>
      <c r="D95" s="11" t="str">
        <f>IF(A95="","", IFERROR(VLOOKUP(C95,Poengskala!$A$2:$B$134,2),"-"))</f>
        <v/>
      </c>
      <c r="E95" s="25"/>
      <c r="F95" s="10" t="str">
        <f t="shared" si="7"/>
        <v/>
      </c>
      <c r="G95" s="11" t="str">
        <f>IF(A95="","",IFERROR(VLOOKUP(F95,Poengskala!$A$2:$B$134,2),"-"))</f>
        <v/>
      </c>
      <c r="H95" s="25"/>
      <c r="I95" s="10" t="str">
        <f t="shared" si="8"/>
        <v/>
      </c>
      <c r="J95" s="12" t="str">
        <f>IF(A95="","",IFERROR(VLOOKUP(I95,Poengskala!$A$2:$B$134,2),"-"))</f>
        <v/>
      </c>
      <c r="K95" s="26" t="str">
        <f t="shared" si="9"/>
        <v/>
      </c>
      <c r="L95" s="10" t="str">
        <f t="shared" si="10"/>
        <v/>
      </c>
      <c r="M95" s="12" t="str">
        <f t="shared" si="11"/>
        <v/>
      </c>
    </row>
    <row r="96" spans="1:13" x14ac:dyDescent="0.2">
      <c r="A96" s="13"/>
      <c r="B96" s="25"/>
      <c r="C96" s="10" t="str">
        <f t="shared" si="6"/>
        <v/>
      </c>
      <c r="D96" s="11" t="str">
        <f>IF(A96="","", IFERROR(VLOOKUP(C96,Poengskala!$A$2:$B$134,2),"-"))</f>
        <v/>
      </c>
      <c r="E96" s="25"/>
      <c r="F96" s="10" t="str">
        <f t="shared" si="7"/>
        <v/>
      </c>
      <c r="G96" s="11" t="str">
        <f>IF(A96="","",IFERROR(VLOOKUP(F96,Poengskala!$A$2:$B$134,2),"-"))</f>
        <v/>
      </c>
      <c r="H96" s="25"/>
      <c r="I96" s="10" t="str">
        <f t="shared" si="8"/>
        <v/>
      </c>
      <c r="J96" s="12" t="str">
        <f>IF(A96="","",IFERROR(VLOOKUP(I96,Poengskala!$A$2:$B$134,2),"-"))</f>
        <v/>
      </c>
      <c r="K96" s="26" t="str">
        <f t="shared" si="9"/>
        <v/>
      </c>
      <c r="L96" s="10" t="str">
        <f t="shared" si="10"/>
        <v/>
      </c>
      <c r="M96" s="12" t="str">
        <f t="shared" si="11"/>
        <v/>
      </c>
    </row>
    <row r="97" spans="1:13" x14ac:dyDescent="0.2">
      <c r="A97" s="13"/>
      <c r="B97" s="25"/>
      <c r="C97" s="10" t="str">
        <f t="shared" si="6"/>
        <v/>
      </c>
      <c r="D97" s="11" t="str">
        <f>IF(A97="","", IFERROR(VLOOKUP(C97,Poengskala!$A$2:$B$134,2),"-"))</f>
        <v/>
      </c>
      <c r="E97" s="25"/>
      <c r="F97" s="10" t="str">
        <f t="shared" si="7"/>
        <v/>
      </c>
      <c r="G97" s="11" t="str">
        <f>IF(A97="","",IFERROR(VLOOKUP(F97,Poengskala!$A$2:$B$134,2),"-"))</f>
        <v/>
      </c>
      <c r="H97" s="25"/>
      <c r="I97" s="10" t="str">
        <f t="shared" si="8"/>
        <v/>
      </c>
      <c r="J97" s="12" t="str">
        <f>IF(A97="","",IFERROR(VLOOKUP(I97,Poengskala!$A$2:$B$134,2),"-"))</f>
        <v/>
      </c>
      <c r="K97" s="26" t="str">
        <f t="shared" si="9"/>
        <v/>
      </c>
      <c r="L97" s="10" t="str">
        <f t="shared" si="10"/>
        <v/>
      </c>
      <c r="M97" s="12" t="str">
        <f t="shared" si="11"/>
        <v/>
      </c>
    </row>
    <row r="98" spans="1:13" x14ac:dyDescent="0.2">
      <c r="A98" s="13"/>
      <c r="B98" s="25"/>
      <c r="C98" s="10" t="str">
        <f t="shared" si="6"/>
        <v/>
      </c>
      <c r="D98" s="11" t="str">
        <f>IF(A98="","", IFERROR(VLOOKUP(C98,Poengskala!$A$2:$B$134,2),"-"))</f>
        <v/>
      </c>
      <c r="E98" s="25"/>
      <c r="F98" s="10" t="str">
        <f t="shared" si="7"/>
        <v/>
      </c>
      <c r="G98" s="11" t="str">
        <f>IF(A98="","",IFERROR(VLOOKUP(F98,Poengskala!$A$2:$B$134,2),"-"))</f>
        <v/>
      </c>
      <c r="H98" s="25"/>
      <c r="I98" s="10" t="str">
        <f t="shared" si="8"/>
        <v/>
      </c>
      <c r="J98" s="12" t="str">
        <f>IF(A98="","",IFERROR(VLOOKUP(I98,Poengskala!$A$2:$B$134,2),"-"))</f>
        <v/>
      </c>
      <c r="K98" s="26" t="str">
        <f t="shared" si="9"/>
        <v/>
      </c>
      <c r="L98" s="10" t="str">
        <f t="shared" si="10"/>
        <v/>
      </c>
      <c r="M98" s="12" t="str">
        <f t="shared" si="11"/>
        <v/>
      </c>
    </row>
    <row r="99" spans="1:13" x14ac:dyDescent="0.2">
      <c r="A99" s="13"/>
      <c r="B99" s="25"/>
      <c r="C99" s="10" t="str">
        <f t="shared" si="6"/>
        <v/>
      </c>
      <c r="D99" s="11" t="str">
        <f>IF(A99="","", IFERROR(VLOOKUP(C99,Poengskala!$A$2:$B$134,2),"-"))</f>
        <v/>
      </c>
      <c r="E99" s="25"/>
      <c r="F99" s="10" t="str">
        <f t="shared" si="7"/>
        <v/>
      </c>
      <c r="G99" s="11" t="str">
        <f>IF(A99="","",IFERROR(VLOOKUP(F99,Poengskala!$A$2:$B$134,2),"-"))</f>
        <v/>
      </c>
      <c r="H99" s="25"/>
      <c r="I99" s="10" t="str">
        <f t="shared" si="8"/>
        <v/>
      </c>
      <c r="J99" s="12" t="str">
        <f>IF(A99="","",IFERROR(VLOOKUP(I99,Poengskala!$A$2:$B$134,2),"-"))</f>
        <v/>
      </c>
      <c r="K99" s="26" t="str">
        <f t="shared" si="9"/>
        <v/>
      </c>
      <c r="L99" s="10" t="str">
        <f t="shared" si="10"/>
        <v/>
      </c>
      <c r="M99" s="12" t="str">
        <f t="shared" si="11"/>
        <v/>
      </c>
    </row>
    <row r="100" spans="1:13" x14ac:dyDescent="0.2">
      <c r="A100" s="13"/>
      <c r="B100" s="25"/>
      <c r="C100" s="10" t="str">
        <f t="shared" si="6"/>
        <v/>
      </c>
      <c r="D100" s="11" t="str">
        <f>IF(A100="","", IFERROR(VLOOKUP(C100,Poengskala!$A$2:$B$134,2),"-"))</f>
        <v/>
      </c>
      <c r="E100" s="25"/>
      <c r="F100" s="10" t="str">
        <f t="shared" si="7"/>
        <v/>
      </c>
      <c r="G100" s="11" t="str">
        <f>IF(A100="","",IFERROR(VLOOKUP(F100,Poengskala!$A$2:$B$134,2),"-"))</f>
        <v/>
      </c>
      <c r="H100" s="25"/>
      <c r="I100" s="10" t="str">
        <f t="shared" si="8"/>
        <v/>
      </c>
      <c r="J100" s="12" t="str">
        <f>IF(A100="","",IFERROR(VLOOKUP(I100,Poengskala!$A$2:$B$134,2),"-"))</f>
        <v/>
      </c>
      <c r="K100" s="26" t="str">
        <f t="shared" si="9"/>
        <v/>
      </c>
      <c r="L100" s="10" t="str">
        <f t="shared" si="10"/>
        <v/>
      </c>
      <c r="M100" s="12" t="str">
        <f t="shared" si="11"/>
        <v/>
      </c>
    </row>
    <row r="101" spans="1:13" x14ac:dyDescent="0.2">
      <c r="A101" s="13"/>
      <c r="B101" s="25"/>
      <c r="C101" s="10" t="str">
        <f t="shared" si="6"/>
        <v/>
      </c>
      <c r="D101" s="11" t="str">
        <f>IF(A101="","", IFERROR(VLOOKUP(C101,Poengskala!$A$2:$B$134,2),"-"))</f>
        <v/>
      </c>
      <c r="E101" s="25"/>
      <c r="F101" s="10" t="str">
        <f t="shared" si="7"/>
        <v/>
      </c>
      <c r="G101" s="11" t="str">
        <f>IF(A101="","",IFERROR(VLOOKUP(F101,Poengskala!$A$2:$B$134,2),"-"))</f>
        <v/>
      </c>
      <c r="H101" s="25"/>
      <c r="I101" s="10" t="str">
        <f t="shared" si="8"/>
        <v/>
      </c>
      <c r="J101" s="12" t="str">
        <f>IF(A101="","",IFERROR(VLOOKUP(I101,Poengskala!$A$2:$B$134,2),"-"))</f>
        <v/>
      </c>
      <c r="K101" s="26" t="str">
        <f t="shared" si="9"/>
        <v/>
      </c>
      <c r="L101" s="10" t="str">
        <f t="shared" si="10"/>
        <v/>
      </c>
      <c r="M101" s="12" t="str">
        <f t="shared" si="11"/>
        <v/>
      </c>
    </row>
    <row r="102" spans="1:13" x14ac:dyDescent="0.2">
      <c r="A102" s="13"/>
      <c r="B102" s="25"/>
      <c r="C102" s="10" t="str">
        <f t="shared" si="6"/>
        <v/>
      </c>
      <c r="D102" s="11" t="str">
        <f>IF(A102="","", IFERROR(VLOOKUP(C102,Poengskala!$A$2:$B$134,2),"-"))</f>
        <v/>
      </c>
      <c r="E102" s="25"/>
      <c r="F102" s="10" t="str">
        <f t="shared" si="7"/>
        <v/>
      </c>
      <c r="G102" s="11" t="str">
        <f>IF(A102="","",IFERROR(VLOOKUP(F102,Poengskala!$A$2:$B$134,2),"-"))</f>
        <v/>
      </c>
      <c r="H102" s="25"/>
      <c r="I102" s="10" t="str">
        <f t="shared" si="8"/>
        <v/>
      </c>
      <c r="J102" s="12" t="str">
        <f>IF(A102="","",IFERROR(VLOOKUP(I102,Poengskala!$A$2:$B$134,2),"-"))</f>
        <v/>
      </c>
      <c r="K102" s="26" t="str">
        <f t="shared" si="9"/>
        <v/>
      </c>
      <c r="L102" s="10" t="str">
        <f t="shared" si="10"/>
        <v/>
      </c>
      <c r="M102" s="12" t="str">
        <f t="shared" si="11"/>
        <v/>
      </c>
    </row>
    <row r="103" spans="1:13" x14ac:dyDescent="0.2">
      <c r="A103" s="13"/>
      <c r="B103" s="25"/>
      <c r="C103" s="10" t="str">
        <f t="shared" si="6"/>
        <v/>
      </c>
      <c r="D103" s="11" t="str">
        <f>IF(A103="","", IFERROR(VLOOKUP(C103,Poengskala!$A$2:$B$134,2),"-"))</f>
        <v/>
      </c>
      <c r="E103" s="25"/>
      <c r="F103" s="10" t="str">
        <f t="shared" si="7"/>
        <v/>
      </c>
      <c r="G103" s="11" t="str">
        <f>IF(A103="","",IFERROR(VLOOKUP(F103,Poengskala!$A$2:$B$134,2),"-"))</f>
        <v/>
      </c>
      <c r="H103" s="25"/>
      <c r="I103" s="10" t="str">
        <f t="shared" si="8"/>
        <v/>
      </c>
      <c r="J103" s="12" t="str">
        <f>IF(A103="","",IFERROR(VLOOKUP(I103,Poengskala!$A$2:$B$134,2),"-"))</f>
        <v/>
      </c>
      <c r="K103" s="26" t="str">
        <f t="shared" si="9"/>
        <v/>
      </c>
      <c r="L103" s="10" t="str">
        <f t="shared" si="10"/>
        <v/>
      </c>
      <c r="M103" s="12" t="str">
        <f t="shared" si="11"/>
        <v/>
      </c>
    </row>
    <row r="104" spans="1:13" x14ac:dyDescent="0.2">
      <c r="M104" s="12"/>
    </row>
  </sheetData>
  <sheetProtection sheet="1" objects="1" scenarios="1" sort="0" autoFilter="0"/>
  <mergeCells count="4">
    <mergeCell ref="B2:D2"/>
    <mergeCell ref="E2:G2"/>
    <mergeCell ref="H2:J2"/>
    <mergeCell ref="K2:M2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/>
  <dimension ref="A1:M103"/>
  <sheetViews>
    <sheetView zoomScale="150" zoomScaleNormal="150" zoomScalePageLayoutView="190" workbookViewId="0">
      <selection activeCell="A3" sqref="A3"/>
    </sheetView>
  </sheetViews>
  <sheetFormatPr baseColWidth="10" defaultColWidth="8.83203125" defaultRowHeight="16" x14ac:dyDescent="0.2"/>
  <cols>
    <col min="1" max="1" width="31.83203125" style="33" bestFit="1" customWidth="1"/>
    <col min="2" max="2" width="11.5" style="40" bestFit="1" customWidth="1"/>
    <col min="3" max="3" width="17.6640625" style="40" customWidth="1"/>
    <col min="4" max="13" width="8.83203125" style="40"/>
    <col min="14" max="16384" width="8.83203125" style="33"/>
  </cols>
  <sheetData>
    <row r="1" spans="1:13" x14ac:dyDescent="0.2"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</row>
    <row r="2" spans="1:13" x14ac:dyDescent="0.2">
      <c r="A2" s="34" t="s">
        <v>27</v>
      </c>
      <c r="B2" s="30"/>
      <c r="C2" s="31"/>
      <c r="D2" s="35"/>
      <c r="E2" s="36"/>
      <c r="F2" s="37"/>
      <c r="G2" s="35"/>
      <c r="H2" s="36"/>
      <c r="I2" s="37"/>
      <c r="J2" s="38"/>
      <c r="K2" s="26"/>
      <c r="L2" s="37"/>
      <c r="M2" s="38"/>
    </row>
    <row r="3" spans="1:13" x14ac:dyDescent="0.2">
      <c r="A3" s="3" t="s">
        <v>11</v>
      </c>
      <c r="B3" s="4" t="s">
        <v>4</v>
      </c>
      <c r="C3" s="5" t="s">
        <v>5</v>
      </c>
      <c r="D3" s="35"/>
      <c r="E3" s="36"/>
      <c r="F3" s="37"/>
      <c r="G3" s="35"/>
      <c r="H3" s="36"/>
      <c r="I3" s="37"/>
      <c r="J3" s="38"/>
      <c r="K3" s="26"/>
      <c r="L3" s="37"/>
      <c r="M3" s="38"/>
    </row>
    <row r="4" spans="1:13" x14ac:dyDescent="0.2">
      <c r="A4" s="39" t="str">
        <f>IF('K1'!A4="", "",'K1'!A4)</f>
        <v>Evensen, Magnus Moslet</v>
      </c>
      <c r="B4" s="36">
        <f>IF('K1'!A4="", "",'K1'!B4)</f>
        <v>2.3842592592592591E-3</v>
      </c>
      <c r="C4" s="37">
        <f>IF('K1'!A4="", "",'K1'!C4)</f>
        <v>2</v>
      </c>
      <c r="D4" s="35"/>
      <c r="E4" s="36"/>
      <c r="F4" s="37"/>
      <c r="G4" s="35"/>
      <c r="H4" s="36"/>
      <c r="I4" s="37"/>
      <c r="J4" s="38"/>
      <c r="K4" s="26"/>
      <c r="L4" s="37"/>
      <c r="M4" s="38"/>
    </row>
    <row r="5" spans="1:13" x14ac:dyDescent="0.2">
      <c r="A5" s="39" t="str">
        <f>IF('K1'!A5="", "",'K1'!A5)</f>
        <v>Granvold, Marius</v>
      </c>
      <c r="B5" s="36">
        <f>IF('K1'!A5="", "",'K1'!B5)</f>
        <v>2.685185185185185E-3</v>
      </c>
      <c r="C5" s="37">
        <f>IF('K1'!A5="", "",'K1'!C5)</f>
        <v>4</v>
      </c>
      <c r="D5" s="35"/>
      <c r="E5" s="36"/>
      <c r="F5" s="37"/>
      <c r="G5" s="35"/>
      <c r="H5" s="36"/>
      <c r="I5" s="37"/>
      <c r="J5" s="38"/>
      <c r="K5" s="26"/>
      <c r="L5" s="37"/>
      <c r="M5" s="38"/>
    </row>
    <row r="6" spans="1:13" x14ac:dyDescent="0.2">
      <c r="A6" s="39" t="str">
        <f>IF('K1'!A6="", "",'K1'!A6)</f>
        <v>Koll, Kristoffer</v>
      </c>
      <c r="B6" s="36">
        <f>IF('K1'!A6="", "",'K1'!B6)</f>
        <v>2.5000000000000001E-3</v>
      </c>
      <c r="C6" s="37">
        <f>IF('K1'!A6="", "",'K1'!C6)</f>
        <v>3</v>
      </c>
      <c r="D6" s="35"/>
      <c r="E6" s="36"/>
      <c r="F6" s="37"/>
      <c r="G6" s="35"/>
      <c r="H6" s="36"/>
      <c r="I6" s="37"/>
      <c r="J6" s="38"/>
      <c r="K6" s="26"/>
      <c r="L6" s="37"/>
      <c r="M6" s="38"/>
    </row>
    <row r="7" spans="1:13" x14ac:dyDescent="0.2">
      <c r="A7" s="39" t="str">
        <f>IF('K1'!A7="", "",'K1'!A7)</f>
        <v>Evensen, Sindre Østlien</v>
      </c>
      <c r="B7" s="36">
        <f>IF('K1'!A7="", "",'K1'!B7)</f>
        <v>2.1759259259259258E-3</v>
      </c>
      <c r="C7" s="37">
        <f>IF('K1'!A7="", "",'K1'!C7)</f>
        <v>1</v>
      </c>
      <c r="D7" s="35"/>
      <c r="E7" s="36"/>
      <c r="F7" s="37"/>
      <c r="G7" s="35"/>
      <c r="H7" s="36"/>
      <c r="I7" s="37"/>
      <c r="J7" s="38"/>
      <c r="K7" s="26"/>
      <c r="L7" s="37"/>
      <c r="M7" s="38"/>
    </row>
    <row r="8" spans="1:13" x14ac:dyDescent="0.2">
      <c r="A8" s="39" t="str">
        <f>IF('K1'!A8="", "",'K1'!A8)</f>
        <v/>
      </c>
      <c r="B8" s="36" t="str">
        <f>IF('K1'!A8="", "",'K1'!B8)</f>
        <v/>
      </c>
      <c r="C8" s="37" t="str">
        <f>IF('K1'!A8="", "",'K1'!C8)</f>
        <v/>
      </c>
      <c r="D8" s="35"/>
      <c r="E8" s="36"/>
      <c r="F8" s="37"/>
      <c r="G8" s="35"/>
      <c r="H8" s="36"/>
      <c r="I8" s="37"/>
      <c r="J8" s="38"/>
      <c r="K8" s="26"/>
      <c r="L8" s="37"/>
      <c r="M8" s="38"/>
    </row>
    <row r="9" spans="1:13" x14ac:dyDescent="0.2">
      <c r="A9" s="39" t="str">
        <f>IF('K1'!A9="", "",'K1'!A9)</f>
        <v/>
      </c>
      <c r="B9" s="36" t="str">
        <f>IF('K1'!A9="", "",'K1'!B9)</f>
        <v/>
      </c>
      <c r="C9" s="37" t="str">
        <f>IF('K1'!A9="", "",'K1'!C9)</f>
        <v/>
      </c>
      <c r="D9" s="35"/>
      <c r="E9" s="36"/>
      <c r="F9" s="37"/>
      <c r="G9" s="35"/>
      <c r="H9" s="36"/>
      <c r="I9" s="37"/>
      <c r="J9" s="38"/>
      <c r="K9" s="26"/>
      <c r="L9" s="37"/>
      <c r="M9" s="38"/>
    </row>
    <row r="10" spans="1:13" x14ac:dyDescent="0.2">
      <c r="A10" s="39" t="str">
        <f>IF('K1'!A10="", "",'K1'!A10)</f>
        <v/>
      </c>
      <c r="B10" s="36" t="str">
        <f>IF('K1'!A10="", "",'K1'!B10)</f>
        <v/>
      </c>
      <c r="C10" s="37" t="str">
        <f>IF('K1'!A10="", "",'K1'!C10)</f>
        <v/>
      </c>
      <c r="D10" s="35"/>
      <c r="E10" s="36"/>
      <c r="F10" s="37"/>
      <c r="G10" s="35"/>
      <c r="H10" s="36"/>
      <c r="I10" s="37"/>
      <c r="J10" s="38"/>
      <c r="K10" s="26"/>
      <c r="L10" s="37"/>
      <c r="M10" s="38"/>
    </row>
    <row r="11" spans="1:13" x14ac:dyDescent="0.2">
      <c r="A11" s="39" t="str">
        <f>IF('K1'!A11="", "",'K1'!A11)</f>
        <v/>
      </c>
      <c r="B11" s="36" t="str">
        <f>IF('K1'!A11="", "",'K1'!B11)</f>
        <v/>
      </c>
      <c r="C11" s="37" t="str">
        <f>IF('K1'!A11="", "",'K1'!C11)</f>
        <v/>
      </c>
      <c r="D11" s="35"/>
      <c r="E11" s="36"/>
      <c r="F11" s="37"/>
      <c r="G11" s="35"/>
      <c r="H11" s="36"/>
      <c r="I11" s="37"/>
      <c r="J11" s="38"/>
      <c r="K11" s="26"/>
      <c r="L11" s="37"/>
      <c r="M11" s="38"/>
    </row>
    <row r="12" spans="1:13" x14ac:dyDescent="0.2">
      <c r="A12" s="39" t="str">
        <f>IF('K1'!A12="", "",'K1'!A12)</f>
        <v/>
      </c>
      <c r="B12" s="36" t="str">
        <f>IF('K1'!A12="", "",'K1'!B12)</f>
        <v/>
      </c>
      <c r="C12" s="37" t="str">
        <f>IF('K1'!A12="", "",'K1'!C12)</f>
        <v/>
      </c>
      <c r="D12" s="35"/>
      <c r="E12" s="36"/>
      <c r="F12" s="37"/>
      <c r="G12" s="35"/>
      <c r="H12" s="36"/>
      <c r="I12" s="37"/>
      <c r="J12" s="38"/>
      <c r="K12" s="26"/>
      <c r="L12" s="37"/>
      <c r="M12" s="38"/>
    </row>
    <row r="13" spans="1:13" x14ac:dyDescent="0.2">
      <c r="A13" s="39" t="str">
        <f>IF('K1'!A13="", "",'K1'!A13)</f>
        <v/>
      </c>
      <c r="B13" s="36" t="str">
        <f>IF('K1'!A13="", "",'K1'!B13)</f>
        <v/>
      </c>
      <c r="C13" s="37" t="str">
        <f>IF('K1'!A13="", "",'K1'!C13)</f>
        <v/>
      </c>
      <c r="D13" s="35"/>
      <c r="E13" s="36"/>
      <c r="F13" s="37"/>
      <c r="G13" s="35"/>
      <c r="H13" s="36"/>
      <c r="I13" s="37"/>
      <c r="J13" s="38"/>
      <c r="K13" s="26"/>
      <c r="L13" s="37"/>
      <c r="M13" s="38"/>
    </row>
    <row r="14" spans="1:13" x14ac:dyDescent="0.2">
      <c r="A14" s="39" t="str">
        <f>IF('K1'!A14="", "",'K1'!A14)</f>
        <v/>
      </c>
      <c r="B14" s="36" t="str">
        <f>IF('K1'!A14="", "",'K1'!B14)</f>
        <v/>
      </c>
      <c r="C14" s="37" t="str">
        <f>IF('K1'!A14="", "",'K1'!C14)</f>
        <v/>
      </c>
      <c r="D14" s="35"/>
      <c r="E14" s="36"/>
      <c r="F14" s="37"/>
      <c r="G14" s="35"/>
      <c r="H14" s="36"/>
      <c r="I14" s="37"/>
      <c r="J14" s="38"/>
      <c r="K14" s="26"/>
      <c r="L14" s="37"/>
      <c r="M14" s="38"/>
    </row>
    <row r="15" spans="1:13" x14ac:dyDescent="0.2">
      <c r="A15" s="39" t="str">
        <f>IF('K1'!A15="", "",'K1'!A15)</f>
        <v/>
      </c>
      <c r="B15" s="36" t="str">
        <f>IF('K1'!A15="", "",'K1'!B15)</f>
        <v/>
      </c>
      <c r="C15" s="37" t="str">
        <f>IF('K1'!A15="", "",'K1'!C15)</f>
        <v/>
      </c>
      <c r="D15" s="35"/>
      <c r="E15" s="36"/>
      <c r="F15" s="37"/>
      <c r="G15" s="35"/>
      <c r="H15" s="36"/>
      <c r="I15" s="37"/>
      <c r="J15" s="38"/>
      <c r="K15" s="26"/>
      <c r="L15" s="37"/>
      <c r="M15" s="38"/>
    </row>
    <row r="16" spans="1:13" x14ac:dyDescent="0.2">
      <c r="A16" s="39" t="str">
        <f>IF('K1'!A16="", "",'K1'!A16)</f>
        <v/>
      </c>
      <c r="B16" s="36" t="str">
        <f>IF('K1'!A16="", "",'K1'!B16)</f>
        <v/>
      </c>
      <c r="C16" s="37" t="str">
        <f>IF('K1'!A16="", "",'K1'!C16)</f>
        <v/>
      </c>
      <c r="D16" s="35"/>
      <c r="E16" s="36"/>
      <c r="F16" s="37"/>
      <c r="G16" s="35"/>
      <c r="H16" s="36"/>
      <c r="I16" s="37"/>
      <c r="J16" s="38"/>
      <c r="K16" s="26"/>
      <c r="L16" s="37"/>
      <c r="M16" s="38"/>
    </row>
    <row r="17" spans="1:13" x14ac:dyDescent="0.2">
      <c r="A17" s="39" t="str">
        <f>IF('K1'!A17="", "",'K1'!A17)</f>
        <v/>
      </c>
      <c r="B17" s="36" t="str">
        <f>IF('K1'!A17="", "",'K1'!B17)</f>
        <v/>
      </c>
      <c r="C17" s="37" t="str">
        <f>IF('K1'!A17="", "",'K1'!C17)</f>
        <v/>
      </c>
      <c r="D17" s="35"/>
      <c r="E17" s="36"/>
      <c r="F17" s="37"/>
      <c r="G17" s="35"/>
      <c r="H17" s="36"/>
      <c r="I17" s="37"/>
      <c r="J17" s="38"/>
      <c r="K17" s="26"/>
      <c r="L17" s="37"/>
      <c r="M17" s="38"/>
    </row>
    <row r="18" spans="1:13" x14ac:dyDescent="0.2">
      <c r="A18" s="39" t="str">
        <f>IF('K1'!A18="", "",'K1'!A18)</f>
        <v/>
      </c>
      <c r="B18" s="36" t="str">
        <f>IF('K1'!A18="", "",'K1'!B18)</f>
        <v/>
      </c>
      <c r="C18" s="37" t="str">
        <f>IF('K1'!A18="", "",'K1'!C18)</f>
        <v/>
      </c>
      <c r="D18" s="35"/>
      <c r="E18" s="36"/>
      <c r="F18" s="37"/>
      <c r="G18" s="35"/>
      <c r="H18" s="36"/>
      <c r="I18" s="37"/>
      <c r="J18" s="38"/>
      <c r="K18" s="26"/>
      <c r="L18" s="37"/>
      <c r="M18" s="38"/>
    </row>
    <row r="19" spans="1:13" x14ac:dyDescent="0.2">
      <c r="A19" s="39" t="str">
        <f>IF('K1'!A19="", "",'K1'!A19)</f>
        <v/>
      </c>
      <c r="B19" s="36" t="str">
        <f>IF('K1'!A19="", "",'K1'!B19)</f>
        <v/>
      </c>
      <c r="C19" s="37" t="str">
        <f>IF('K1'!A19="", "",'K1'!C19)</f>
        <v/>
      </c>
      <c r="D19" s="35"/>
      <c r="E19" s="36"/>
      <c r="F19" s="37"/>
      <c r="G19" s="35"/>
      <c r="H19" s="36"/>
      <c r="I19" s="37"/>
      <c r="J19" s="38"/>
      <c r="K19" s="26"/>
      <c r="L19" s="37"/>
      <c r="M19" s="38"/>
    </row>
    <row r="20" spans="1:13" x14ac:dyDescent="0.2">
      <c r="A20" s="39" t="str">
        <f>IF('K1'!A20="", "",'K1'!A20)</f>
        <v/>
      </c>
      <c r="B20" s="36" t="str">
        <f>IF('K1'!A20="", "",'K1'!B20)</f>
        <v/>
      </c>
      <c r="C20" s="37" t="str">
        <f>IF('K1'!A20="", "",'K1'!C20)</f>
        <v/>
      </c>
      <c r="D20" s="35"/>
      <c r="E20" s="36"/>
      <c r="F20" s="37"/>
      <c r="G20" s="35"/>
      <c r="H20" s="36"/>
      <c r="I20" s="37"/>
      <c r="J20" s="38"/>
      <c r="K20" s="26"/>
      <c r="L20" s="37"/>
      <c r="M20" s="38"/>
    </row>
    <row r="21" spans="1:13" x14ac:dyDescent="0.2">
      <c r="A21" s="39" t="str">
        <f>IF('K1'!A21="", "",'K1'!A21)</f>
        <v/>
      </c>
      <c r="B21" s="36" t="str">
        <f>IF('K1'!A21="", "",'K1'!B21)</f>
        <v/>
      </c>
      <c r="C21" s="37" t="str">
        <f>IF('K1'!A21="", "",'K1'!C21)</f>
        <v/>
      </c>
      <c r="D21" s="35"/>
      <c r="E21" s="36"/>
      <c r="F21" s="37"/>
      <c r="G21" s="35"/>
      <c r="H21" s="36"/>
      <c r="I21" s="37"/>
      <c r="J21" s="38"/>
      <c r="K21" s="26"/>
      <c r="L21" s="37"/>
      <c r="M21" s="38"/>
    </row>
    <row r="22" spans="1:13" x14ac:dyDescent="0.2">
      <c r="A22" s="39" t="str">
        <f>IF('K1'!A22="", "",'K1'!A22)</f>
        <v/>
      </c>
      <c r="B22" s="36" t="str">
        <f>IF('K1'!A22="", "",'K1'!B22)</f>
        <v/>
      </c>
      <c r="C22" s="37" t="str">
        <f>IF('K1'!A22="", "",'K1'!C22)</f>
        <v/>
      </c>
      <c r="D22" s="35"/>
      <c r="E22" s="36"/>
      <c r="F22" s="37"/>
      <c r="G22" s="35"/>
      <c r="H22" s="36"/>
      <c r="I22" s="37"/>
      <c r="J22" s="38"/>
      <c r="K22" s="26"/>
      <c r="L22" s="37"/>
      <c r="M22" s="38"/>
    </row>
    <row r="23" spans="1:13" x14ac:dyDescent="0.2">
      <c r="A23" s="39" t="str">
        <f>IF('K1'!A23="", "",'K1'!A23)</f>
        <v/>
      </c>
      <c r="B23" s="36" t="str">
        <f>IF('K1'!A23="", "",'K1'!B23)</f>
        <v/>
      </c>
      <c r="C23" s="37" t="str">
        <f>IF('K1'!A23="", "",'K1'!C23)</f>
        <v/>
      </c>
      <c r="D23" s="35"/>
      <c r="E23" s="36"/>
      <c r="F23" s="37"/>
      <c r="G23" s="35"/>
      <c r="H23" s="36"/>
      <c r="I23" s="37"/>
      <c r="J23" s="38"/>
      <c r="K23" s="26"/>
      <c r="L23" s="37"/>
      <c r="M23" s="38"/>
    </row>
    <row r="24" spans="1:13" x14ac:dyDescent="0.2">
      <c r="A24" s="39" t="str">
        <f>IF('K1'!A24="", "",'K1'!A24)</f>
        <v/>
      </c>
      <c r="B24" s="36" t="str">
        <f>IF('K1'!A24="", "",'K1'!B24)</f>
        <v/>
      </c>
      <c r="C24" s="37" t="str">
        <f>IF('K1'!A24="", "",'K1'!C24)</f>
        <v/>
      </c>
      <c r="D24" s="35"/>
      <c r="E24" s="36"/>
      <c r="F24" s="37"/>
      <c r="G24" s="35"/>
      <c r="H24" s="36"/>
      <c r="I24" s="37"/>
      <c r="J24" s="38"/>
      <c r="K24" s="26"/>
      <c r="L24" s="37"/>
      <c r="M24" s="38"/>
    </row>
    <row r="25" spans="1:13" x14ac:dyDescent="0.2">
      <c r="A25" s="39" t="str">
        <f>IF('K1'!A25="", "",'K1'!A25)</f>
        <v/>
      </c>
      <c r="B25" s="36" t="str">
        <f>IF('K1'!A25="", "",'K1'!B25)</f>
        <v/>
      </c>
      <c r="C25" s="37" t="str">
        <f>IF('K1'!A25="", "",'K1'!C25)</f>
        <v/>
      </c>
      <c r="D25" s="35"/>
      <c r="E25" s="36"/>
      <c r="F25" s="37"/>
      <c r="G25" s="35"/>
      <c r="H25" s="36"/>
      <c r="I25" s="37"/>
      <c r="J25" s="38"/>
      <c r="K25" s="26"/>
      <c r="L25" s="37"/>
      <c r="M25" s="38"/>
    </row>
    <row r="26" spans="1:13" x14ac:dyDescent="0.2">
      <c r="A26" s="39" t="str">
        <f>IF('K1'!A26="", "",'K1'!A26)</f>
        <v/>
      </c>
      <c r="B26" s="36" t="str">
        <f>IF('K1'!A26="", "",'K1'!B26)</f>
        <v/>
      </c>
      <c r="C26" s="37" t="str">
        <f>IF('K1'!A26="", "",'K1'!C26)</f>
        <v/>
      </c>
      <c r="D26" s="35"/>
      <c r="E26" s="36"/>
      <c r="F26" s="37"/>
      <c r="G26" s="35"/>
      <c r="H26" s="36"/>
      <c r="I26" s="37"/>
      <c r="J26" s="38"/>
      <c r="K26" s="26"/>
      <c r="L26" s="37"/>
      <c r="M26" s="38"/>
    </row>
    <row r="27" spans="1:13" x14ac:dyDescent="0.2">
      <c r="A27" s="39" t="str">
        <f>IF('K1'!A27="", "",'K1'!A27)</f>
        <v/>
      </c>
      <c r="B27" s="36" t="str">
        <f>IF('K1'!A27="", "",'K1'!B27)</f>
        <v/>
      </c>
      <c r="C27" s="37" t="str">
        <f>IF('K1'!A27="", "",'K1'!C27)</f>
        <v/>
      </c>
      <c r="D27" s="35"/>
      <c r="E27" s="36"/>
      <c r="F27" s="37"/>
      <c r="G27" s="35"/>
      <c r="H27" s="36"/>
      <c r="I27" s="37"/>
      <c r="J27" s="38"/>
      <c r="K27" s="26"/>
      <c r="L27" s="37"/>
      <c r="M27" s="38"/>
    </row>
    <row r="28" spans="1:13" x14ac:dyDescent="0.2">
      <c r="A28" s="39" t="str">
        <f>IF('K1'!A28="", "",'K1'!A28)</f>
        <v/>
      </c>
      <c r="B28" s="36" t="str">
        <f>IF('K1'!A28="", "",'K1'!B28)</f>
        <v/>
      </c>
      <c r="C28" s="37" t="str">
        <f>IF('K1'!A28="", "",'K1'!C28)</f>
        <v/>
      </c>
      <c r="D28" s="35"/>
      <c r="E28" s="36"/>
      <c r="F28" s="37"/>
      <c r="G28" s="35"/>
      <c r="H28" s="36"/>
      <c r="I28" s="37"/>
      <c r="J28" s="38"/>
      <c r="K28" s="26"/>
      <c r="L28" s="37"/>
      <c r="M28" s="38"/>
    </row>
    <row r="29" spans="1:13" x14ac:dyDescent="0.2">
      <c r="A29" s="39" t="str">
        <f>IF('K1'!A29="", "",'K1'!A29)</f>
        <v/>
      </c>
      <c r="B29" s="36" t="str">
        <f>IF('K1'!A29="", "",'K1'!B29)</f>
        <v/>
      </c>
      <c r="C29" s="37" t="str">
        <f>IF('K1'!A29="", "",'K1'!C29)</f>
        <v/>
      </c>
      <c r="D29" s="35"/>
      <c r="E29" s="36"/>
      <c r="F29" s="37"/>
      <c r="G29" s="35"/>
      <c r="H29" s="36"/>
      <c r="I29" s="37"/>
      <c r="J29" s="38"/>
      <c r="K29" s="26"/>
      <c r="L29" s="37"/>
      <c r="M29" s="38"/>
    </row>
    <row r="30" spans="1:13" x14ac:dyDescent="0.2">
      <c r="A30" s="39" t="str">
        <f>IF('K1'!A30="", "",'K1'!A30)</f>
        <v/>
      </c>
      <c r="B30" s="36" t="str">
        <f>IF('K1'!A30="", "",'K1'!B30)</f>
        <v/>
      </c>
      <c r="C30" s="37" t="str">
        <f>IF('K1'!A30="", "",'K1'!C30)</f>
        <v/>
      </c>
      <c r="D30" s="35"/>
      <c r="E30" s="36"/>
      <c r="F30" s="37"/>
      <c r="G30" s="35"/>
      <c r="H30" s="36"/>
      <c r="I30" s="37"/>
      <c r="J30" s="38"/>
      <c r="K30" s="26"/>
      <c r="L30" s="37"/>
      <c r="M30" s="38"/>
    </row>
    <row r="31" spans="1:13" x14ac:dyDescent="0.2">
      <c r="A31" s="39" t="str">
        <f>IF('K1'!A31="", "",'K1'!A31)</f>
        <v/>
      </c>
      <c r="B31" s="36" t="str">
        <f>IF('K1'!A31="", "",'K1'!B31)</f>
        <v/>
      </c>
      <c r="C31" s="37" t="str">
        <f>IF('K1'!A31="", "",'K1'!C31)</f>
        <v/>
      </c>
      <c r="D31" s="35"/>
      <c r="E31" s="36"/>
      <c r="F31" s="37"/>
      <c r="G31" s="35"/>
      <c r="H31" s="36"/>
      <c r="I31" s="37"/>
      <c r="J31" s="38"/>
      <c r="K31" s="26"/>
      <c r="L31" s="37"/>
      <c r="M31" s="38"/>
    </row>
    <row r="32" spans="1:13" x14ac:dyDescent="0.2">
      <c r="A32" s="39" t="str">
        <f>IF('K1'!A32="", "",'K1'!A32)</f>
        <v/>
      </c>
      <c r="B32" s="36" t="str">
        <f>IF('K1'!A32="", "",'K1'!B32)</f>
        <v/>
      </c>
      <c r="C32" s="37" t="str">
        <f>IF('K1'!A32="", "",'K1'!C32)</f>
        <v/>
      </c>
      <c r="D32" s="35"/>
      <c r="E32" s="36"/>
      <c r="F32" s="37"/>
      <c r="G32" s="35"/>
      <c r="H32" s="36"/>
      <c r="I32" s="37"/>
      <c r="J32" s="38"/>
      <c r="K32" s="26"/>
      <c r="L32" s="37"/>
      <c r="M32" s="38"/>
    </row>
    <row r="33" spans="1:13" x14ac:dyDescent="0.2">
      <c r="A33" s="39" t="str">
        <f>IF('K1'!A33="", "",'K1'!A33)</f>
        <v/>
      </c>
      <c r="B33" s="36" t="str">
        <f>IF('K1'!A33="", "",'K1'!B33)</f>
        <v/>
      </c>
      <c r="C33" s="37" t="str">
        <f>IF('K1'!A33="", "",'K1'!C33)</f>
        <v/>
      </c>
      <c r="D33" s="35"/>
      <c r="E33" s="36"/>
      <c r="F33" s="37"/>
      <c r="G33" s="35"/>
      <c r="H33" s="36"/>
      <c r="I33" s="37"/>
      <c r="J33" s="38"/>
      <c r="K33" s="26"/>
      <c r="L33" s="37"/>
      <c r="M33" s="38"/>
    </row>
    <row r="34" spans="1:13" x14ac:dyDescent="0.2">
      <c r="A34" s="39" t="str">
        <f>IF('K1'!A34="", "",'K1'!A34)</f>
        <v/>
      </c>
      <c r="B34" s="36" t="str">
        <f>IF('K1'!A34="", "",'K1'!B34)</f>
        <v/>
      </c>
      <c r="C34" s="37" t="str">
        <f>IF('K1'!A34="", "",'K1'!C34)</f>
        <v/>
      </c>
      <c r="D34" s="35"/>
      <c r="E34" s="36"/>
      <c r="F34" s="37"/>
      <c r="G34" s="35"/>
      <c r="H34" s="36"/>
      <c r="I34" s="37"/>
      <c r="J34" s="38"/>
      <c r="K34" s="26"/>
      <c r="L34" s="37"/>
      <c r="M34" s="38"/>
    </row>
    <row r="35" spans="1:13" x14ac:dyDescent="0.2">
      <c r="A35" s="39" t="str">
        <f>IF('K1'!A35="", "",'K1'!A35)</f>
        <v/>
      </c>
      <c r="B35" s="36" t="str">
        <f>IF('K1'!A35="", "",'K1'!B35)</f>
        <v/>
      </c>
      <c r="C35" s="37" t="str">
        <f>IF('K1'!A35="", "",'K1'!C35)</f>
        <v/>
      </c>
      <c r="D35" s="35"/>
      <c r="E35" s="36"/>
      <c r="F35" s="37"/>
      <c r="G35" s="35"/>
      <c r="H35" s="36"/>
      <c r="I35" s="37"/>
      <c r="J35" s="38"/>
      <c r="K35" s="26"/>
      <c r="L35" s="37"/>
      <c r="M35" s="38"/>
    </row>
    <row r="36" spans="1:13" x14ac:dyDescent="0.2">
      <c r="A36" s="39" t="str">
        <f>IF('K1'!A36="", "",'K1'!A36)</f>
        <v/>
      </c>
      <c r="B36" s="36" t="str">
        <f>IF('K1'!A36="", "",'K1'!B36)</f>
        <v/>
      </c>
      <c r="C36" s="37" t="str">
        <f>IF('K1'!A36="", "",'K1'!C36)</f>
        <v/>
      </c>
      <c r="D36" s="35"/>
      <c r="E36" s="36"/>
      <c r="F36" s="37"/>
      <c r="G36" s="35"/>
      <c r="H36" s="36"/>
      <c r="I36" s="37"/>
      <c r="J36" s="38"/>
      <c r="K36" s="26"/>
      <c r="L36" s="37"/>
      <c r="M36" s="38"/>
    </row>
    <row r="37" spans="1:13" x14ac:dyDescent="0.2">
      <c r="A37" s="39" t="str">
        <f>IF('K1'!A37="", "",'K1'!A37)</f>
        <v/>
      </c>
      <c r="B37" s="36" t="str">
        <f>IF('K1'!A37="", "",'K1'!B37)</f>
        <v/>
      </c>
      <c r="C37" s="37" t="str">
        <f>IF('K1'!A37="", "",'K1'!C37)</f>
        <v/>
      </c>
      <c r="D37" s="35"/>
      <c r="E37" s="36"/>
      <c r="F37" s="37"/>
      <c r="G37" s="35"/>
      <c r="H37" s="36"/>
      <c r="I37" s="37"/>
      <c r="J37" s="38"/>
      <c r="K37" s="26"/>
      <c r="L37" s="37"/>
      <c r="M37" s="38"/>
    </row>
    <row r="38" spans="1:13" x14ac:dyDescent="0.2">
      <c r="A38" s="39" t="str">
        <f>IF('K1'!A38="", "",'K1'!A38)</f>
        <v/>
      </c>
      <c r="B38" s="36" t="str">
        <f>IF('K1'!A38="", "",'K1'!B38)</f>
        <v/>
      </c>
      <c r="C38" s="37" t="str">
        <f>IF('K1'!A38="", "",'K1'!C38)</f>
        <v/>
      </c>
      <c r="D38" s="35"/>
      <c r="E38" s="36"/>
      <c r="F38" s="37"/>
      <c r="G38" s="35"/>
      <c r="H38" s="36"/>
      <c r="I38" s="37"/>
      <c r="J38" s="38"/>
      <c r="K38" s="26"/>
      <c r="L38" s="37"/>
      <c r="M38" s="38"/>
    </row>
    <row r="39" spans="1:13" x14ac:dyDescent="0.2">
      <c r="A39" s="39" t="str">
        <f>IF('K1'!A39="", "",'K1'!A39)</f>
        <v/>
      </c>
      <c r="B39" s="36" t="str">
        <f>IF('K1'!A39="", "",'K1'!B39)</f>
        <v/>
      </c>
      <c r="C39" s="37" t="str">
        <f>IF('K1'!A39="", "",'K1'!C39)</f>
        <v/>
      </c>
      <c r="D39" s="35"/>
      <c r="E39" s="36"/>
      <c r="F39" s="37"/>
      <c r="G39" s="35"/>
      <c r="H39" s="36"/>
      <c r="I39" s="37"/>
      <c r="J39" s="38"/>
      <c r="K39" s="26"/>
      <c r="L39" s="37"/>
      <c r="M39" s="38"/>
    </row>
    <row r="40" spans="1:13" x14ac:dyDescent="0.2">
      <c r="A40" s="39" t="str">
        <f>IF('K1'!A40="", "",'K1'!A40)</f>
        <v/>
      </c>
      <c r="B40" s="36" t="str">
        <f>IF('K1'!A40="", "",'K1'!B40)</f>
        <v/>
      </c>
      <c r="C40" s="37" t="str">
        <f>IF('K1'!A40="", "",'K1'!C40)</f>
        <v/>
      </c>
      <c r="D40" s="35"/>
      <c r="E40" s="36"/>
      <c r="F40" s="37"/>
      <c r="G40" s="35"/>
      <c r="H40" s="36"/>
      <c r="I40" s="37"/>
      <c r="J40" s="38"/>
      <c r="K40" s="26"/>
      <c r="L40" s="37"/>
      <c r="M40" s="38"/>
    </row>
    <row r="41" spans="1:13" x14ac:dyDescent="0.2">
      <c r="A41" s="39" t="str">
        <f>IF('K1'!A41="", "",'K1'!A41)</f>
        <v/>
      </c>
      <c r="B41" s="36" t="str">
        <f>IF('K1'!A41="", "",'K1'!B41)</f>
        <v/>
      </c>
      <c r="C41" s="37" t="str">
        <f>IF('K1'!A41="", "",'K1'!C41)</f>
        <v/>
      </c>
      <c r="D41" s="35"/>
      <c r="E41" s="36"/>
      <c r="F41" s="37"/>
      <c r="G41" s="35"/>
      <c r="H41" s="36"/>
      <c r="I41" s="37"/>
      <c r="J41" s="38"/>
      <c r="K41" s="26"/>
      <c r="L41" s="37"/>
      <c r="M41" s="38"/>
    </row>
    <row r="42" spans="1:13" x14ac:dyDescent="0.2">
      <c r="A42" s="39" t="str">
        <f>IF('K1'!A42="", "",'K1'!A42)</f>
        <v/>
      </c>
      <c r="B42" s="36" t="str">
        <f>IF('K1'!A42="", "",'K1'!B42)</f>
        <v/>
      </c>
      <c r="C42" s="37" t="str">
        <f>IF('K1'!A42="", "",'K1'!C42)</f>
        <v/>
      </c>
      <c r="D42" s="35"/>
      <c r="E42" s="36"/>
      <c r="F42" s="37"/>
      <c r="G42" s="35"/>
      <c r="H42" s="36"/>
      <c r="I42" s="37"/>
      <c r="J42" s="38"/>
      <c r="K42" s="26"/>
      <c r="L42" s="37"/>
      <c r="M42" s="38"/>
    </row>
    <row r="43" spans="1:13" x14ac:dyDescent="0.2">
      <c r="A43" s="39" t="str">
        <f>IF('K1'!A43="", "",'K1'!A43)</f>
        <v/>
      </c>
      <c r="B43" s="36" t="str">
        <f>IF('K1'!A43="", "",'K1'!B43)</f>
        <v/>
      </c>
      <c r="C43" s="37" t="str">
        <f>IF('K1'!A43="", "",'K1'!C43)</f>
        <v/>
      </c>
      <c r="D43" s="35"/>
      <c r="E43" s="36"/>
      <c r="F43" s="37"/>
      <c r="G43" s="35"/>
      <c r="H43" s="36"/>
      <c r="I43" s="37"/>
      <c r="J43" s="38"/>
      <c r="K43" s="26"/>
      <c r="L43" s="37"/>
      <c r="M43" s="38"/>
    </row>
    <row r="44" spans="1:13" x14ac:dyDescent="0.2">
      <c r="A44" s="39" t="str">
        <f>IF('K1'!A44="", "",'K1'!A44)</f>
        <v/>
      </c>
      <c r="B44" s="36" t="str">
        <f>IF('K1'!A44="", "",'K1'!B44)</f>
        <v/>
      </c>
      <c r="C44" s="37" t="str">
        <f>IF('K1'!A44="", "",'K1'!C44)</f>
        <v/>
      </c>
      <c r="D44" s="35"/>
      <c r="E44" s="36"/>
      <c r="F44" s="37"/>
      <c r="G44" s="35"/>
      <c r="H44" s="36"/>
      <c r="I44" s="37"/>
      <c r="J44" s="38"/>
      <c r="K44" s="26"/>
      <c r="L44" s="37"/>
      <c r="M44" s="38"/>
    </row>
    <row r="45" spans="1:13" x14ac:dyDescent="0.2">
      <c r="A45" s="39" t="str">
        <f>IF('K1'!A45="", "",'K1'!A45)</f>
        <v/>
      </c>
      <c r="B45" s="36" t="str">
        <f>IF('K1'!A45="", "",'K1'!B45)</f>
        <v/>
      </c>
      <c r="C45" s="37" t="str">
        <f>IF('K1'!A45="", "",'K1'!C45)</f>
        <v/>
      </c>
      <c r="D45" s="35"/>
      <c r="E45" s="36"/>
      <c r="F45" s="37"/>
      <c r="G45" s="35"/>
      <c r="H45" s="36"/>
      <c r="I45" s="37"/>
      <c r="J45" s="38"/>
      <c r="K45" s="26"/>
      <c r="L45" s="37"/>
      <c r="M45" s="38"/>
    </row>
    <row r="46" spans="1:13" x14ac:dyDescent="0.2">
      <c r="A46" s="39" t="str">
        <f>IF('K1'!A46="", "",'K1'!A46)</f>
        <v/>
      </c>
      <c r="B46" s="36" t="str">
        <f>IF('K1'!A46="", "",'K1'!B46)</f>
        <v/>
      </c>
      <c r="C46" s="37" t="str">
        <f>IF('K1'!A46="", "",'K1'!C46)</f>
        <v/>
      </c>
      <c r="D46" s="35"/>
      <c r="E46" s="36"/>
      <c r="F46" s="37"/>
      <c r="G46" s="35"/>
      <c r="H46" s="36"/>
      <c r="I46" s="37"/>
      <c r="J46" s="38"/>
      <c r="K46" s="26"/>
      <c r="L46" s="37"/>
      <c r="M46" s="38"/>
    </row>
    <row r="47" spans="1:13" x14ac:dyDescent="0.2">
      <c r="A47" s="39" t="str">
        <f>IF('K1'!A47="", "",'K1'!A47)</f>
        <v/>
      </c>
      <c r="B47" s="36" t="str">
        <f>IF('K1'!A47="", "",'K1'!B47)</f>
        <v/>
      </c>
      <c r="C47" s="37" t="str">
        <f>IF('K1'!A47="", "",'K1'!C47)</f>
        <v/>
      </c>
      <c r="D47" s="35"/>
      <c r="E47" s="36"/>
      <c r="F47" s="37"/>
      <c r="G47" s="35"/>
      <c r="H47" s="36"/>
      <c r="I47" s="37"/>
      <c r="J47" s="38"/>
      <c r="K47" s="26"/>
      <c r="L47" s="37"/>
      <c r="M47" s="38"/>
    </row>
    <row r="48" spans="1:13" x14ac:dyDescent="0.2">
      <c r="A48" s="39" t="str">
        <f>IF('K1'!A48="", "",'K1'!A48)</f>
        <v/>
      </c>
      <c r="B48" s="36" t="str">
        <f>IF('K1'!A48="", "",'K1'!B48)</f>
        <v/>
      </c>
      <c r="C48" s="37" t="str">
        <f>IF('K1'!A48="", "",'K1'!C48)</f>
        <v/>
      </c>
      <c r="D48" s="35"/>
      <c r="E48" s="36"/>
      <c r="F48" s="37"/>
      <c r="G48" s="35"/>
      <c r="H48" s="36"/>
      <c r="I48" s="37"/>
      <c r="J48" s="38"/>
      <c r="K48" s="26"/>
      <c r="L48" s="37"/>
      <c r="M48" s="38"/>
    </row>
    <row r="49" spans="1:13" x14ac:dyDescent="0.2">
      <c r="A49" s="39" t="str">
        <f>IF('K1'!A49="", "",'K1'!A49)</f>
        <v/>
      </c>
      <c r="B49" s="36" t="str">
        <f>IF('K1'!A49="", "",'K1'!B49)</f>
        <v/>
      </c>
      <c r="C49" s="37" t="str">
        <f>IF('K1'!A49="", "",'K1'!C49)</f>
        <v/>
      </c>
      <c r="D49" s="35"/>
      <c r="E49" s="36"/>
      <c r="F49" s="37"/>
      <c r="G49" s="35"/>
      <c r="H49" s="36"/>
      <c r="I49" s="37"/>
      <c r="J49" s="38"/>
      <c r="K49" s="26"/>
      <c r="L49" s="37"/>
      <c r="M49" s="38"/>
    </row>
    <row r="50" spans="1:13" x14ac:dyDescent="0.2">
      <c r="A50" s="39" t="str">
        <f>IF('K1'!A50="", "",'K1'!A50)</f>
        <v/>
      </c>
      <c r="B50" s="36" t="str">
        <f>IF('K1'!A50="", "",'K1'!B50)</f>
        <v/>
      </c>
      <c r="C50" s="37" t="str">
        <f>IF('K1'!A50="", "",'K1'!C50)</f>
        <v/>
      </c>
      <c r="D50" s="35"/>
      <c r="E50" s="36"/>
      <c r="F50" s="37"/>
      <c r="G50" s="35"/>
      <c r="H50" s="36"/>
      <c r="I50" s="37"/>
      <c r="J50" s="38"/>
      <c r="K50" s="26"/>
      <c r="L50" s="37"/>
      <c r="M50" s="38"/>
    </row>
    <row r="51" spans="1:13" x14ac:dyDescent="0.2">
      <c r="A51" s="39" t="str">
        <f>IF('K1'!A51="", "",'K1'!A51)</f>
        <v/>
      </c>
      <c r="B51" s="36" t="str">
        <f>IF('K1'!A51="", "",'K1'!B51)</f>
        <v/>
      </c>
      <c r="C51" s="37" t="str">
        <f>IF('K1'!A51="", "",'K1'!C51)</f>
        <v/>
      </c>
      <c r="D51" s="35"/>
      <c r="E51" s="36"/>
      <c r="F51" s="37"/>
      <c r="G51" s="35"/>
      <c r="H51" s="36"/>
      <c r="I51" s="37"/>
      <c r="J51" s="38"/>
      <c r="K51" s="26"/>
      <c r="L51" s="37"/>
      <c r="M51" s="38"/>
    </row>
    <row r="52" spans="1:13" x14ac:dyDescent="0.2">
      <c r="A52" s="39" t="str">
        <f>IF('K1'!A52="", "",'K1'!A52)</f>
        <v/>
      </c>
      <c r="B52" s="36" t="str">
        <f>IF('K1'!A52="", "",'K1'!B52)</f>
        <v/>
      </c>
      <c r="C52" s="37" t="str">
        <f>IF('K1'!A52="", "",'K1'!C52)</f>
        <v/>
      </c>
      <c r="D52" s="35"/>
      <c r="E52" s="36"/>
      <c r="F52" s="37"/>
      <c r="G52" s="35"/>
      <c r="H52" s="36"/>
      <c r="I52" s="37"/>
      <c r="J52" s="38"/>
      <c r="K52" s="26"/>
      <c r="L52" s="37"/>
      <c r="M52" s="38"/>
    </row>
    <row r="53" spans="1:13" x14ac:dyDescent="0.2">
      <c r="A53" s="39" t="str">
        <f>IF('K1'!A53="", "",'K1'!A53)</f>
        <v/>
      </c>
      <c r="B53" s="36" t="str">
        <f>IF('K1'!A53="", "",'K1'!B53)</f>
        <v/>
      </c>
      <c r="C53" s="37" t="str">
        <f>IF('K1'!A53="", "",'K1'!C53)</f>
        <v/>
      </c>
      <c r="D53" s="35"/>
      <c r="E53" s="36"/>
      <c r="F53" s="37"/>
      <c r="G53" s="35"/>
      <c r="H53" s="36"/>
      <c r="I53" s="37"/>
      <c r="J53" s="38"/>
      <c r="K53" s="26"/>
      <c r="L53" s="37"/>
      <c r="M53" s="38"/>
    </row>
    <row r="54" spans="1:13" x14ac:dyDescent="0.2">
      <c r="A54" s="39" t="str">
        <f>IF('K1'!A54="", "",'K1'!A54)</f>
        <v/>
      </c>
      <c r="B54" s="36" t="str">
        <f>IF('K1'!A54="", "",'K1'!B54)</f>
        <v/>
      </c>
      <c r="C54" s="37" t="str">
        <f>IF('K1'!A54="", "",'K1'!C54)</f>
        <v/>
      </c>
      <c r="D54" s="35"/>
      <c r="E54" s="36"/>
      <c r="F54" s="37"/>
      <c r="G54" s="35"/>
      <c r="H54" s="36"/>
      <c r="I54" s="37"/>
      <c r="J54" s="38"/>
      <c r="K54" s="26"/>
      <c r="L54" s="37"/>
      <c r="M54" s="38"/>
    </row>
    <row r="55" spans="1:13" x14ac:dyDescent="0.2">
      <c r="A55" s="39" t="str">
        <f>IF('K1'!A55="", "",'K1'!A55)</f>
        <v/>
      </c>
      <c r="B55" s="36" t="str">
        <f>IF('K1'!A55="", "",'K1'!B55)</f>
        <v/>
      </c>
      <c r="C55" s="37" t="str">
        <f>IF('K1'!A55="", "",'K1'!C55)</f>
        <v/>
      </c>
      <c r="D55" s="35"/>
      <c r="E55" s="36"/>
      <c r="F55" s="37"/>
      <c r="G55" s="35"/>
      <c r="H55" s="36"/>
      <c r="I55" s="37"/>
      <c r="J55" s="38"/>
      <c r="K55" s="26"/>
      <c r="L55" s="37"/>
      <c r="M55" s="38"/>
    </row>
    <row r="56" spans="1:13" x14ac:dyDescent="0.2">
      <c r="A56" s="39" t="str">
        <f>IF('K1'!A56="", "",'K1'!A56)</f>
        <v/>
      </c>
      <c r="B56" s="36" t="str">
        <f>IF('K1'!A56="", "",'K1'!B56)</f>
        <v/>
      </c>
      <c r="C56" s="37" t="str">
        <f>IF('K1'!A56="", "",'K1'!C56)</f>
        <v/>
      </c>
      <c r="D56" s="35"/>
      <c r="E56" s="36"/>
      <c r="F56" s="37"/>
      <c r="G56" s="35"/>
      <c r="H56" s="36"/>
      <c r="I56" s="37"/>
      <c r="J56" s="38"/>
      <c r="K56" s="26"/>
      <c r="L56" s="37"/>
      <c r="M56" s="38"/>
    </row>
    <row r="57" spans="1:13" x14ac:dyDescent="0.2">
      <c r="A57" s="39" t="str">
        <f>IF('K1'!A57="", "",'K1'!A57)</f>
        <v/>
      </c>
      <c r="B57" s="36" t="str">
        <f>IF('K1'!A57="", "",'K1'!B57)</f>
        <v/>
      </c>
      <c r="C57" s="37" t="str">
        <f>IF('K1'!A57="", "",'K1'!C57)</f>
        <v/>
      </c>
      <c r="D57" s="35"/>
      <c r="E57" s="36"/>
      <c r="F57" s="37"/>
      <c r="G57" s="35"/>
      <c r="H57" s="36"/>
      <c r="I57" s="37"/>
      <c r="J57" s="38"/>
      <c r="K57" s="26"/>
      <c r="L57" s="37"/>
      <c r="M57" s="38"/>
    </row>
    <row r="58" spans="1:13" x14ac:dyDescent="0.2">
      <c r="A58" s="39" t="str">
        <f>IF('K1'!A58="", "",'K1'!A58)</f>
        <v/>
      </c>
      <c r="B58" s="36" t="str">
        <f>IF('K1'!A58="", "",'K1'!B58)</f>
        <v/>
      </c>
      <c r="C58" s="37" t="str">
        <f>IF('K1'!A58="", "",'K1'!C58)</f>
        <v/>
      </c>
      <c r="D58" s="35"/>
      <c r="E58" s="36"/>
      <c r="F58" s="37"/>
      <c r="G58" s="35"/>
      <c r="H58" s="36"/>
      <c r="I58" s="37"/>
      <c r="J58" s="38"/>
      <c r="K58" s="26"/>
      <c r="L58" s="37"/>
      <c r="M58" s="38"/>
    </row>
    <row r="59" spans="1:13" x14ac:dyDescent="0.2">
      <c r="A59" s="39" t="str">
        <f>IF('K1'!A59="", "",'K1'!A59)</f>
        <v/>
      </c>
      <c r="B59" s="36" t="str">
        <f>IF('K1'!A59="", "",'K1'!B59)</f>
        <v/>
      </c>
      <c r="C59" s="37" t="str">
        <f>IF('K1'!A59="", "",'K1'!C59)</f>
        <v/>
      </c>
      <c r="D59" s="35"/>
      <c r="E59" s="36"/>
      <c r="F59" s="37"/>
      <c r="G59" s="35"/>
      <c r="H59" s="36"/>
      <c r="I59" s="37"/>
      <c r="J59" s="38"/>
      <c r="K59" s="26"/>
      <c r="L59" s="37"/>
      <c r="M59" s="38"/>
    </row>
    <row r="60" spans="1:13" x14ac:dyDescent="0.2">
      <c r="A60" s="39" t="str">
        <f>IF('K1'!A60="", "",'K1'!A60)</f>
        <v/>
      </c>
      <c r="B60" s="36" t="str">
        <f>IF('K1'!A60="", "",'K1'!B60)</f>
        <v/>
      </c>
      <c r="C60" s="37" t="str">
        <f>IF('K1'!A60="", "",'K1'!C60)</f>
        <v/>
      </c>
      <c r="D60" s="35"/>
      <c r="E60" s="36"/>
      <c r="F60" s="37"/>
      <c r="G60" s="35"/>
      <c r="H60" s="36"/>
      <c r="I60" s="37"/>
      <c r="J60" s="38"/>
      <c r="K60" s="26"/>
      <c r="L60" s="37"/>
      <c r="M60" s="38"/>
    </row>
    <row r="61" spans="1:13" x14ac:dyDescent="0.2">
      <c r="A61" s="39" t="str">
        <f>IF('K1'!A61="", "",'K1'!A61)</f>
        <v/>
      </c>
      <c r="B61" s="36" t="str">
        <f>IF('K1'!A61="", "",'K1'!B61)</f>
        <v/>
      </c>
      <c r="C61" s="37" t="str">
        <f>IF('K1'!A61="", "",'K1'!C61)</f>
        <v/>
      </c>
      <c r="D61" s="35"/>
      <c r="E61" s="36"/>
      <c r="F61" s="37"/>
      <c r="G61" s="35"/>
      <c r="H61" s="36"/>
      <c r="I61" s="37"/>
      <c r="J61" s="38"/>
      <c r="K61" s="26"/>
      <c r="L61" s="37"/>
      <c r="M61" s="38"/>
    </row>
    <row r="62" spans="1:13" x14ac:dyDescent="0.2">
      <c r="A62" s="39" t="str">
        <f>IF('K1'!A62="", "",'K1'!A62)</f>
        <v/>
      </c>
      <c r="B62" s="36" t="str">
        <f>IF('K1'!A62="", "",'K1'!B62)</f>
        <v/>
      </c>
      <c r="C62" s="37" t="str">
        <f>IF('K1'!A62="", "",'K1'!C62)</f>
        <v/>
      </c>
      <c r="D62" s="35"/>
      <c r="E62" s="36"/>
      <c r="F62" s="37"/>
      <c r="G62" s="35"/>
      <c r="H62" s="36"/>
      <c r="I62" s="37"/>
      <c r="J62" s="38"/>
      <c r="K62" s="26"/>
      <c r="L62" s="37"/>
      <c r="M62" s="38"/>
    </row>
    <row r="63" spans="1:13" x14ac:dyDescent="0.2">
      <c r="A63" s="39" t="str">
        <f>IF('K1'!A63="", "",'K1'!A63)</f>
        <v/>
      </c>
      <c r="B63" s="36" t="str">
        <f>IF('K1'!A63="", "",'K1'!B63)</f>
        <v/>
      </c>
      <c r="C63" s="37" t="str">
        <f>IF('K1'!A63="", "",'K1'!C63)</f>
        <v/>
      </c>
      <c r="D63" s="35"/>
      <c r="E63" s="36"/>
      <c r="F63" s="37"/>
      <c r="G63" s="35"/>
      <c r="H63" s="36"/>
      <c r="I63" s="37"/>
      <c r="J63" s="38"/>
      <c r="K63" s="26"/>
      <c r="L63" s="37"/>
      <c r="M63" s="38"/>
    </row>
    <row r="64" spans="1:13" x14ac:dyDescent="0.2">
      <c r="A64" s="39" t="str">
        <f>IF('K1'!A64="", "",'K1'!A64)</f>
        <v/>
      </c>
      <c r="B64" s="36" t="str">
        <f>IF('K1'!A64="", "",'K1'!B64)</f>
        <v/>
      </c>
      <c r="C64" s="37" t="str">
        <f>IF('K1'!A64="", "",'K1'!C64)</f>
        <v/>
      </c>
      <c r="D64" s="35"/>
      <c r="E64" s="36"/>
      <c r="F64" s="37"/>
      <c r="G64" s="35"/>
      <c r="H64" s="36"/>
      <c r="I64" s="37"/>
      <c r="J64" s="38"/>
      <c r="K64" s="26"/>
      <c r="L64" s="37"/>
      <c r="M64" s="38"/>
    </row>
    <row r="65" spans="1:13" x14ac:dyDescent="0.2">
      <c r="A65" s="39" t="str">
        <f>IF('K1'!A65="", "",'K1'!A65)</f>
        <v/>
      </c>
      <c r="B65" s="36" t="str">
        <f>IF('K1'!A65="", "",'K1'!B65)</f>
        <v/>
      </c>
      <c r="C65" s="37" t="str">
        <f>IF('K1'!A65="", "",'K1'!C65)</f>
        <v/>
      </c>
      <c r="D65" s="35"/>
      <c r="E65" s="36"/>
      <c r="F65" s="37"/>
      <c r="G65" s="35"/>
      <c r="H65" s="36"/>
      <c r="I65" s="37"/>
      <c r="J65" s="38"/>
      <c r="K65" s="26"/>
      <c r="L65" s="37"/>
      <c r="M65" s="38"/>
    </row>
    <row r="66" spans="1:13" x14ac:dyDescent="0.2">
      <c r="A66" s="39" t="str">
        <f>IF('K1'!A66="", "",'K1'!A66)</f>
        <v/>
      </c>
      <c r="B66" s="36" t="str">
        <f>IF('K1'!A66="", "",'K1'!B66)</f>
        <v/>
      </c>
      <c r="C66" s="37" t="str">
        <f>IF('K1'!A66="", "",'K1'!C66)</f>
        <v/>
      </c>
      <c r="D66" s="35"/>
      <c r="E66" s="36"/>
      <c r="F66" s="37"/>
      <c r="G66" s="35"/>
      <c r="H66" s="36"/>
      <c r="I66" s="37"/>
      <c r="J66" s="38"/>
      <c r="K66" s="26"/>
      <c r="L66" s="37"/>
      <c r="M66" s="38"/>
    </row>
    <row r="67" spans="1:13" x14ac:dyDescent="0.2">
      <c r="A67" s="39" t="str">
        <f>IF('K1'!A67="", "",'K1'!A67)</f>
        <v/>
      </c>
      <c r="B67" s="36" t="str">
        <f>IF('K1'!A67="", "",'K1'!B67)</f>
        <v/>
      </c>
      <c r="C67" s="37" t="str">
        <f>IF('K1'!A67="", "",'K1'!C67)</f>
        <v/>
      </c>
      <c r="D67" s="35"/>
      <c r="E67" s="36"/>
      <c r="F67" s="37"/>
      <c r="G67" s="35"/>
      <c r="H67" s="36"/>
      <c r="I67" s="37"/>
      <c r="J67" s="38"/>
      <c r="K67" s="26"/>
      <c r="L67" s="37"/>
      <c r="M67" s="38"/>
    </row>
    <row r="68" spans="1:13" x14ac:dyDescent="0.2">
      <c r="A68" s="39" t="str">
        <f>IF('K1'!A68="", "",'K1'!A68)</f>
        <v/>
      </c>
      <c r="B68" s="36" t="str">
        <f>IF('K1'!A68="", "",'K1'!B68)</f>
        <v/>
      </c>
      <c r="C68" s="37" t="str">
        <f>IF('K1'!A68="", "",'K1'!C68)</f>
        <v/>
      </c>
      <c r="D68" s="35"/>
      <c r="E68" s="36"/>
      <c r="F68" s="37"/>
      <c r="G68" s="35"/>
      <c r="H68" s="36"/>
      <c r="I68" s="37"/>
      <c r="J68" s="38"/>
      <c r="K68" s="26"/>
      <c r="L68" s="37"/>
      <c r="M68" s="38"/>
    </row>
    <row r="69" spans="1:13" x14ac:dyDescent="0.2">
      <c r="A69" s="39" t="str">
        <f>IF('K1'!A69="", "",'K1'!A69)</f>
        <v/>
      </c>
      <c r="B69" s="36" t="str">
        <f>IF('K1'!A69="", "",'K1'!B69)</f>
        <v/>
      </c>
      <c r="C69" s="37" t="str">
        <f>IF('K1'!A69="", "",'K1'!C69)</f>
        <v/>
      </c>
      <c r="D69" s="35"/>
      <c r="E69" s="36"/>
      <c r="F69" s="37"/>
      <c r="G69" s="35"/>
      <c r="H69" s="36"/>
      <c r="I69" s="37"/>
      <c r="J69" s="38"/>
      <c r="K69" s="26"/>
      <c r="L69" s="37"/>
      <c r="M69" s="38"/>
    </row>
    <row r="70" spans="1:13" x14ac:dyDescent="0.2">
      <c r="A70" s="39" t="str">
        <f>IF('K1'!A70="", "",'K1'!A70)</f>
        <v/>
      </c>
      <c r="B70" s="36" t="str">
        <f>IF('K1'!A70="", "",'K1'!B70)</f>
        <v/>
      </c>
      <c r="C70" s="37" t="str">
        <f>IF('K1'!A70="", "",'K1'!C70)</f>
        <v/>
      </c>
      <c r="D70" s="35"/>
      <c r="E70" s="36"/>
      <c r="F70" s="37"/>
      <c r="G70" s="35"/>
      <c r="H70" s="36"/>
      <c r="I70" s="37"/>
      <c r="J70" s="38"/>
      <c r="K70" s="26"/>
      <c r="L70" s="37"/>
      <c r="M70" s="38"/>
    </row>
    <row r="71" spans="1:13" x14ac:dyDescent="0.2">
      <c r="A71" s="39" t="str">
        <f>IF('K1'!A71="", "",'K1'!A71)</f>
        <v/>
      </c>
      <c r="B71" s="36" t="str">
        <f>IF('K1'!A71="", "",'K1'!B71)</f>
        <v/>
      </c>
      <c r="C71" s="37" t="str">
        <f>IF('K1'!A71="", "",'K1'!C71)</f>
        <v/>
      </c>
      <c r="D71" s="35"/>
      <c r="E71" s="36"/>
      <c r="F71" s="37"/>
      <c r="G71" s="35"/>
      <c r="H71" s="36"/>
      <c r="I71" s="37"/>
      <c r="J71" s="38"/>
      <c r="K71" s="26"/>
      <c r="L71" s="37"/>
      <c r="M71" s="38"/>
    </row>
    <row r="72" spans="1:13" x14ac:dyDescent="0.2">
      <c r="A72" s="39" t="str">
        <f>IF('K1'!A72="", "",'K1'!A72)</f>
        <v/>
      </c>
      <c r="B72" s="36" t="str">
        <f>IF('K1'!A72="", "",'K1'!B72)</f>
        <v/>
      </c>
      <c r="C72" s="37" t="str">
        <f>IF('K1'!A72="", "",'K1'!C72)</f>
        <v/>
      </c>
      <c r="D72" s="35"/>
      <c r="E72" s="36"/>
      <c r="F72" s="37"/>
      <c r="G72" s="35"/>
      <c r="H72" s="36"/>
      <c r="I72" s="37"/>
      <c r="J72" s="38"/>
      <c r="K72" s="26"/>
      <c r="L72" s="37"/>
      <c r="M72" s="38"/>
    </row>
    <row r="73" spans="1:13" x14ac:dyDescent="0.2">
      <c r="A73" s="39" t="str">
        <f>IF('K1'!A73="", "",'K1'!A73)</f>
        <v/>
      </c>
      <c r="B73" s="36" t="str">
        <f>IF('K1'!A73="", "",'K1'!B73)</f>
        <v/>
      </c>
      <c r="C73" s="37" t="str">
        <f>IF('K1'!A73="", "",'K1'!C73)</f>
        <v/>
      </c>
      <c r="D73" s="35"/>
      <c r="E73" s="36"/>
      <c r="F73" s="37"/>
      <c r="G73" s="35"/>
      <c r="H73" s="36"/>
      <c r="I73" s="37"/>
      <c r="J73" s="38"/>
      <c r="K73" s="26"/>
      <c r="L73" s="37"/>
      <c r="M73" s="38"/>
    </row>
    <row r="74" spans="1:13" x14ac:dyDescent="0.2">
      <c r="A74" s="39" t="str">
        <f>IF('K1'!A74="", "",'K1'!A74)</f>
        <v/>
      </c>
      <c r="B74" s="36" t="str">
        <f>IF('K1'!A74="", "",'K1'!B74)</f>
        <v/>
      </c>
      <c r="C74" s="37" t="str">
        <f>IF('K1'!A74="", "",'K1'!C74)</f>
        <v/>
      </c>
      <c r="D74" s="35"/>
      <c r="E74" s="36"/>
      <c r="F74" s="37"/>
      <c r="G74" s="35"/>
      <c r="H74" s="36"/>
      <c r="I74" s="37"/>
      <c r="J74" s="38"/>
      <c r="K74" s="26"/>
      <c r="L74" s="37"/>
      <c r="M74" s="38"/>
    </row>
    <row r="75" spans="1:13" x14ac:dyDescent="0.2">
      <c r="A75" s="39" t="str">
        <f>IF('K1'!A75="", "",'K1'!A75)</f>
        <v/>
      </c>
      <c r="B75" s="36" t="str">
        <f>IF('K1'!A75="", "",'K1'!B75)</f>
        <v/>
      </c>
      <c r="C75" s="37" t="str">
        <f>IF('K1'!A75="", "",'K1'!C75)</f>
        <v/>
      </c>
      <c r="D75" s="35"/>
      <c r="E75" s="36"/>
      <c r="F75" s="37"/>
      <c r="G75" s="35"/>
      <c r="H75" s="36"/>
      <c r="I75" s="37"/>
      <c r="J75" s="38"/>
      <c r="K75" s="26"/>
      <c r="L75" s="37"/>
      <c r="M75" s="38"/>
    </row>
    <row r="76" spans="1:13" x14ac:dyDescent="0.2">
      <c r="A76" s="39" t="str">
        <f>IF('K1'!A76="", "",'K1'!A76)</f>
        <v/>
      </c>
      <c r="B76" s="36" t="str">
        <f>IF('K1'!A76="", "",'K1'!B76)</f>
        <v/>
      </c>
      <c r="C76" s="37" t="str">
        <f>IF('K1'!A76="", "",'K1'!C76)</f>
        <v/>
      </c>
      <c r="D76" s="35"/>
      <c r="E76" s="36"/>
      <c r="F76" s="37"/>
      <c r="G76" s="35"/>
      <c r="H76" s="36"/>
      <c r="I76" s="37"/>
      <c r="J76" s="38"/>
      <c r="K76" s="26"/>
      <c r="L76" s="37"/>
      <c r="M76" s="38"/>
    </row>
    <row r="77" spans="1:13" x14ac:dyDescent="0.2">
      <c r="A77" s="39" t="str">
        <f>IF('K1'!A77="", "",'K1'!A77)</f>
        <v/>
      </c>
      <c r="B77" s="36" t="str">
        <f>IF('K1'!A77="", "",'K1'!B77)</f>
        <v/>
      </c>
      <c r="C77" s="37" t="str">
        <f>IF('K1'!A77="", "",'K1'!C77)</f>
        <v/>
      </c>
      <c r="D77" s="35"/>
      <c r="E77" s="36"/>
      <c r="F77" s="37"/>
      <c r="G77" s="35"/>
      <c r="H77" s="36"/>
      <c r="I77" s="37"/>
      <c r="J77" s="38"/>
      <c r="K77" s="26"/>
      <c r="L77" s="37"/>
      <c r="M77" s="38"/>
    </row>
    <row r="78" spans="1:13" x14ac:dyDescent="0.2">
      <c r="A78" s="39" t="str">
        <f>IF('K1'!A78="", "",'K1'!A78)</f>
        <v/>
      </c>
      <c r="B78" s="36" t="str">
        <f>IF('K1'!A78="", "",'K1'!B78)</f>
        <v/>
      </c>
      <c r="C78" s="37" t="str">
        <f>IF('K1'!A78="", "",'K1'!C78)</f>
        <v/>
      </c>
      <c r="D78" s="35"/>
      <c r="E78" s="36"/>
      <c r="F78" s="37"/>
      <c r="G78" s="35"/>
      <c r="H78" s="36"/>
      <c r="I78" s="37"/>
      <c r="J78" s="38"/>
      <c r="K78" s="26"/>
      <c r="L78" s="37"/>
      <c r="M78" s="38"/>
    </row>
    <row r="79" spans="1:13" x14ac:dyDescent="0.2">
      <c r="A79" s="39" t="str">
        <f>IF('K1'!A79="", "",'K1'!A79)</f>
        <v/>
      </c>
      <c r="B79" s="36" t="str">
        <f>IF('K1'!A79="", "",'K1'!B79)</f>
        <v/>
      </c>
      <c r="C79" s="37" t="str">
        <f>IF('K1'!A79="", "",'K1'!C79)</f>
        <v/>
      </c>
      <c r="D79" s="35"/>
      <c r="E79" s="36"/>
      <c r="F79" s="37"/>
      <c r="G79" s="35"/>
      <c r="H79" s="36"/>
      <c r="I79" s="37"/>
      <c r="J79" s="38"/>
      <c r="K79" s="26"/>
      <c r="L79" s="37"/>
      <c r="M79" s="38"/>
    </row>
    <row r="80" spans="1:13" x14ac:dyDescent="0.2">
      <c r="A80" s="39" t="str">
        <f>IF('K1'!A80="", "",'K1'!A80)</f>
        <v/>
      </c>
      <c r="B80" s="36" t="str">
        <f>IF('K1'!A80="", "",'K1'!B80)</f>
        <v/>
      </c>
      <c r="C80" s="37" t="str">
        <f>IF('K1'!A80="", "",'K1'!C80)</f>
        <v/>
      </c>
      <c r="D80" s="35"/>
      <c r="E80" s="36"/>
      <c r="F80" s="37"/>
      <c r="G80" s="35"/>
      <c r="H80" s="36"/>
      <c r="I80" s="37"/>
      <c r="J80" s="38"/>
      <c r="K80" s="26"/>
      <c r="L80" s="37"/>
      <c r="M80" s="38"/>
    </row>
    <row r="81" spans="1:13" x14ac:dyDescent="0.2">
      <c r="A81" s="39" t="str">
        <f>IF('K1'!A81="", "",'K1'!A81)</f>
        <v/>
      </c>
      <c r="B81" s="36" t="str">
        <f>IF('K1'!A81="", "",'K1'!B81)</f>
        <v/>
      </c>
      <c r="C81" s="37" t="str">
        <f>IF('K1'!A81="", "",'K1'!C81)</f>
        <v/>
      </c>
      <c r="D81" s="35"/>
      <c r="E81" s="36"/>
      <c r="F81" s="37"/>
      <c r="G81" s="35"/>
      <c r="H81" s="36"/>
      <c r="I81" s="37"/>
      <c r="J81" s="38"/>
      <c r="K81" s="26"/>
      <c r="L81" s="37"/>
      <c r="M81" s="38"/>
    </row>
    <row r="82" spans="1:13" x14ac:dyDescent="0.2">
      <c r="A82" s="39" t="str">
        <f>IF('K1'!A82="", "",'K1'!A82)</f>
        <v/>
      </c>
      <c r="B82" s="36" t="str">
        <f>IF('K1'!A82="", "",'K1'!B82)</f>
        <v/>
      </c>
      <c r="C82" s="37" t="str">
        <f>IF('K1'!A82="", "",'K1'!C82)</f>
        <v/>
      </c>
      <c r="D82" s="35"/>
      <c r="E82" s="36"/>
      <c r="F82" s="37"/>
      <c r="G82" s="35"/>
      <c r="H82" s="36"/>
      <c r="I82" s="37"/>
      <c r="J82" s="38"/>
      <c r="K82" s="26"/>
      <c r="L82" s="37"/>
      <c r="M82" s="38"/>
    </row>
    <row r="83" spans="1:13" x14ac:dyDescent="0.2">
      <c r="A83" s="39" t="str">
        <f>IF('K1'!A83="", "",'K1'!A83)</f>
        <v/>
      </c>
      <c r="B83" s="36" t="str">
        <f>IF('K1'!A83="", "",'K1'!B83)</f>
        <v/>
      </c>
      <c r="C83" s="37" t="str">
        <f>IF('K1'!A83="", "",'K1'!C83)</f>
        <v/>
      </c>
      <c r="D83" s="35"/>
      <c r="E83" s="36"/>
      <c r="F83" s="37"/>
      <c r="G83" s="35"/>
      <c r="H83" s="36"/>
      <c r="I83" s="37"/>
      <c r="J83" s="38"/>
      <c r="K83" s="26"/>
      <c r="L83" s="37"/>
      <c r="M83" s="38"/>
    </row>
    <row r="84" spans="1:13" x14ac:dyDescent="0.2">
      <c r="A84" s="39" t="str">
        <f>IF('K1'!A84="", "",'K1'!A84)</f>
        <v/>
      </c>
      <c r="B84" s="36" t="str">
        <f>IF('K1'!A84="", "",'K1'!B84)</f>
        <v/>
      </c>
      <c r="C84" s="37" t="str">
        <f>IF('K1'!A84="", "",'K1'!C84)</f>
        <v/>
      </c>
      <c r="D84" s="35"/>
      <c r="E84" s="36"/>
      <c r="F84" s="37"/>
      <c r="G84" s="35"/>
      <c r="H84" s="36"/>
      <c r="I84" s="37"/>
      <c r="J84" s="38"/>
      <c r="K84" s="26"/>
      <c r="L84" s="37"/>
      <c r="M84" s="38"/>
    </row>
    <row r="85" spans="1:13" x14ac:dyDescent="0.2">
      <c r="A85" s="39" t="str">
        <f>IF('K1'!A85="", "",'K1'!A85)</f>
        <v/>
      </c>
      <c r="B85" s="36" t="str">
        <f>IF('K1'!A85="", "",'K1'!B85)</f>
        <v/>
      </c>
      <c r="C85" s="37" t="str">
        <f>IF('K1'!A85="", "",'K1'!C85)</f>
        <v/>
      </c>
      <c r="D85" s="35"/>
      <c r="E85" s="36"/>
      <c r="F85" s="37"/>
      <c r="G85" s="35"/>
      <c r="H85" s="36"/>
      <c r="I85" s="37"/>
      <c r="J85" s="38"/>
      <c r="K85" s="26"/>
      <c r="L85" s="37"/>
      <c r="M85" s="38"/>
    </row>
    <row r="86" spans="1:13" x14ac:dyDescent="0.2">
      <c r="A86" s="39" t="str">
        <f>IF('K1'!A86="", "",'K1'!A86)</f>
        <v/>
      </c>
      <c r="B86" s="36" t="str">
        <f>IF('K1'!A86="", "",'K1'!B86)</f>
        <v/>
      </c>
      <c r="C86" s="37" t="str">
        <f>IF('K1'!A86="", "",'K1'!C86)</f>
        <v/>
      </c>
      <c r="D86" s="35"/>
      <c r="E86" s="36"/>
      <c r="F86" s="37"/>
      <c r="G86" s="35"/>
      <c r="H86" s="36"/>
      <c r="I86" s="37"/>
      <c r="J86" s="38"/>
      <c r="K86" s="26"/>
      <c r="L86" s="37"/>
      <c r="M86" s="38"/>
    </row>
    <row r="87" spans="1:13" x14ac:dyDescent="0.2">
      <c r="A87" s="39" t="str">
        <f>IF('K1'!A87="", "",'K1'!A87)</f>
        <v/>
      </c>
      <c r="B87" s="36" t="str">
        <f>IF('K1'!A87="", "",'K1'!B87)</f>
        <v/>
      </c>
      <c r="C87" s="37" t="str">
        <f>IF('K1'!A87="", "",'K1'!C87)</f>
        <v/>
      </c>
      <c r="D87" s="35"/>
      <c r="E87" s="36"/>
      <c r="F87" s="37"/>
      <c r="G87" s="35"/>
      <c r="H87" s="36"/>
      <c r="I87" s="37"/>
      <c r="J87" s="38"/>
      <c r="K87" s="26"/>
      <c r="L87" s="37"/>
      <c r="M87" s="38"/>
    </row>
    <row r="88" spans="1:13" x14ac:dyDescent="0.2">
      <c r="A88" s="39" t="str">
        <f>IF('K1'!A88="", "",'K1'!A88)</f>
        <v/>
      </c>
      <c r="B88" s="36" t="str">
        <f>IF('K1'!A88="", "",'K1'!B88)</f>
        <v/>
      </c>
      <c r="C88" s="37" t="str">
        <f>IF('K1'!A88="", "",'K1'!C88)</f>
        <v/>
      </c>
      <c r="D88" s="35"/>
      <c r="E88" s="36"/>
      <c r="F88" s="37"/>
      <c r="G88" s="35"/>
      <c r="H88" s="36"/>
      <c r="I88" s="37"/>
      <c r="J88" s="38"/>
      <c r="K88" s="26"/>
      <c r="L88" s="37"/>
      <c r="M88" s="38"/>
    </row>
    <row r="89" spans="1:13" x14ac:dyDescent="0.2">
      <c r="A89" s="39" t="str">
        <f>IF('K1'!A89="", "",'K1'!A89)</f>
        <v/>
      </c>
      <c r="B89" s="36" t="str">
        <f>IF('K1'!A89="", "",'K1'!B89)</f>
        <v/>
      </c>
      <c r="C89" s="37" t="str">
        <f>IF('K1'!A89="", "",'K1'!C89)</f>
        <v/>
      </c>
      <c r="D89" s="35"/>
      <c r="E89" s="36"/>
      <c r="F89" s="37"/>
      <c r="G89" s="35"/>
      <c r="H89" s="36"/>
      <c r="I89" s="37"/>
      <c r="J89" s="38"/>
      <c r="K89" s="26"/>
      <c r="L89" s="37"/>
      <c r="M89" s="38"/>
    </row>
    <row r="90" spans="1:13" x14ac:dyDescent="0.2">
      <c r="A90" s="39" t="str">
        <f>IF('K1'!A90="", "",'K1'!A90)</f>
        <v/>
      </c>
      <c r="B90" s="36" t="str">
        <f>IF('K1'!A90="", "",'K1'!B90)</f>
        <v/>
      </c>
      <c r="C90" s="37" t="str">
        <f>IF('K1'!A90="", "",'K1'!C90)</f>
        <v/>
      </c>
      <c r="D90" s="35"/>
      <c r="E90" s="36"/>
      <c r="F90" s="37"/>
      <c r="G90" s="35"/>
      <c r="H90" s="36"/>
      <c r="I90" s="37"/>
      <c r="J90" s="38"/>
      <c r="K90" s="26"/>
      <c r="L90" s="37"/>
      <c r="M90" s="38"/>
    </row>
    <row r="91" spans="1:13" x14ac:dyDescent="0.2">
      <c r="A91" s="39" t="str">
        <f>IF('K1'!A91="", "",'K1'!A91)</f>
        <v/>
      </c>
      <c r="B91" s="36" t="str">
        <f>IF('K1'!A91="", "",'K1'!B91)</f>
        <v/>
      </c>
      <c r="C91" s="37" t="str">
        <f>IF('K1'!A91="", "",'K1'!C91)</f>
        <v/>
      </c>
      <c r="D91" s="35"/>
      <c r="E91" s="36"/>
      <c r="F91" s="37"/>
      <c r="G91" s="35"/>
      <c r="H91" s="36"/>
      <c r="I91" s="37"/>
      <c r="J91" s="38"/>
      <c r="K91" s="26"/>
      <c r="L91" s="37"/>
      <c r="M91" s="38"/>
    </row>
    <row r="92" spans="1:13" x14ac:dyDescent="0.2">
      <c r="A92" s="39" t="str">
        <f>IF('K1'!A92="", "",'K1'!A92)</f>
        <v/>
      </c>
      <c r="B92" s="36" t="str">
        <f>IF('K1'!A92="", "",'K1'!B92)</f>
        <v/>
      </c>
      <c r="C92" s="37" t="str">
        <f>IF('K1'!A92="", "",'K1'!C92)</f>
        <v/>
      </c>
      <c r="D92" s="35"/>
      <c r="E92" s="36"/>
      <c r="F92" s="37"/>
      <c r="G92" s="35"/>
      <c r="H92" s="36"/>
      <c r="I92" s="37"/>
      <c r="J92" s="38"/>
      <c r="K92" s="26"/>
      <c r="L92" s="37"/>
      <c r="M92" s="38"/>
    </row>
    <row r="93" spans="1:13" x14ac:dyDescent="0.2">
      <c r="A93" s="39" t="str">
        <f>IF('K1'!A93="", "",'K1'!A93)</f>
        <v/>
      </c>
      <c r="B93" s="36" t="str">
        <f>IF('K1'!A93="", "",'K1'!B93)</f>
        <v/>
      </c>
      <c r="C93" s="37" t="str">
        <f>IF('K1'!A93="", "",'K1'!C93)</f>
        <v/>
      </c>
      <c r="D93" s="35"/>
      <c r="E93" s="36"/>
      <c r="F93" s="37"/>
      <c r="G93" s="35"/>
      <c r="H93" s="36"/>
      <c r="I93" s="37"/>
      <c r="J93" s="38"/>
      <c r="K93" s="26"/>
      <c r="L93" s="37"/>
      <c r="M93" s="38"/>
    </row>
    <row r="94" spans="1:13" x14ac:dyDescent="0.2">
      <c r="A94" s="39" t="str">
        <f>IF('K1'!A94="", "",'K1'!A94)</f>
        <v/>
      </c>
      <c r="B94" s="36" t="str">
        <f>IF('K1'!A94="", "",'K1'!B94)</f>
        <v/>
      </c>
      <c r="C94" s="37" t="str">
        <f>IF('K1'!A94="", "",'K1'!C94)</f>
        <v/>
      </c>
      <c r="D94" s="35"/>
      <c r="E94" s="36"/>
      <c r="F94" s="37"/>
      <c r="G94" s="35"/>
      <c r="H94" s="36"/>
      <c r="I94" s="37"/>
      <c r="J94" s="38"/>
      <c r="K94" s="26"/>
      <c r="L94" s="37"/>
      <c r="M94" s="38"/>
    </row>
    <row r="95" spans="1:13" x14ac:dyDescent="0.2">
      <c r="A95" s="39" t="str">
        <f>IF('K1'!A95="", "",'K1'!A95)</f>
        <v/>
      </c>
      <c r="B95" s="36" t="str">
        <f>IF('K1'!A95="", "",'K1'!B95)</f>
        <v/>
      </c>
      <c r="C95" s="37" t="str">
        <f>IF('K1'!A95="", "",'K1'!C95)</f>
        <v/>
      </c>
      <c r="D95" s="35"/>
      <c r="E95" s="36"/>
      <c r="F95" s="37"/>
      <c r="G95" s="35"/>
      <c r="H95" s="36"/>
      <c r="I95" s="37"/>
      <c r="J95" s="38"/>
      <c r="K95" s="26"/>
      <c r="L95" s="37"/>
      <c r="M95" s="38"/>
    </row>
    <row r="96" spans="1:13" x14ac:dyDescent="0.2">
      <c r="A96" s="39" t="str">
        <f>IF('K1'!A96="", "",'K1'!A96)</f>
        <v/>
      </c>
      <c r="B96" s="36" t="str">
        <f>IF('K1'!A96="", "",'K1'!B96)</f>
        <v/>
      </c>
      <c r="C96" s="37" t="str">
        <f>IF('K1'!A96="", "",'K1'!C96)</f>
        <v/>
      </c>
      <c r="D96" s="35"/>
      <c r="E96" s="36"/>
      <c r="F96" s="37"/>
      <c r="G96" s="35"/>
      <c r="H96" s="36"/>
      <c r="I96" s="37"/>
      <c r="J96" s="38"/>
      <c r="K96" s="26"/>
      <c r="L96" s="37"/>
      <c r="M96" s="38"/>
    </row>
    <row r="97" spans="1:13" x14ac:dyDescent="0.2">
      <c r="A97" s="39" t="str">
        <f>IF('K1'!A97="", "",'K1'!A97)</f>
        <v/>
      </c>
      <c r="B97" s="36" t="str">
        <f>IF('K1'!A97="", "",'K1'!B97)</f>
        <v/>
      </c>
      <c r="C97" s="37" t="str">
        <f>IF('K1'!A97="", "",'K1'!C97)</f>
        <v/>
      </c>
      <c r="D97" s="35"/>
      <c r="E97" s="36"/>
      <c r="F97" s="37"/>
      <c r="G97" s="35"/>
      <c r="H97" s="36"/>
      <c r="I97" s="37"/>
      <c r="J97" s="38"/>
      <c r="K97" s="26"/>
      <c r="L97" s="37"/>
      <c r="M97" s="38"/>
    </row>
    <row r="98" spans="1:13" x14ac:dyDescent="0.2">
      <c r="A98" s="39" t="str">
        <f>IF('K1'!A98="", "",'K1'!A98)</f>
        <v/>
      </c>
      <c r="B98" s="36" t="str">
        <f>IF('K1'!A98="", "",'K1'!B98)</f>
        <v/>
      </c>
      <c r="C98" s="37" t="str">
        <f>IF('K1'!A98="", "",'K1'!C98)</f>
        <v/>
      </c>
      <c r="D98" s="35"/>
      <c r="E98" s="36"/>
      <c r="F98" s="37"/>
      <c r="G98" s="35"/>
      <c r="H98" s="36"/>
      <c r="I98" s="37"/>
      <c r="J98" s="38"/>
      <c r="K98" s="26"/>
      <c r="L98" s="37"/>
      <c r="M98" s="38"/>
    </row>
    <row r="99" spans="1:13" x14ac:dyDescent="0.2">
      <c r="A99" s="39" t="str">
        <f>IF('K1'!A99="", "",'K1'!A99)</f>
        <v/>
      </c>
      <c r="B99" s="36" t="str">
        <f>IF('K1'!A99="", "",'K1'!B99)</f>
        <v/>
      </c>
      <c r="C99" s="37" t="str">
        <f>IF('K1'!A99="", "",'K1'!C99)</f>
        <v/>
      </c>
      <c r="D99" s="35"/>
      <c r="E99" s="36"/>
      <c r="F99" s="37"/>
      <c r="G99" s="35"/>
      <c r="H99" s="36"/>
      <c r="I99" s="37"/>
      <c r="J99" s="38"/>
      <c r="K99" s="26"/>
      <c r="L99" s="37"/>
      <c r="M99" s="38"/>
    </row>
    <row r="100" spans="1:13" x14ac:dyDescent="0.2">
      <c r="A100" s="39" t="str">
        <f>IF('K1'!A100="", "",'K1'!A100)</f>
        <v/>
      </c>
      <c r="B100" s="36" t="str">
        <f>IF('K1'!A100="", "",'K1'!B100)</f>
        <v/>
      </c>
      <c r="C100" s="37" t="str">
        <f>IF('K1'!A100="", "",'K1'!C100)</f>
        <v/>
      </c>
      <c r="D100" s="35"/>
      <c r="E100" s="36"/>
      <c r="F100" s="37"/>
      <c r="G100" s="35"/>
      <c r="H100" s="36"/>
      <c r="I100" s="37"/>
      <c r="J100" s="38"/>
      <c r="K100" s="26"/>
      <c r="L100" s="37"/>
      <c r="M100" s="38"/>
    </row>
    <row r="101" spans="1:13" x14ac:dyDescent="0.2">
      <c r="A101" s="39" t="str">
        <f>IF('K1'!A101="", "",'K1'!A101)</f>
        <v/>
      </c>
      <c r="B101" s="36" t="str">
        <f>IF('K1'!A101="", "",'K1'!B101)</f>
        <v/>
      </c>
      <c r="C101" s="37" t="str">
        <f>IF('K1'!A101="", "",'K1'!C101)</f>
        <v/>
      </c>
      <c r="D101" s="35"/>
      <c r="E101" s="36"/>
      <c r="F101" s="37"/>
      <c r="G101" s="35"/>
      <c r="H101" s="36"/>
      <c r="I101" s="37"/>
      <c r="J101" s="38"/>
      <c r="K101" s="26"/>
      <c r="L101" s="37"/>
      <c r="M101" s="38"/>
    </row>
    <row r="102" spans="1:13" x14ac:dyDescent="0.2">
      <c r="A102" s="39" t="str">
        <f>IF('K1'!A102="", "",'K1'!A102)</f>
        <v/>
      </c>
      <c r="B102" s="36" t="str">
        <f>IF('K1'!A102="", "",'K1'!B102)</f>
        <v/>
      </c>
      <c r="C102" s="37" t="str">
        <f>IF('K1'!A102="", "",'K1'!C102)</f>
        <v/>
      </c>
      <c r="M102" s="38"/>
    </row>
    <row r="103" spans="1:13" x14ac:dyDescent="0.2">
      <c r="A103" s="39" t="str">
        <f>IF('K1'!A103="", "",'K1'!A103)</f>
        <v/>
      </c>
      <c r="B103" s="36" t="str">
        <f>IF('K1'!A103="", "",'K1'!B103)</f>
        <v/>
      </c>
      <c r="C103" s="37" t="str">
        <f>IF('K1'!A103="", "",'K1'!C103)</f>
        <v/>
      </c>
    </row>
  </sheetData>
  <sheetProtection sheet="1" objects="1" scenarios="1" sort="0" autoFilter="0"/>
  <autoFilter ref="A3:C103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M103"/>
  <sheetViews>
    <sheetView zoomScale="150" zoomScaleNormal="150" zoomScalePageLayoutView="185" workbookViewId="0">
      <selection activeCell="A3" sqref="A3"/>
    </sheetView>
  </sheetViews>
  <sheetFormatPr baseColWidth="10" defaultColWidth="8.83203125" defaultRowHeight="16" x14ac:dyDescent="0.2"/>
  <cols>
    <col min="1" max="1" width="31.83203125" style="15" bestFit="1" customWidth="1"/>
    <col min="2" max="2" width="11.5" style="1" bestFit="1" customWidth="1"/>
    <col min="3" max="3" width="17.6640625" style="1" customWidth="1"/>
    <col min="4" max="13" width="8.83203125" style="1"/>
    <col min="14" max="16384" width="8.83203125" style="15"/>
  </cols>
  <sheetData>
    <row r="1" spans="1:13" x14ac:dyDescent="0.2"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3" x14ac:dyDescent="0.2">
      <c r="A2" s="32" t="s">
        <v>28</v>
      </c>
      <c r="B2" s="30"/>
      <c r="C2" s="31"/>
      <c r="D2" s="35"/>
      <c r="E2" s="25"/>
      <c r="F2" s="10"/>
      <c r="G2" s="11"/>
      <c r="H2" s="25"/>
      <c r="I2" s="10"/>
      <c r="J2" s="12"/>
      <c r="K2" s="26"/>
      <c r="L2" s="10"/>
      <c r="M2" s="12"/>
    </row>
    <row r="3" spans="1:13" x14ac:dyDescent="0.2">
      <c r="A3" s="3" t="s">
        <v>11</v>
      </c>
      <c r="B3" s="4" t="s">
        <v>4</v>
      </c>
      <c r="C3" s="5" t="s">
        <v>5</v>
      </c>
      <c r="D3" s="35"/>
      <c r="E3" s="25"/>
      <c r="F3" s="10"/>
      <c r="G3" s="11"/>
      <c r="H3" s="25"/>
      <c r="I3" s="10"/>
      <c r="J3" s="12"/>
      <c r="K3" s="26"/>
      <c r="L3" s="10"/>
      <c r="M3" s="12"/>
    </row>
    <row r="4" spans="1:13" x14ac:dyDescent="0.2">
      <c r="A4" s="9" t="str">
        <f>IF('K1'!A4="", "",'K1'!A4)</f>
        <v>Evensen, Magnus Moslet</v>
      </c>
      <c r="B4" s="25">
        <f>IF('K1'!A4="", "",'K1'!E4)</f>
        <v>0</v>
      </c>
      <c r="C4" s="37" t="str">
        <f>IF('K1'!A4="", "",'K1'!F4)</f>
        <v>-</v>
      </c>
      <c r="D4" s="35"/>
      <c r="E4" s="25"/>
      <c r="F4" s="10"/>
      <c r="G4" s="11"/>
      <c r="H4" s="25"/>
      <c r="I4" s="10"/>
      <c r="J4" s="12"/>
      <c r="K4" s="26"/>
      <c r="L4" s="10"/>
      <c r="M4" s="12"/>
    </row>
    <row r="5" spans="1:13" x14ac:dyDescent="0.2">
      <c r="A5" s="9" t="str">
        <f>IF('K1'!A5="", "",'K1'!A5)</f>
        <v>Granvold, Marius</v>
      </c>
      <c r="B5" s="25">
        <f>IF('K1'!A5="", "",'K1'!E5)</f>
        <v>0</v>
      </c>
      <c r="C5" s="37" t="str">
        <f>IF('K1'!A5="", "",'K1'!F5)</f>
        <v>-</v>
      </c>
      <c r="D5" s="35"/>
      <c r="E5" s="25"/>
      <c r="F5" s="10"/>
      <c r="G5" s="11"/>
      <c r="H5" s="25"/>
      <c r="I5" s="10"/>
      <c r="J5" s="12"/>
      <c r="K5" s="26"/>
      <c r="L5" s="10"/>
      <c r="M5" s="12"/>
    </row>
    <row r="6" spans="1:13" x14ac:dyDescent="0.2">
      <c r="A6" s="9" t="str">
        <f>IF('K1'!A6="", "",'K1'!A6)</f>
        <v>Koll, Kristoffer</v>
      </c>
      <c r="B6" s="25">
        <f>IF('K1'!A6="", "",'K1'!E6)</f>
        <v>0</v>
      </c>
      <c r="C6" s="37" t="str">
        <f>IF('K1'!A6="", "",'K1'!F6)</f>
        <v>-</v>
      </c>
      <c r="D6" s="35"/>
      <c r="E6" s="25"/>
      <c r="F6" s="10"/>
      <c r="G6" s="11"/>
      <c r="H6" s="25"/>
      <c r="I6" s="10"/>
      <c r="J6" s="12"/>
      <c r="K6" s="26"/>
      <c r="L6" s="10"/>
      <c r="M6" s="12"/>
    </row>
    <row r="7" spans="1:13" x14ac:dyDescent="0.2">
      <c r="A7" s="9" t="str">
        <f>IF('K1'!A7="", "",'K1'!A7)</f>
        <v>Evensen, Sindre Østlien</v>
      </c>
      <c r="B7" s="25">
        <f>IF('K1'!A7="", "",'K1'!E7)</f>
        <v>0</v>
      </c>
      <c r="C7" s="37" t="str">
        <f>IF('K1'!A7="", "",'K1'!F7)</f>
        <v>-</v>
      </c>
      <c r="D7" s="35"/>
      <c r="E7" s="25"/>
      <c r="F7" s="10"/>
      <c r="G7" s="11"/>
      <c r="H7" s="25"/>
      <c r="I7" s="10"/>
      <c r="J7" s="12"/>
      <c r="K7" s="26"/>
      <c r="L7" s="10"/>
      <c r="M7" s="12"/>
    </row>
    <row r="8" spans="1:13" x14ac:dyDescent="0.2">
      <c r="A8" s="9" t="str">
        <f>IF('K1'!A8="", "",'K1'!A8)</f>
        <v/>
      </c>
      <c r="B8" s="25" t="str">
        <f>IF('K1'!A8="", "",'K1'!E8)</f>
        <v/>
      </c>
      <c r="C8" s="37" t="str">
        <f>IF('K1'!A8="", "",'K1'!F8)</f>
        <v/>
      </c>
      <c r="D8" s="35"/>
      <c r="E8" s="25"/>
      <c r="F8" s="10"/>
      <c r="G8" s="11"/>
      <c r="H8" s="25"/>
      <c r="I8" s="10"/>
      <c r="J8" s="12"/>
      <c r="K8" s="26"/>
      <c r="L8" s="10"/>
      <c r="M8" s="12"/>
    </row>
    <row r="9" spans="1:13" x14ac:dyDescent="0.2">
      <c r="A9" s="9" t="str">
        <f>IF('K1'!A9="", "",'K1'!A9)</f>
        <v/>
      </c>
      <c r="B9" s="25" t="str">
        <f>IF('K1'!A9="", "",'K1'!E9)</f>
        <v/>
      </c>
      <c r="C9" s="37" t="str">
        <f>IF('K1'!A9="", "",'K1'!F9)</f>
        <v/>
      </c>
      <c r="D9" s="35"/>
      <c r="E9" s="25"/>
      <c r="F9" s="10"/>
      <c r="G9" s="11"/>
      <c r="H9" s="25"/>
      <c r="I9" s="10"/>
      <c r="J9" s="12"/>
      <c r="K9" s="26"/>
      <c r="L9" s="10"/>
      <c r="M9" s="12"/>
    </row>
    <row r="10" spans="1:13" x14ac:dyDescent="0.2">
      <c r="A10" s="9" t="str">
        <f>IF('K1'!A10="", "",'K1'!A10)</f>
        <v/>
      </c>
      <c r="B10" s="25" t="str">
        <f>IF('K1'!A10="", "",'K1'!E10)</f>
        <v/>
      </c>
      <c r="C10" s="37" t="str">
        <f>IF('K1'!A10="", "",'K1'!F10)</f>
        <v/>
      </c>
      <c r="D10" s="35"/>
      <c r="E10" s="25"/>
      <c r="F10" s="10"/>
      <c r="G10" s="11"/>
      <c r="H10" s="25"/>
      <c r="I10" s="10"/>
      <c r="J10" s="12"/>
      <c r="K10" s="26"/>
      <c r="L10" s="10"/>
      <c r="M10" s="12"/>
    </row>
    <row r="11" spans="1:13" x14ac:dyDescent="0.2">
      <c r="A11" s="9" t="str">
        <f>IF('K1'!A11="", "",'K1'!A11)</f>
        <v/>
      </c>
      <c r="B11" s="25" t="str">
        <f>IF('K1'!A11="", "",'K1'!E11)</f>
        <v/>
      </c>
      <c r="C11" s="37" t="str">
        <f>IF('K1'!A11="", "",'K1'!F11)</f>
        <v/>
      </c>
      <c r="D11" s="35"/>
      <c r="E11" s="25"/>
      <c r="F11" s="10"/>
      <c r="G11" s="11"/>
      <c r="H11" s="25"/>
      <c r="I11" s="10"/>
      <c r="J11" s="12"/>
      <c r="K11" s="26"/>
      <c r="L11" s="10"/>
      <c r="M11" s="12"/>
    </row>
    <row r="12" spans="1:13" x14ac:dyDescent="0.2">
      <c r="A12" s="9" t="str">
        <f>IF('K1'!A12="", "",'K1'!A12)</f>
        <v/>
      </c>
      <c r="B12" s="25" t="str">
        <f>IF('K1'!A12="", "",'K1'!E12)</f>
        <v/>
      </c>
      <c r="C12" s="37" t="str">
        <f>IF('K1'!A12="", "",'K1'!F12)</f>
        <v/>
      </c>
      <c r="D12" s="35"/>
      <c r="E12" s="25"/>
      <c r="F12" s="10"/>
      <c r="G12" s="11"/>
      <c r="H12" s="25"/>
      <c r="I12" s="10"/>
      <c r="J12" s="12"/>
      <c r="K12" s="26"/>
      <c r="L12" s="10"/>
      <c r="M12" s="12"/>
    </row>
    <row r="13" spans="1:13" x14ac:dyDescent="0.2">
      <c r="A13" s="9" t="str">
        <f>IF('K1'!A13="", "",'K1'!A13)</f>
        <v/>
      </c>
      <c r="B13" s="25" t="str">
        <f>IF('K1'!A13="", "",'K1'!E13)</f>
        <v/>
      </c>
      <c r="C13" s="37" t="str">
        <f>IF('K1'!A13="", "",'K1'!F13)</f>
        <v/>
      </c>
      <c r="D13" s="35"/>
      <c r="E13" s="25"/>
      <c r="F13" s="10"/>
      <c r="G13" s="11"/>
      <c r="H13" s="25"/>
      <c r="I13" s="10"/>
      <c r="J13" s="12"/>
      <c r="K13" s="26"/>
      <c r="L13" s="10"/>
      <c r="M13" s="12"/>
    </row>
    <row r="14" spans="1:13" x14ac:dyDescent="0.2">
      <c r="A14" s="9" t="str">
        <f>IF('K1'!A14="", "",'K1'!A14)</f>
        <v/>
      </c>
      <c r="B14" s="25" t="str">
        <f>IF('K1'!A14="", "",'K1'!E14)</f>
        <v/>
      </c>
      <c r="C14" s="37" t="str">
        <f>IF('K1'!A14="", "",'K1'!F14)</f>
        <v/>
      </c>
      <c r="D14" s="35"/>
      <c r="E14" s="25"/>
      <c r="F14" s="10"/>
      <c r="G14" s="11"/>
      <c r="H14" s="25"/>
      <c r="I14" s="10"/>
      <c r="J14" s="12"/>
      <c r="K14" s="26"/>
      <c r="L14" s="10"/>
      <c r="M14" s="12"/>
    </row>
    <row r="15" spans="1:13" x14ac:dyDescent="0.2">
      <c r="A15" s="9" t="str">
        <f>IF('K1'!A15="", "",'K1'!A15)</f>
        <v/>
      </c>
      <c r="B15" s="25" t="str">
        <f>IF('K1'!A15="", "",'K1'!E15)</f>
        <v/>
      </c>
      <c r="C15" s="37" t="str">
        <f>IF('K1'!A15="", "",'K1'!F15)</f>
        <v/>
      </c>
      <c r="D15" s="35"/>
      <c r="E15" s="25"/>
      <c r="F15" s="10"/>
      <c r="G15" s="11"/>
      <c r="H15" s="25"/>
      <c r="I15" s="10"/>
      <c r="J15" s="12"/>
      <c r="K15" s="26"/>
      <c r="L15" s="10"/>
      <c r="M15" s="12"/>
    </row>
    <row r="16" spans="1:13" x14ac:dyDescent="0.2">
      <c r="A16" s="9" t="str">
        <f>IF('K1'!A16="", "",'K1'!A16)</f>
        <v/>
      </c>
      <c r="B16" s="25" t="str">
        <f>IF('K1'!A16="", "",'K1'!E16)</f>
        <v/>
      </c>
      <c r="C16" s="37" t="str">
        <f>IF('K1'!A16="", "",'K1'!F16)</f>
        <v/>
      </c>
      <c r="D16" s="35"/>
      <c r="E16" s="25"/>
      <c r="F16" s="10"/>
      <c r="G16" s="11"/>
      <c r="H16" s="25"/>
      <c r="I16" s="10"/>
      <c r="J16" s="12"/>
      <c r="K16" s="26"/>
      <c r="L16" s="10"/>
      <c r="M16" s="12"/>
    </row>
    <row r="17" spans="1:13" x14ac:dyDescent="0.2">
      <c r="A17" s="9" t="str">
        <f>IF('K1'!A17="", "",'K1'!A17)</f>
        <v/>
      </c>
      <c r="B17" s="25" t="str">
        <f>IF('K1'!A17="", "",'K1'!E17)</f>
        <v/>
      </c>
      <c r="C17" s="37" t="str">
        <f>IF('K1'!A17="", "",'K1'!F17)</f>
        <v/>
      </c>
      <c r="D17" s="35"/>
      <c r="E17" s="25"/>
      <c r="F17" s="10"/>
      <c r="G17" s="11"/>
      <c r="H17" s="25"/>
      <c r="I17" s="10"/>
      <c r="J17" s="12"/>
      <c r="K17" s="26"/>
      <c r="L17" s="10"/>
      <c r="M17" s="12"/>
    </row>
    <row r="18" spans="1:13" x14ac:dyDescent="0.2">
      <c r="A18" s="9" t="str">
        <f>IF('K1'!A18="", "",'K1'!A18)</f>
        <v/>
      </c>
      <c r="B18" s="25" t="str">
        <f>IF('K1'!A18="", "",'K1'!E18)</f>
        <v/>
      </c>
      <c r="C18" s="37" t="str">
        <f>IF('K1'!A18="", "",'K1'!F18)</f>
        <v/>
      </c>
      <c r="D18" s="35"/>
      <c r="E18" s="25"/>
      <c r="F18" s="10"/>
      <c r="G18" s="11"/>
      <c r="H18" s="25"/>
      <c r="I18" s="10"/>
      <c r="J18" s="12"/>
      <c r="K18" s="26"/>
      <c r="L18" s="10"/>
      <c r="M18" s="12"/>
    </row>
    <row r="19" spans="1:13" x14ac:dyDescent="0.2">
      <c r="A19" s="9" t="str">
        <f>IF('K1'!A19="", "",'K1'!A19)</f>
        <v/>
      </c>
      <c r="B19" s="25" t="str">
        <f>IF('K1'!A19="", "",'K1'!E19)</f>
        <v/>
      </c>
      <c r="C19" s="37" t="str">
        <f>IF('K1'!A19="", "",'K1'!F19)</f>
        <v/>
      </c>
      <c r="D19" s="35"/>
      <c r="E19" s="25"/>
      <c r="F19" s="10"/>
      <c r="G19" s="11"/>
      <c r="H19" s="25"/>
      <c r="I19" s="10"/>
      <c r="J19" s="12"/>
      <c r="K19" s="26"/>
      <c r="L19" s="10"/>
      <c r="M19" s="12"/>
    </row>
    <row r="20" spans="1:13" x14ac:dyDescent="0.2">
      <c r="A20" s="9" t="str">
        <f>IF('K1'!A20="", "",'K1'!A20)</f>
        <v/>
      </c>
      <c r="B20" s="25" t="str">
        <f>IF('K1'!A20="", "",'K1'!E20)</f>
        <v/>
      </c>
      <c r="C20" s="37" t="str">
        <f>IF('K1'!A20="", "",'K1'!F20)</f>
        <v/>
      </c>
      <c r="D20" s="35"/>
      <c r="E20" s="25"/>
      <c r="F20" s="10"/>
      <c r="G20" s="11"/>
      <c r="H20" s="25"/>
      <c r="I20" s="10"/>
      <c r="J20" s="12"/>
      <c r="K20" s="26"/>
      <c r="L20" s="10"/>
      <c r="M20" s="12"/>
    </row>
    <row r="21" spans="1:13" x14ac:dyDescent="0.2">
      <c r="A21" s="9" t="str">
        <f>IF('K1'!A21="", "",'K1'!A21)</f>
        <v/>
      </c>
      <c r="B21" s="25" t="str">
        <f>IF('K1'!A21="", "",'K1'!E21)</f>
        <v/>
      </c>
      <c r="C21" s="37" t="str">
        <f>IF('K1'!A21="", "",'K1'!F21)</f>
        <v/>
      </c>
      <c r="D21" s="35"/>
      <c r="E21" s="25"/>
      <c r="F21" s="10"/>
      <c r="G21" s="11"/>
      <c r="H21" s="25"/>
      <c r="I21" s="10"/>
      <c r="J21" s="12"/>
      <c r="K21" s="26"/>
      <c r="L21" s="10"/>
      <c r="M21" s="12"/>
    </row>
    <row r="22" spans="1:13" x14ac:dyDescent="0.2">
      <c r="A22" s="9" t="str">
        <f>IF('K1'!A22="", "",'K1'!A22)</f>
        <v/>
      </c>
      <c r="B22" s="25" t="str">
        <f>IF('K1'!A22="", "",'K1'!E22)</f>
        <v/>
      </c>
      <c r="C22" s="37" t="str">
        <f>IF('K1'!A22="", "",'K1'!F22)</f>
        <v/>
      </c>
      <c r="D22" s="35"/>
      <c r="E22" s="25"/>
      <c r="F22" s="10"/>
      <c r="G22" s="11"/>
      <c r="H22" s="25"/>
      <c r="I22" s="10"/>
      <c r="J22" s="12"/>
      <c r="K22" s="26"/>
      <c r="L22" s="10"/>
      <c r="M22" s="12"/>
    </row>
    <row r="23" spans="1:13" x14ac:dyDescent="0.2">
      <c r="A23" s="9" t="str">
        <f>IF('K1'!A23="", "",'K1'!A23)</f>
        <v/>
      </c>
      <c r="B23" s="25" t="str">
        <f>IF('K1'!A23="", "",'K1'!E23)</f>
        <v/>
      </c>
      <c r="C23" s="37" t="str">
        <f>IF('K1'!A23="", "",'K1'!F23)</f>
        <v/>
      </c>
      <c r="D23" s="35"/>
      <c r="E23" s="25"/>
      <c r="F23" s="10"/>
      <c r="G23" s="11"/>
      <c r="H23" s="25"/>
      <c r="I23" s="10"/>
      <c r="J23" s="12"/>
      <c r="K23" s="26"/>
      <c r="L23" s="10"/>
      <c r="M23" s="12"/>
    </row>
    <row r="24" spans="1:13" x14ac:dyDescent="0.2">
      <c r="A24" s="9" t="str">
        <f>IF('K1'!A24="", "",'K1'!A24)</f>
        <v/>
      </c>
      <c r="B24" s="25" t="str">
        <f>IF('K1'!A24="", "",'K1'!E24)</f>
        <v/>
      </c>
      <c r="C24" s="37" t="str">
        <f>IF('K1'!A24="", "",'K1'!F24)</f>
        <v/>
      </c>
      <c r="D24" s="35"/>
      <c r="E24" s="25"/>
      <c r="F24" s="10"/>
      <c r="G24" s="11"/>
      <c r="H24" s="25"/>
      <c r="I24" s="10"/>
      <c r="J24" s="12"/>
      <c r="K24" s="26"/>
      <c r="L24" s="10"/>
      <c r="M24" s="12"/>
    </row>
    <row r="25" spans="1:13" x14ac:dyDescent="0.2">
      <c r="A25" s="9" t="str">
        <f>IF('K1'!A25="", "",'K1'!A25)</f>
        <v/>
      </c>
      <c r="B25" s="25" t="str">
        <f>IF('K1'!A25="", "",'K1'!E25)</f>
        <v/>
      </c>
      <c r="C25" s="37" t="str">
        <f>IF('K1'!A25="", "",'K1'!F25)</f>
        <v/>
      </c>
      <c r="D25" s="35"/>
      <c r="E25" s="25"/>
      <c r="F25" s="10"/>
      <c r="G25" s="11"/>
      <c r="H25" s="25"/>
      <c r="I25" s="10"/>
      <c r="J25" s="12"/>
      <c r="K25" s="26"/>
      <c r="L25" s="10"/>
      <c r="M25" s="12"/>
    </row>
    <row r="26" spans="1:13" x14ac:dyDescent="0.2">
      <c r="A26" s="9" t="str">
        <f>IF('K1'!A26="", "",'K1'!A26)</f>
        <v/>
      </c>
      <c r="B26" s="25" t="str">
        <f>IF('K1'!A26="", "",'K1'!E26)</f>
        <v/>
      </c>
      <c r="C26" s="37" t="str">
        <f>IF('K1'!A26="", "",'K1'!F26)</f>
        <v/>
      </c>
      <c r="D26" s="35"/>
      <c r="E26" s="25"/>
      <c r="F26" s="10"/>
      <c r="G26" s="11"/>
      <c r="H26" s="25"/>
      <c r="I26" s="10"/>
      <c r="J26" s="12"/>
      <c r="K26" s="26"/>
      <c r="L26" s="10"/>
      <c r="M26" s="12"/>
    </row>
    <row r="27" spans="1:13" x14ac:dyDescent="0.2">
      <c r="A27" s="9" t="str">
        <f>IF('K1'!A27="", "",'K1'!A27)</f>
        <v/>
      </c>
      <c r="B27" s="25" t="str">
        <f>IF('K1'!A27="", "",'K1'!E27)</f>
        <v/>
      </c>
      <c r="C27" s="37" t="str">
        <f>IF('K1'!A27="", "",'K1'!F27)</f>
        <v/>
      </c>
      <c r="D27" s="35"/>
      <c r="E27" s="25"/>
      <c r="F27" s="10"/>
      <c r="G27" s="11"/>
      <c r="H27" s="25"/>
      <c r="I27" s="10"/>
      <c r="J27" s="12"/>
      <c r="K27" s="26"/>
      <c r="L27" s="10"/>
      <c r="M27" s="12"/>
    </row>
    <row r="28" spans="1:13" x14ac:dyDescent="0.2">
      <c r="A28" s="9" t="str">
        <f>IF('K1'!A28="", "",'K1'!A28)</f>
        <v/>
      </c>
      <c r="B28" s="25" t="str">
        <f>IF('K1'!A28="", "",'K1'!E28)</f>
        <v/>
      </c>
      <c r="C28" s="37" t="str">
        <f>IF('K1'!A28="", "",'K1'!F28)</f>
        <v/>
      </c>
      <c r="D28" s="35"/>
      <c r="E28" s="25"/>
      <c r="F28" s="10"/>
      <c r="G28" s="11"/>
      <c r="H28" s="25"/>
      <c r="I28" s="10"/>
      <c r="J28" s="12"/>
      <c r="K28" s="26"/>
      <c r="L28" s="10"/>
      <c r="M28" s="12"/>
    </row>
    <row r="29" spans="1:13" x14ac:dyDescent="0.2">
      <c r="A29" s="9" t="str">
        <f>IF('K1'!A29="", "",'K1'!A29)</f>
        <v/>
      </c>
      <c r="B29" s="25" t="str">
        <f>IF('K1'!A29="", "",'K1'!E29)</f>
        <v/>
      </c>
      <c r="C29" s="37" t="str">
        <f>IF('K1'!A29="", "",'K1'!F29)</f>
        <v/>
      </c>
      <c r="D29" s="35"/>
      <c r="E29" s="25"/>
      <c r="F29" s="10"/>
      <c r="G29" s="11"/>
      <c r="H29" s="25"/>
      <c r="I29" s="10"/>
      <c r="J29" s="12"/>
      <c r="K29" s="26"/>
      <c r="L29" s="10"/>
      <c r="M29" s="12"/>
    </row>
    <row r="30" spans="1:13" x14ac:dyDescent="0.2">
      <c r="A30" s="9" t="str">
        <f>IF('K1'!A30="", "",'K1'!A30)</f>
        <v/>
      </c>
      <c r="B30" s="25" t="str">
        <f>IF('K1'!A30="", "",'K1'!E30)</f>
        <v/>
      </c>
      <c r="C30" s="37" t="str">
        <f>IF('K1'!A30="", "",'K1'!F30)</f>
        <v/>
      </c>
      <c r="D30" s="35"/>
      <c r="E30" s="25"/>
      <c r="F30" s="10"/>
      <c r="G30" s="11"/>
      <c r="H30" s="25"/>
      <c r="I30" s="10"/>
      <c r="J30" s="12"/>
      <c r="K30" s="26"/>
      <c r="L30" s="10"/>
      <c r="M30" s="12"/>
    </row>
    <row r="31" spans="1:13" x14ac:dyDescent="0.2">
      <c r="A31" s="9" t="str">
        <f>IF('K1'!A31="", "",'K1'!A31)</f>
        <v/>
      </c>
      <c r="B31" s="25" t="str">
        <f>IF('K1'!A31="", "",'K1'!E31)</f>
        <v/>
      </c>
      <c r="C31" s="37" t="str">
        <f>IF('K1'!A31="", "",'K1'!F31)</f>
        <v/>
      </c>
      <c r="D31" s="35"/>
      <c r="E31" s="25"/>
      <c r="F31" s="10"/>
      <c r="G31" s="11"/>
      <c r="H31" s="25"/>
      <c r="I31" s="10"/>
      <c r="J31" s="12"/>
      <c r="K31" s="26"/>
      <c r="L31" s="10"/>
      <c r="M31" s="12"/>
    </row>
    <row r="32" spans="1:13" x14ac:dyDescent="0.2">
      <c r="A32" s="9" t="str">
        <f>IF('K1'!A32="", "",'K1'!A32)</f>
        <v/>
      </c>
      <c r="B32" s="25" t="str">
        <f>IF('K1'!A32="", "",'K1'!E32)</f>
        <v/>
      </c>
      <c r="C32" s="37" t="str">
        <f>IF('K1'!A32="", "",'K1'!F32)</f>
        <v/>
      </c>
      <c r="D32" s="35"/>
      <c r="E32" s="25"/>
      <c r="F32" s="10"/>
      <c r="G32" s="11"/>
      <c r="H32" s="25"/>
      <c r="I32" s="10"/>
      <c r="J32" s="12"/>
      <c r="K32" s="26"/>
      <c r="L32" s="10"/>
      <c r="M32" s="12"/>
    </row>
    <row r="33" spans="1:13" x14ac:dyDescent="0.2">
      <c r="A33" s="9" t="str">
        <f>IF('K1'!A33="", "",'K1'!A33)</f>
        <v/>
      </c>
      <c r="B33" s="25" t="str">
        <f>IF('K1'!A33="", "",'K1'!E33)</f>
        <v/>
      </c>
      <c r="C33" s="37" t="str">
        <f>IF('K1'!A33="", "",'K1'!F33)</f>
        <v/>
      </c>
      <c r="D33" s="35"/>
      <c r="E33" s="25"/>
      <c r="F33" s="10"/>
      <c r="G33" s="11"/>
      <c r="H33" s="25"/>
      <c r="I33" s="10"/>
      <c r="J33" s="12"/>
      <c r="K33" s="26"/>
      <c r="L33" s="10"/>
      <c r="M33" s="12"/>
    </row>
    <row r="34" spans="1:13" x14ac:dyDescent="0.2">
      <c r="A34" s="9" t="str">
        <f>IF('K1'!A34="", "",'K1'!A34)</f>
        <v/>
      </c>
      <c r="B34" s="25" t="str">
        <f>IF('K1'!A34="", "",'K1'!E34)</f>
        <v/>
      </c>
      <c r="C34" s="37" t="str">
        <f>IF('K1'!A34="", "",'K1'!F34)</f>
        <v/>
      </c>
      <c r="D34" s="35"/>
      <c r="E34" s="25"/>
      <c r="F34" s="10"/>
      <c r="G34" s="11"/>
      <c r="H34" s="25"/>
      <c r="I34" s="10"/>
      <c r="J34" s="12"/>
      <c r="K34" s="26"/>
      <c r="L34" s="10"/>
      <c r="M34" s="12"/>
    </row>
    <row r="35" spans="1:13" x14ac:dyDescent="0.2">
      <c r="A35" s="9" t="str">
        <f>IF('K1'!A35="", "",'K1'!A35)</f>
        <v/>
      </c>
      <c r="B35" s="25" t="str">
        <f>IF('K1'!A35="", "",'K1'!E35)</f>
        <v/>
      </c>
      <c r="C35" s="37" t="str">
        <f>IF('K1'!A35="", "",'K1'!F35)</f>
        <v/>
      </c>
      <c r="D35" s="35"/>
      <c r="E35" s="25"/>
      <c r="F35" s="10"/>
      <c r="G35" s="11"/>
      <c r="H35" s="25"/>
      <c r="I35" s="10"/>
      <c r="J35" s="12"/>
      <c r="K35" s="26"/>
      <c r="L35" s="10"/>
      <c r="M35" s="12"/>
    </row>
    <row r="36" spans="1:13" x14ac:dyDescent="0.2">
      <c r="A36" s="9" t="str">
        <f>IF('K1'!A36="", "",'K1'!A36)</f>
        <v/>
      </c>
      <c r="B36" s="25" t="str">
        <f>IF('K1'!A36="", "",'K1'!E36)</f>
        <v/>
      </c>
      <c r="C36" s="37" t="str">
        <f>IF('K1'!A36="", "",'K1'!F36)</f>
        <v/>
      </c>
      <c r="D36" s="35"/>
      <c r="E36" s="25"/>
      <c r="F36" s="10"/>
      <c r="G36" s="11"/>
      <c r="H36" s="25"/>
      <c r="I36" s="10"/>
      <c r="J36" s="12"/>
      <c r="K36" s="26"/>
      <c r="L36" s="10"/>
      <c r="M36" s="12"/>
    </row>
    <row r="37" spans="1:13" x14ac:dyDescent="0.2">
      <c r="A37" s="9" t="str">
        <f>IF('K1'!A37="", "",'K1'!A37)</f>
        <v/>
      </c>
      <c r="B37" s="25" t="str">
        <f>IF('K1'!A37="", "",'K1'!E37)</f>
        <v/>
      </c>
      <c r="C37" s="37" t="str">
        <f>IF('K1'!A37="", "",'K1'!F37)</f>
        <v/>
      </c>
      <c r="D37" s="35"/>
      <c r="E37" s="25"/>
      <c r="F37" s="10"/>
      <c r="G37" s="11"/>
      <c r="H37" s="25"/>
      <c r="I37" s="10"/>
      <c r="J37" s="12"/>
      <c r="K37" s="26"/>
      <c r="L37" s="10"/>
      <c r="M37" s="12"/>
    </row>
    <row r="38" spans="1:13" x14ac:dyDescent="0.2">
      <c r="A38" s="9" t="str">
        <f>IF('K1'!A38="", "",'K1'!A38)</f>
        <v/>
      </c>
      <c r="B38" s="25" t="str">
        <f>IF('K1'!A38="", "",'K1'!E38)</f>
        <v/>
      </c>
      <c r="C38" s="37" t="str">
        <f>IF('K1'!A38="", "",'K1'!F38)</f>
        <v/>
      </c>
      <c r="D38" s="35"/>
      <c r="E38" s="25"/>
      <c r="F38" s="10"/>
      <c r="G38" s="11"/>
      <c r="H38" s="25"/>
      <c r="I38" s="10"/>
      <c r="J38" s="12"/>
      <c r="K38" s="26"/>
      <c r="L38" s="10"/>
      <c r="M38" s="12"/>
    </row>
    <row r="39" spans="1:13" x14ac:dyDescent="0.2">
      <c r="A39" s="9" t="str">
        <f>IF('K1'!A39="", "",'K1'!A39)</f>
        <v/>
      </c>
      <c r="B39" s="25" t="str">
        <f>IF('K1'!A39="", "",'K1'!E39)</f>
        <v/>
      </c>
      <c r="C39" s="37" t="str">
        <f>IF('K1'!A39="", "",'K1'!F39)</f>
        <v/>
      </c>
      <c r="D39" s="35"/>
      <c r="E39" s="25"/>
      <c r="F39" s="10"/>
      <c r="G39" s="11"/>
      <c r="H39" s="25"/>
      <c r="I39" s="10"/>
      <c r="J39" s="12"/>
      <c r="K39" s="26"/>
      <c r="L39" s="10"/>
      <c r="M39" s="12"/>
    </row>
    <row r="40" spans="1:13" x14ac:dyDescent="0.2">
      <c r="A40" s="9" t="str">
        <f>IF('K1'!A40="", "",'K1'!A40)</f>
        <v/>
      </c>
      <c r="B40" s="25" t="str">
        <f>IF('K1'!A40="", "",'K1'!E40)</f>
        <v/>
      </c>
      <c r="C40" s="37" t="str">
        <f>IF('K1'!A40="", "",'K1'!F40)</f>
        <v/>
      </c>
      <c r="D40" s="35"/>
      <c r="E40" s="25"/>
      <c r="F40" s="10"/>
      <c r="G40" s="11"/>
      <c r="H40" s="25"/>
      <c r="I40" s="10"/>
      <c r="J40" s="12"/>
      <c r="K40" s="26"/>
      <c r="L40" s="10"/>
      <c r="M40" s="12"/>
    </row>
    <row r="41" spans="1:13" x14ac:dyDescent="0.2">
      <c r="A41" s="9" t="str">
        <f>IF('K1'!A41="", "",'K1'!A41)</f>
        <v/>
      </c>
      <c r="B41" s="25" t="str">
        <f>IF('K1'!A41="", "",'K1'!E41)</f>
        <v/>
      </c>
      <c r="C41" s="37" t="str">
        <f>IF('K1'!A41="", "",'K1'!F41)</f>
        <v/>
      </c>
      <c r="D41" s="35"/>
      <c r="E41" s="25"/>
      <c r="F41" s="10"/>
      <c r="G41" s="11"/>
      <c r="H41" s="25"/>
      <c r="I41" s="10"/>
      <c r="J41" s="12"/>
      <c r="K41" s="26"/>
      <c r="L41" s="10"/>
      <c r="M41" s="12"/>
    </row>
    <row r="42" spans="1:13" x14ac:dyDescent="0.2">
      <c r="A42" s="9" t="str">
        <f>IF('K1'!A42="", "",'K1'!A42)</f>
        <v/>
      </c>
      <c r="B42" s="25" t="str">
        <f>IF('K1'!A42="", "",'K1'!E42)</f>
        <v/>
      </c>
      <c r="C42" s="37" t="str">
        <f>IF('K1'!A42="", "",'K1'!F42)</f>
        <v/>
      </c>
      <c r="D42" s="35"/>
      <c r="E42" s="25"/>
      <c r="F42" s="10"/>
      <c r="G42" s="11"/>
      <c r="H42" s="25"/>
      <c r="I42" s="10"/>
      <c r="J42" s="12"/>
      <c r="K42" s="26"/>
      <c r="L42" s="10"/>
      <c r="M42" s="12"/>
    </row>
    <row r="43" spans="1:13" x14ac:dyDescent="0.2">
      <c r="A43" s="9" t="str">
        <f>IF('K1'!A43="", "",'K1'!A43)</f>
        <v/>
      </c>
      <c r="B43" s="25" t="str">
        <f>IF('K1'!A43="", "",'K1'!E43)</f>
        <v/>
      </c>
      <c r="C43" s="37" t="str">
        <f>IF('K1'!A43="", "",'K1'!F43)</f>
        <v/>
      </c>
      <c r="D43" s="35"/>
      <c r="E43" s="25"/>
      <c r="F43" s="10"/>
      <c r="G43" s="11"/>
      <c r="H43" s="25"/>
      <c r="I43" s="10"/>
      <c r="J43" s="12"/>
      <c r="K43" s="26"/>
      <c r="L43" s="10"/>
      <c r="M43" s="12"/>
    </row>
    <row r="44" spans="1:13" x14ac:dyDescent="0.2">
      <c r="A44" s="9" t="str">
        <f>IF('K1'!A44="", "",'K1'!A44)</f>
        <v/>
      </c>
      <c r="B44" s="25" t="str">
        <f>IF('K1'!A44="", "",'K1'!E44)</f>
        <v/>
      </c>
      <c r="C44" s="37" t="str">
        <f>IF('K1'!A44="", "",'K1'!F44)</f>
        <v/>
      </c>
      <c r="D44" s="35"/>
      <c r="E44" s="25"/>
      <c r="F44" s="10"/>
      <c r="G44" s="11"/>
      <c r="H44" s="25"/>
      <c r="I44" s="10"/>
      <c r="J44" s="12"/>
      <c r="K44" s="26"/>
      <c r="L44" s="10"/>
      <c r="M44" s="12"/>
    </row>
    <row r="45" spans="1:13" x14ac:dyDescent="0.2">
      <c r="A45" s="9" t="str">
        <f>IF('K1'!A45="", "",'K1'!A45)</f>
        <v/>
      </c>
      <c r="B45" s="25" t="str">
        <f>IF('K1'!A45="", "",'K1'!E45)</f>
        <v/>
      </c>
      <c r="C45" s="37" t="str">
        <f>IF('K1'!A45="", "",'K1'!F45)</f>
        <v/>
      </c>
      <c r="D45" s="35"/>
      <c r="E45" s="25"/>
      <c r="F45" s="10"/>
      <c r="G45" s="11"/>
      <c r="H45" s="25"/>
      <c r="I45" s="10"/>
      <c r="J45" s="12"/>
      <c r="K45" s="26"/>
      <c r="L45" s="10"/>
      <c r="M45" s="12"/>
    </row>
    <row r="46" spans="1:13" x14ac:dyDescent="0.2">
      <c r="A46" s="9" t="str">
        <f>IF('K1'!A46="", "",'K1'!A46)</f>
        <v/>
      </c>
      <c r="B46" s="25" t="str">
        <f>IF('K1'!A46="", "",'K1'!E46)</f>
        <v/>
      </c>
      <c r="C46" s="37" t="str">
        <f>IF('K1'!A46="", "",'K1'!F46)</f>
        <v/>
      </c>
      <c r="D46" s="35"/>
      <c r="E46" s="25"/>
      <c r="F46" s="10"/>
      <c r="G46" s="11"/>
      <c r="H46" s="25"/>
      <c r="I46" s="10"/>
      <c r="J46" s="12"/>
      <c r="K46" s="26"/>
      <c r="L46" s="10"/>
      <c r="M46" s="12"/>
    </row>
    <row r="47" spans="1:13" x14ac:dyDescent="0.2">
      <c r="A47" s="9" t="str">
        <f>IF('K1'!A47="", "",'K1'!A47)</f>
        <v/>
      </c>
      <c r="B47" s="25" t="str">
        <f>IF('K1'!A47="", "",'K1'!E47)</f>
        <v/>
      </c>
      <c r="C47" s="37" t="str">
        <f>IF('K1'!A47="", "",'K1'!F47)</f>
        <v/>
      </c>
      <c r="D47" s="35"/>
      <c r="E47" s="25"/>
      <c r="F47" s="10"/>
      <c r="G47" s="11"/>
      <c r="H47" s="25"/>
      <c r="I47" s="10"/>
      <c r="J47" s="12"/>
      <c r="K47" s="26"/>
      <c r="L47" s="10"/>
      <c r="M47" s="12"/>
    </row>
    <row r="48" spans="1:13" x14ac:dyDescent="0.2">
      <c r="A48" s="9" t="str">
        <f>IF('K1'!A48="", "",'K1'!A48)</f>
        <v/>
      </c>
      <c r="B48" s="25" t="str">
        <f>IF('K1'!A48="", "",'K1'!E48)</f>
        <v/>
      </c>
      <c r="C48" s="37" t="str">
        <f>IF('K1'!A48="", "",'K1'!F48)</f>
        <v/>
      </c>
      <c r="D48" s="35"/>
      <c r="E48" s="25"/>
      <c r="F48" s="10"/>
      <c r="G48" s="11"/>
      <c r="H48" s="25"/>
      <c r="I48" s="10"/>
      <c r="J48" s="12"/>
      <c r="K48" s="26"/>
      <c r="L48" s="10"/>
      <c r="M48" s="12"/>
    </row>
    <row r="49" spans="1:13" x14ac:dyDescent="0.2">
      <c r="A49" s="9" t="str">
        <f>IF('K1'!A49="", "",'K1'!A49)</f>
        <v/>
      </c>
      <c r="B49" s="25" t="str">
        <f>IF('K1'!A49="", "",'K1'!E49)</f>
        <v/>
      </c>
      <c r="C49" s="37" t="str">
        <f>IF('K1'!A49="", "",'K1'!F49)</f>
        <v/>
      </c>
      <c r="D49" s="35"/>
      <c r="E49" s="25"/>
      <c r="F49" s="10"/>
      <c r="G49" s="11"/>
      <c r="H49" s="25"/>
      <c r="I49" s="10"/>
      <c r="J49" s="12"/>
      <c r="K49" s="26"/>
      <c r="L49" s="10"/>
      <c r="M49" s="12"/>
    </row>
    <row r="50" spans="1:13" x14ac:dyDescent="0.2">
      <c r="A50" s="9" t="str">
        <f>IF('K1'!A50="", "",'K1'!A50)</f>
        <v/>
      </c>
      <c r="B50" s="25" t="str">
        <f>IF('K1'!A50="", "",'K1'!E50)</f>
        <v/>
      </c>
      <c r="C50" s="37" t="str">
        <f>IF('K1'!A50="", "",'K1'!F50)</f>
        <v/>
      </c>
      <c r="D50" s="35"/>
      <c r="E50" s="25"/>
      <c r="F50" s="10"/>
      <c r="G50" s="11"/>
      <c r="H50" s="25"/>
      <c r="I50" s="10"/>
      <c r="J50" s="12"/>
      <c r="K50" s="26"/>
      <c r="L50" s="10"/>
      <c r="M50" s="12"/>
    </row>
    <row r="51" spans="1:13" x14ac:dyDescent="0.2">
      <c r="A51" s="9" t="str">
        <f>IF('K1'!A51="", "",'K1'!A51)</f>
        <v/>
      </c>
      <c r="B51" s="25" t="str">
        <f>IF('K1'!A51="", "",'K1'!E51)</f>
        <v/>
      </c>
      <c r="C51" s="37" t="str">
        <f>IF('K1'!A51="", "",'K1'!F51)</f>
        <v/>
      </c>
      <c r="D51" s="35"/>
      <c r="E51" s="25"/>
      <c r="F51" s="10"/>
      <c r="G51" s="11"/>
      <c r="H51" s="25"/>
      <c r="I51" s="10"/>
      <c r="J51" s="12"/>
      <c r="K51" s="26"/>
      <c r="L51" s="10"/>
      <c r="M51" s="12"/>
    </row>
    <row r="52" spans="1:13" x14ac:dyDescent="0.2">
      <c r="A52" s="9" t="str">
        <f>IF('K1'!A52="", "",'K1'!A52)</f>
        <v/>
      </c>
      <c r="B52" s="25" t="str">
        <f>IF('K1'!A52="", "",'K1'!E52)</f>
        <v/>
      </c>
      <c r="C52" s="37" t="str">
        <f>IF('K1'!A52="", "",'K1'!F52)</f>
        <v/>
      </c>
      <c r="D52" s="35"/>
      <c r="E52" s="25"/>
      <c r="F52" s="10"/>
      <c r="G52" s="11"/>
      <c r="H52" s="25"/>
      <c r="I52" s="10"/>
      <c r="J52" s="12"/>
      <c r="K52" s="26"/>
      <c r="L52" s="10"/>
      <c r="M52" s="12"/>
    </row>
    <row r="53" spans="1:13" x14ac:dyDescent="0.2">
      <c r="A53" s="9" t="str">
        <f>IF('K1'!A53="", "",'K1'!A53)</f>
        <v/>
      </c>
      <c r="B53" s="25" t="str">
        <f>IF('K1'!A53="", "",'K1'!E53)</f>
        <v/>
      </c>
      <c r="C53" s="37" t="str">
        <f>IF('K1'!A53="", "",'K1'!F53)</f>
        <v/>
      </c>
      <c r="D53" s="35"/>
      <c r="E53" s="25"/>
      <c r="F53" s="10"/>
      <c r="G53" s="11"/>
      <c r="H53" s="25"/>
      <c r="I53" s="10"/>
      <c r="J53" s="12"/>
      <c r="K53" s="26"/>
      <c r="L53" s="10"/>
      <c r="M53" s="12"/>
    </row>
    <row r="54" spans="1:13" x14ac:dyDescent="0.2">
      <c r="A54" s="9" t="str">
        <f>IF('K1'!A54="", "",'K1'!A54)</f>
        <v/>
      </c>
      <c r="B54" s="25" t="str">
        <f>IF('K1'!A54="", "",'K1'!E54)</f>
        <v/>
      </c>
      <c r="C54" s="37" t="str">
        <f>IF('K1'!A54="", "",'K1'!F54)</f>
        <v/>
      </c>
      <c r="D54" s="35"/>
      <c r="E54" s="25"/>
      <c r="F54" s="10"/>
      <c r="G54" s="11"/>
      <c r="H54" s="25"/>
      <c r="I54" s="10"/>
      <c r="J54" s="12"/>
      <c r="K54" s="26"/>
      <c r="L54" s="10"/>
      <c r="M54" s="12"/>
    </row>
    <row r="55" spans="1:13" x14ac:dyDescent="0.2">
      <c r="A55" s="9" t="str">
        <f>IF('K1'!A55="", "",'K1'!A55)</f>
        <v/>
      </c>
      <c r="B55" s="25" t="str">
        <f>IF('K1'!A55="", "",'K1'!E55)</f>
        <v/>
      </c>
      <c r="C55" s="37" t="str">
        <f>IF('K1'!A55="", "",'K1'!F55)</f>
        <v/>
      </c>
      <c r="D55" s="35"/>
      <c r="E55" s="25"/>
      <c r="F55" s="10"/>
      <c r="G55" s="11"/>
      <c r="H55" s="25"/>
      <c r="I55" s="10"/>
      <c r="J55" s="12"/>
      <c r="K55" s="26"/>
      <c r="L55" s="10"/>
      <c r="M55" s="12"/>
    </row>
    <row r="56" spans="1:13" x14ac:dyDescent="0.2">
      <c r="A56" s="9" t="str">
        <f>IF('K1'!A56="", "",'K1'!A56)</f>
        <v/>
      </c>
      <c r="B56" s="25" t="str">
        <f>IF('K1'!A56="", "",'K1'!E56)</f>
        <v/>
      </c>
      <c r="C56" s="37" t="str">
        <f>IF('K1'!A56="", "",'K1'!F56)</f>
        <v/>
      </c>
      <c r="D56" s="35"/>
      <c r="E56" s="25"/>
      <c r="F56" s="10"/>
      <c r="G56" s="11"/>
      <c r="H56" s="25"/>
      <c r="I56" s="10"/>
      <c r="J56" s="12"/>
      <c r="K56" s="26"/>
      <c r="L56" s="10"/>
      <c r="M56" s="12"/>
    </row>
    <row r="57" spans="1:13" x14ac:dyDescent="0.2">
      <c r="A57" s="9" t="str">
        <f>IF('K1'!A57="", "",'K1'!A57)</f>
        <v/>
      </c>
      <c r="B57" s="25" t="str">
        <f>IF('K1'!A57="", "",'K1'!E57)</f>
        <v/>
      </c>
      <c r="C57" s="37" t="str">
        <f>IF('K1'!A57="", "",'K1'!F57)</f>
        <v/>
      </c>
      <c r="D57" s="35"/>
      <c r="E57" s="25"/>
      <c r="F57" s="10"/>
      <c r="G57" s="11"/>
      <c r="H57" s="25"/>
      <c r="I57" s="10"/>
      <c r="J57" s="12"/>
      <c r="K57" s="26"/>
      <c r="L57" s="10"/>
      <c r="M57" s="12"/>
    </row>
    <row r="58" spans="1:13" x14ac:dyDescent="0.2">
      <c r="A58" s="9" t="str">
        <f>IF('K1'!A58="", "",'K1'!A58)</f>
        <v/>
      </c>
      <c r="B58" s="25" t="str">
        <f>IF('K1'!A58="", "",'K1'!E58)</f>
        <v/>
      </c>
      <c r="C58" s="37" t="str">
        <f>IF('K1'!A58="", "",'K1'!F58)</f>
        <v/>
      </c>
      <c r="D58" s="35"/>
      <c r="E58" s="25"/>
      <c r="F58" s="10"/>
      <c r="G58" s="11"/>
      <c r="H58" s="25"/>
      <c r="I58" s="10"/>
      <c r="J58" s="12"/>
      <c r="K58" s="26"/>
      <c r="L58" s="10"/>
      <c r="M58" s="12"/>
    </row>
    <row r="59" spans="1:13" x14ac:dyDescent="0.2">
      <c r="A59" s="9" t="str">
        <f>IF('K1'!A59="", "",'K1'!A59)</f>
        <v/>
      </c>
      <c r="B59" s="25" t="str">
        <f>IF('K1'!A59="", "",'K1'!E59)</f>
        <v/>
      </c>
      <c r="C59" s="37" t="str">
        <f>IF('K1'!A59="", "",'K1'!F59)</f>
        <v/>
      </c>
      <c r="D59" s="35"/>
      <c r="E59" s="25"/>
      <c r="F59" s="10"/>
      <c r="G59" s="11"/>
      <c r="H59" s="25"/>
      <c r="I59" s="10"/>
      <c r="J59" s="12"/>
      <c r="K59" s="26"/>
      <c r="L59" s="10"/>
      <c r="M59" s="12"/>
    </row>
    <row r="60" spans="1:13" x14ac:dyDescent="0.2">
      <c r="A60" s="9" t="str">
        <f>IF('K1'!A60="", "",'K1'!A60)</f>
        <v/>
      </c>
      <c r="B60" s="25" t="str">
        <f>IF('K1'!A60="", "",'K1'!E60)</f>
        <v/>
      </c>
      <c r="C60" s="37" t="str">
        <f>IF('K1'!A60="", "",'K1'!F60)</f>
        <v/>
      </c>
      <c r="D60" s="35"/>
      <c r="E60" s="25"/>
      <c r="F60" s="10"/>
      <c r="G60" s="11"/>
      <c r="H60" s="25"/>
      <c r="I60" s="10"/>
      <c r="J60" s="12"/>
      <c r="K60" s="26"/>
      <c r="L60" s="10"/>
      <c r="M60" s="12"/>
    </row>
    <row r="61" spans="1:13" x14ac:dyDescent="0.2">
      <c r="A61" s="9" t="str">
        <f>IF('K1'!A61="", "",'K1'!A61)</f>
        <v/>
      </c>
      <c r="B61" s="25" t="str">
        <f>IF('K1'!A61="", "",'K1'!E61)</f>
        <v/>
      </c>
      <c r="C61" s="37" t="str">
        <f>IF('K1'!A61="", "",'K1'!F61)</f>
        <v/>
      </c>
      <c r="D61" s="35"/>
      <c r="E61" s="25"/>
      <c r="F61" s="10"/>
      <c r="G61" s="11"/>
      <c r="H61" s="25"/>
      <c r="I61" s="10"/>
      <c r="J61" s="12"/>
      <c r="K61" s="26"/>
      <c r="L61" s="10"/>
      <c r="M61" s="12"/>
    </row>
    <row r="62" spans="1:13" x14ac:dyDescent="0.2">
      <c r="A62" s="9" t="str">
        <f>IF('K1'!A62="", "",'K1'!A62)</f>
        <v/>
      </c>
      <c r="B62" s="25" t="str">
        <f>IF('K1'!A62="", "",'K1'!E62)</f>
        <v/>
      </c>
      <c r="C62" s="37" t="str">
        <f>IF('K1'!A62="", "",'K1'!F62)</f>
        <v/>
      </c>
      <c r="D62" s="35"/>
      <c r="E62" s="25"/>
      <c r="F62" s="10"/>
      <c r="G62" s="11"/>
      <c r="H62" s="25"/>
      <c r="I62" s="10"/>
      <c r="J62" s="12"/>
      <c r="K62" s="26"/>
      <c r="L62" s="10"/>
      <c r="M62" s="12"/>
    </row>
    <row r="63" spans="1:13" x14ac:dyDescent="0.2">
      <c r="A63" s="9" t="str">
        <f>IF('K1'!A63="", "",'K1'!A63)</f>
        <v/>
      </c>
      <c r="B63" s="25" t="str">
        <f>IF('K1'!A63="", "",'K1'!E63)</f>
        <v/>
      </c>
      <c r="C63" s="37" t="str">
        <f>IF('K1'!A63="", "",'K1'!F63)</f>
        <v/>
      </c>
      <c r="D63" s="35"/>
      <c r="E63" s="25"/>
      <c r="F63" s="10"/>
      <c r="G63" s="11"/>
      <c r="H63" s="25"/>
      <c r="I63" s="10"/>
      <c r="J63" s="12"/>
      <c r="K63" s="26"/>
      <c r="L63" s="10"/>
      <c r="M63" s="12"/>
    </row>
    <row r="64" spans="1:13" x14ac:dyDescent="0.2">
      <c r="A64" s="9" t="str">
        <f>IF('K1'!A64="", "",'K1'!A64)</f>
        <v/>
      </c>
      <c r="B64" s="25" t="str">
        <f>IF('K1'!A64="", "",'K1'!E64)</f>
        <v/>
      </c>
      <c r="C64" s="37" t="str">
        <f>IF('K1'!A64="", "",'K1'!F64)</f>
        <v/>
      </c>
      <c r="D64" s="35"/>
      <c r="E64" s="25"/>
      <c r="F64" s="10"/>
      <c r="G64" s="11"/>
      <c r="H64" s="25"/>
      <c r="I64" s="10"/>
      <c r="J64" s="12"/>
      <c r="K64" s="26"/>
      <c r="L64" s="10"/>
      <c r="M64" s="12"/>
    </row>
    <row r="65" spans="1:13" x14ac:dyDescent="0.2">
      <c r="A65" s="9" t="str">
        <f>IF('K1'!A65="", "",'K1'!A65)</f>
        <v/>
      </c>
      <c r="B65" s="25" t="str">
        <f>IF('K1'!A65="", "",'K1'!E65)</f>
        <v/>
      </c>
      <c r="C65" s="37" t="str">
        <f>IF('K1'!A65="", "",'K1'!F65)</f>
        <v/>
      </c>
      <c r="D65" s="35"/>
      <c r="E65" s="25"/>
      <c r="F65" s="10"/>
      <c r="G65" s="11"/>
      <c r="H65" s="25"/>
      <c r="I65" s="10"/>
      <c r="J65" s="12"/>
      <c r="K65" s="26"/>
      <c r="L65" s="10"/>
      <c r="M65" s="12"/>
    </row>
    <row r="66" spans="1:13" x14ac:dyDescent="0.2">
      <c r="A66" s="9" t="str">
        <f>IF('K1'!A66="", "",'K1'!A66)</f>
        <v/>
      </c>
      <c r="B66" s="25" t="str">
        <f>IF('K1'!A66="", "",'K1'!E66)</f>
        <v/>
      </c>
      <c r="C66" s="37" t="str">
        <f>IF('K1'!A66="", "",'K1'!F66)</f>
        <v/>
      </c>
      <c r="D66" s="35"/>
      <c r="E66" s="25"/>
      <c r="F66" s="10"/>
      <c r="G66" s="11"/>
      <c r="H66" s="25"/>
      <c r="I66" s="10"/>
      <c r="J66" s="12"/>
      <c r="K66" s="26"/>
      <c r="L66" s="10"/>
      <c r="M66" s="12"/>
    </row>
    <row r="67" spans="1:13" x14ac:dyDescent="0.2">
      <c r="A67" s="9" t="str">
        <f>IF('K1'!A67="", "",'K1'!A67)</f>
        <v/>
      </c>
      <c r="B67" s="25" t="str">
        <f>IF('K1'!A67="", "",'K1'!E67)</f>
        <v/>
      </c>
      <c r="C67" s="37" t="str">
        <f>IF('K1'!A67="", "",'K1'!F67)</f>
        <v/>
      </c>
      <c r="D67" s="35"/>
      <c r="E67" s="25"/>
      <c r="F67" s="10"/>
      <c r="G67" s="11"/>
      <c r="H67" s="25"/>
      <c r="I67" s="10"/>
      <c r="J67" s="12"/>
      <c r="K67" s="26"/>
      <c r="L67" s="10"/>
      <c r="M67" s="12"/>
    </row>
    <row r="68" spans="1:13" x14ac:dyDescent="0.2">
      <c r="A68" s="9" t="str">
        <f>IF('K1'!A68="", "",'K1'!A68)</f>
        <v/>
      </c>
      <c r="B68" s="25" t="str">
        <f>IF('K1'!A68="", "",'K1'!E68)</f>
        <v/>
      </c>
      <c r="C68" s="37" t="str">
        <f>IF('K1'!A68="", "",'K1'!F68)</f>
        <v/>
      </c>
      <c r="D68" s="35"/>
      <c r="E68" s="25"/>
      <c r="F68" s="10"/>
      <c r="G68" s="11"/>
      <c r="H68" s="25"/>
      <c r="I68" s="10"/>
      <c r="J68" s="12"/>
      <c r="K68" s="26"/>
      <c r="L68" s="10"/>
      <c r="M68" s="12"/>
    </row>
    <row r="69" spans="1:13" x14ac:dyDescent="0.2">
      <c r="A69" s="9" t="str">
        <f>IF('K1'!A69="", "",'K1'!A69)</f>
        <v/>
      </c>
      <c r="B69" s="25" t="str">
        <f>IF('K1'!A69="", "",'K1'!E69)</f>
        <v/>
      </c>
      <c r="C69" s="37" t="str">
        <f>IF('K1'!A69="", "",'K1'!F69)</f>
        <v/>
      </c>
      <c r="D69" s="35"/>
      <c r="E69" s="25"/>
      <c r="F69" s="10"/>
      <c r="G69" s="11"/>
      <c r="H69" s="25"/>
      <c r="I69" s="10"/>
      <c r="J69" s="12"/>
      <c r="K69" s="26"/>
      <c r="L69" s="10"/>
      <c r="M69" s="12"/>
    </row>
    <row r="70" spans="1:13" x14ac:dyDescent="0.2">
      <c r="A70" s="9" t="str">
        <f>IF('K1'!A70="", "",'K1'!A70)</f>
        <v/>
      </c>
      <c r="B70" s="25" t="str">
        <f>IF('K1'!A70="", "",'K1'!E70)</f>
        <v/>
      </c>
      <c r="C70" s="37" t="str">
        <f>IF('K1'!A70="", "",'K1'!F70)</f>
        <v/>
      </c>
      <c r="D70" s="35"/>
      <c r="E70" s="25"/>
      <c r="F70" s="10"/>
      <c r="G70" s="11"/>
      <c r="H70" s="25"/>
      <c r="I70" s="10"/>
      <c r="J70" s="12"/>
      <c r="K70" s="26"/>
      <c r="L70" s="10"/>
      <c r="M70" s="12"/>
    </row>
    <row r="71" spans="1:13" x14ac:dyDescent="0.2">
      <c r="A71" s="9" t="str">
        <f>IF('K1'!A71="", "",'K1'!A71)</f>
        <v/>
      </c>
      <c r="B71" s="25" t="str">
        <f>IF('K1'!A71="", "",'K1'!E71)</f>
        <v/>
      </c>
      <c r="C71" s="37" t="str">
        <f>IF('K1'!A71="", "",'K1'!F71)</f>
        <v/>
      </c>
      <c r="D71" s="35"/>
      <c r="E71" s="25"/>
      <c r="F71" s="10"/>
      <c r="G71" s="11"/>
      <c r="H71" s="25"/>
      <c r="I71" s="10"/>
      <c r="J71" s="12"/>
      <c r="K71" s="26"/>
      <c r="L71" s="10"/>
      <c r="M71" s="12"/>
    </row>
    <row r="72" spans="1:13" x14ac:dyDescent="0.2">
      <c r="A72" s="9" t="str">
        <f>IF('K1'!A72="", "",'K1'!A72)</f>
        <v/>
      </c>
      <c r="B72" s="25" t="str">
        <f>IF('K1'!A72="", "",'K1'!E72)</f>
        <v/>
      </c>
      <c r="C72" s="37" t="str">
        <f>IF('K1'!A72="", "",'K1'!F72)</f>
        <v/>
      </c>
      <c r="D72" s="35"/>
      <c r="E72" s="25"/>
      <c r="F72" s="10"/>
      <c r="G72" s="11"/>
      <c r="H72" s="25"/>
      <c r="I72" s="10"/>
      <c r="J72" s="12"/>
      <c r="K72" s="26"/>
      <c r="L72" s="10"/>
      <c r="M72" s="12"/>
    </row>
    <row r="73" spans="1:13" x14ac:dyDescent="0.2">
      <c r="A73" s="9" t="str">
        <f>IF('K1'!A73="", "",'K1'!A73)</f>
        <v/>
      </c>
      <c r="B73" s="25" t="str">
        <f>IF('K1'!A73="", "",'K1'!E73)</f>
        <v/>
      </c>
      <c r="C73" s="37" t="str">
        <f>IF('K1'!A73="", "",'K1'!F73)</f>
        <v/>
      </c>
      <c r="D73" s="35"/>
      <c r="E73" s="25"/>
      <c r="F73" s="10"/>
      <c r="G73" s="11"/>
      <c r="H73" s="25"/>
      <c r="I73" s="10"/>
      <c r="J73" s="12"/>
      <c r="K73" s="26"/>
      <c r="L73" s="10"/>
      <c r="M73" s="12"/>
    </row>
    <row r="74" spans="1:13" x14ac:dyDescent="0.2">
      <c r="A74" s="9" t="str">
        <f>IF('K1'!A74="", "",'K1'!A74)</f>
        <v/>
      </c>
      <c r="B74" s="25" t="str">
        <f>IF('K1'!A74="", "",'K1'!E74)</f>
        <v/>
      </c>
      <c r="C74" s="37" t="str">
        <f>IF('K1'!A74="", "",'K1'!F74)</f>
        <v/>
      </c>
      <c r="D74" s="35"/>
      <c r="E74" s="25"/>
      <c r="F74" s="10"/>
      <c r="G74" s="11"/>
      <c r="H74" s="25"/>
      <c r="I74" s="10"/>
      <c r="J74" s="12"/>
      <c r="K74" s="26"/>
      <c r="L74" s="10"/>
      <c r="M74" s="12"/>
    </row>
    <row r="75" spans="1:13" x14ac:dyDescent="0.2">
      <c r="A75" s="9" t="str">
        <f>IF('K1'!A75="", "",'K1'!A75)</f>
        <v/>
      </c>
      <c r="B75" s="25" t="str">
        <f>IF('K1'!A75="", "",'K1'!E75)</f>
        <v/>
      </c>
      <c r="C75" s="37" t="str">
        <f>IF('K1'!A75="", "",'K1'!F75)</f>
        <v/>
      </c>
      <c r="D75" s="35"/>
      <c r="E75" s="25"/>
      <c r="F75" s="10"/>
      <c r="G75" s="11"/>
      <c r="H75" s="25"/>
      <c r="I75" s="10"/>
      <c r="J75" s="12"/>
      <c r="K75" s="26"/>
      <c r="L75" s="10"/>
      <c r="M75" s="12"/>
    </row>
    <row r="76" spans="1:13" x14ac:dyDescent="0.2">
      <c r="A76" s="9" t="str">
        <f>IF('K1'!A76="", "",'K1'!A76)</f>
        <v/>
      </c>
      <c r="B76" s="25" t="str">
        <f>IF('K1'!A76="", "",'K1'!E76)</f>
        <v/>
      </c>
      <c r="C76" s="37" t="str">
        <f>IF('K1'!A76="", "",'K1'!F76)</f>
        <v/>
      </c>
      <c r="D76" s="35"/>
      <c r="E76" s="25"/>
      <c r="F76" s="10"/>
      <c r="G76" s="11"/>
      <c r="H76" s="25"/>
      <c r="I76" s="10"/>
      <c r="J76" s="12"/>
      <c r="K76" s="26"/>
      <c r="L76" s="10"/>
      <c r="M76" s="12"/>
    </row>
    <row r="77" spans="1:13" x14ac:dyDescent="0.2">
      <c r="A77" s="9" t="str">
        <f>IF('K1'!A77="", "",'K1'!A77)</f>
        <v/>
      </c>
      <c r="B77" s="25" t="str">
        <f>IF('K1'!A77="", "",'K1'!E77)</f>
        <v/>
      </c>
      <c r="C77" s="37" t="str">
        <f>IF('K1'!A77="", "",'K1'!F77)</f>
        <v/>
      </c>
      <c r="D77" s="35"/>
      <c r="E77" s="25"/>
      <c r="F77" s="10"/>
      <c r="G77" s="11"/>
      <c r="H77" s="25"/>
      <c r="I77" s="10"/>
      <c r="J77" s="12"/>
      <c r="K77" s="26"/>
      <c r="L77" s="10"/>
      <c r="M77" s="12"/>
    </row>
    <row r="78" spans="1:13" x14ac:dyDescent="0.2">
      <c r="A78" s="9" t="str">
        <f>IF('K1'!A78="", "",'K1'!A78)</f>
        <v/>
      </c>
      <c r="B78" s="25" t="str">
        <f>IF('K1'!A78="", "",'K1'!E78)</f>
        <v/>
      </c>
      <c r="C78" s="37" t="str">
        <f>IF('K1'!A78="", "",'K1'!F78)</f>
        <v/>
      </c>
      <c r="D78" s="35"/>
      <c r="E78" s="25"/>
      <c r="F78" s="10"/>
      <c r="G78" s="11"/>
      <c r="H78" s="25"/>
      <c r="I78" s="10"/>
      <c r="J78" s="12"/>
      <c r="K78" s="26"/>
      <c r="L78" s="10"/>
      <c r="M78" s="12"/>
    </row>
    <row r="79" spans="1:13" x14ac:dyDescent="0.2">
      <c r="A79" s="9" t="str">
        <f>IF('K1'!A79="", "",'K1'!A79)</f>
        <v/>
      </c>
      <c r="B79" s="25" t="str">
        <f>IF('K1'!A79="", "",'K1'!E79)</f>
        <v/>
      </c>
      <c r="C79" s="37" t="str">
        <f>IF('K1'!A79="", "",'K1'!F79)</f>
        <v/>
      </c>
      <c r="D79" s="35"/>
      <c r="E79" s="25"/>
      <c r="F79" s="10"/>
      <c r="G79" s="11"/>
      <c r="H79" s="25"/>
      <c r="I79" s="10"/>
      <c r="J79" s="12"/>
      <c r="K79" s="26"/>
      <c r="L79" s="10"/>
      <c r="M79" s="12"/>
    </row>
    <row r="80" spans="1:13" x14ac:dyDescent="0.2">
      <c r="A80" s="9" t="str">
        <f>IF('K1'!A80="", "",'K1'!A80)</f>
        <v/>
      </c>
      <c r="B80" s="25" t="str">
        <f>IF('K1'!A80="", "",'K1'!E80)</f>
        <v/>
      </c>
      <c r="C80" s="37" t="str">
        <f>IF('K1'!A80="", "",'K1'!F80)</f>
        <v/>
      </c>
      <c r="D80" s="35"/>
      <c r="E80" s="25"/>
      <c r="F80" s="10"/>
      <c r="G80" s="11"/>
      <c r="H80" s="25"/>
      <c r="I80" s="10"/>
      <c r="J80" s="12"/>
      <c r="K80" s="26"/>
      <c r="L80" s="10"/>
      <c r="M80" s="12"/>
    </row>
    <row r="81" spans="1:13" x14ac:dyDescent="0.2">
      <c r="A81" s="9" t="str">
        <f>IF('K1'!A81="", "",'K1'!A81)</f>
        <v/>
      </c>
      <c r="B81" s="25" t="str">
        <f>IF('K1'!A81="", "",'K1'!E81)</f>
        <v/>
      </c>
      <c r="C81" s="37" t="str">
        <f>IF('K1'!A81="", "",'K1'!F81)</f>
        <v/>
      </c>
      <c r="D81" s="35"/>
      <c r="E81" s="25"/>
      <c r="F81" s="10"/>
      <c r="G81" s="11"/>
      <c r="H81" s="25"/>
      <c r="I81" s="10"/>
      <c r="J81" s="12"/>
      <c r="K81" s="26"/>
      <c r="L81" s="10"/>
      <c r="M81" s="12"/>
    </row>
    <row r="82" spans="1:13" x14ac:dyDescent="0.2">
      <c r="A82" s="9" t="str">
        <f>IF('K1'!A82="", "",'K1'!A82)</f>
        <v/>
      </c>
      <c r="B82" s="25" t="str">
        <f>IF('K1'!A82="", "",'K1'!E82)</f>
        <v/>
      </c>
      <c r="C82" s="37" t="str">
        <f>IF('K1'!A82="", "",'K1'!F82)</f>
        <v/>
      </c>
      <c r="D82" s="35"/>
      <c r="E82" s="25"/>
      <c r="F82" s="10"/>
      <c r="G82" s="11"/>
      <c r="H82" s="25"/>
      <c r="I82" s="10"/>
      <c r="J82" s="12"/>
      <c r="K82" s="26"/>
      <c r="L82" s="10"/>
      <c r="M82" s="12"/>
    </row>
    <row r="83" spans="1:13" x14ac:dyDescent="0.2">
      <c r="A83" s="9" t="str">
        <f>IF('K1'!A83="", "",'K1'!A83)</f>
        <v/>
      </c>
      <c r="B83" s="25" t="str">
        <f>IF('K1'!A83="", "",'K1'!E83)</f>
        <v/>
      </c>
      <c r="C83" s="37" t="str">
        <f>IF('K1'!A83="", "",'K1'!F83)</f>
        <v/>
      </c>
      <c r="D83" s="35"/>
      <c r="E83" s="25"/>
      <c r="F83" s="10"/>
      <c r="G83" s="11"/>
      <c r="H83" s="25"/>
      <c r="I83" s="10"/>
      <c r="J83" s="12"/>
      <c r="K83" s="26"/>
      <c r="L83" s="10"/>
      <c r="M83" s="12"/>
    </row>
    <row r="84" spans="1:13" x14ac:dyDescent="0.2">
      <c r="A84" s="9" t="str">
        <f>IF('K1'!A84="", "",'K1'!A84)</f>
        <v/>
      </c>
      <c r="B84" s="25" t="str">
        <f>IF('K1'!A84="", "",'K1'!E84)</f>
        <v/>
      </c>
      <c r="C84" s="37" t="str">
        <f>IF('K1'!A84="", "",'K1'!F84)</f>
        <v/>
      </c>
      <c r="D84" s="35"/>
      <c r="E84" s="25"/>
      <c r="F84" s="10"/>
      <c r="G84" s="11"/>
      <c r="H84" s="25"/>
      <c r="I84" s="10"/>
      <c r="J84" s="12"/>
      <c r="K84" s="26"/>
      <c r="L84" s="10"/>
      <c r="M84" s="12"/>
    </row>
    <row r="85" spans="1:13" x14ac:dyDescent="0.2">
      <c r="A85" s="9" t="str">
        <f>IF('K1'!A85="", "",'K1'!A85)</f>
        <v/>
      </c>
      <c r="B85" s="25" t="str">
        <f>IF('K1'!A85="", "",'K1'!E85)</f>
        <v/>
      </c>
      <c r="C85" s="37" t="str">
        <f>IF('K1'!A85="", "",'K1'!F85)</f>
        <v/>
      </c>
      <c r="D85" s="35"/>
      <c r="E85" s="25"/>
      <c r="F85" s="10"/>
      <c r="G85" s="11"/>
      <c r="H85" s="25"/>
      <c r="I85" s="10"/>
      <c r="J85" s="12"/>
      <c r="K85" s="26"/>
      <c r="L85" s="10"/>
      <c r="M85" s="12"/>
    </row>
    <row r="86" spans="1:13" x14ac:dyDescent="0.2">
      <c r="A86" s="9" t="str">
        <f>IF('K1'!A86="", "",'K1'!A86)</f>
        <v/>
      </c>
      <c r="B86" s="25" t="str">
        <f>IF('K1'!A86="", "",'K1'!E86)</f>
        <v/>
      </c>
      <c r="C86" s="37" t="str">
        <f>IF('K1'!A86="", "",'K1'!F86)</f>
        <v/>
      </c>
      <c r="D86" s="35"/>
      <c r="E86" s="25"/>
      <c r="F86" s="10"/>
      <c r="G86" s="11"/>
      <c r="H86" s="25"/>
      <c r="I86" s="10"/>
      <c r="J86" s="12"/>
      <c r="K86" s="26"/>
      <c r="L86" s="10"/>
      <c r="M86" s="12"/>
    </row>
    <row r="87" spans="1:13" x14ac:dyDescent="0.2">
      <c r="A87" s="9" t="str">
        <f>IF('K1'!A87="", "",'K1'!A87)</f>
        <v/>
      </c>
      <c r="B87" s="25" t="str">
        <f>IF('K1'!A87="", "",'K1'!E87)</f>
        <v/>
      </c>
      <c r="C87" s="37" t="str">
        <f>IF('K1'!A87="", "",'K1'!F87)</f>
        <v/>
      </c>
      <c r="D87" s="35"/>
      <c r="E87" s="25"/>
      <c r="F87" s="10"/>
      <c r="G87" s="11"/>
      <c r="H87" s="25"/>
      <c r="I87" s="10"/>
      <c r="J87" s="12"/>
      <c r="K87" s="26"/>
      <c r="L87" s="10"/>
      <c r="M87" s="12"/>
    </row>
    <row r="88" spans="1:13" x14ac:dyDescent="0.2">
      <c r="A88" s="9" t="str">
        <f>IF('K1'!A88="", "",'K1'!A88)</f>
        <v/>
      </c>
      <c r="B88" s="25" t="str">
        <f>IF('K1'!A88="", "",'K1'!E88)</f>
        <v/>
      </c>
      <c r="C88" s="37" t="str">
        <f>IF('K1'!A88="", "",'K1'!F88)</f>
        <v/>
      </c>
      <c r="D88" s="35"/>
      <c r="E88" s="25"/>
      <c r="F88" s="10"/>
      <c r="G88" s="11"/>
      <c r="H88" s="25"/>
      <c r="I88" s="10"/>
      <c r="J88" s="12"/>
      <c r="K88" s="26"/>
      <c r="L88" s="10"/>
      <c r="M88" s="12"/>
    </row>
    <row r="89" spans="1:13" x14ac:dyDescent="0.2">
      <c r="A89" s="9" t="str">
        <f>IF('K1'!A89="", "",'K1'!A89)</f>
        <v/>
      </c>
      <c r="B89" s="25" t="str">
        <f>IF('K1'!A89="", "",'K1'!E89)</f>
        <v/>
      </c>
      <c r="C89" s="37" t="str">
        <f>IF('K1'!A89="", "",'K1'!F89)</f>
        <v/>
      </c>
      <c r="D89" s="35"/>
      <c r="E89" s="25"/>
      <c r="F89" s="10"/>
      <c r="G89" s="11"/>
      <c r="H89" s="25"/>
      <c r="I89" s="10"/>
      <c r="J89" s="12"/>
      <c r="K89" s="26"/>
      <c r="L89" s="10"/>
      <c r="M89" s="12"/>
    </row>
    <row r="90" spans="1:13" x14ac:dyDescent="0.2">
      <c r="A90" s="9" t="str">
        <f>IF('K1'!A90="", "",'K1'!A90)</f>
        <v/>
      </c>
      <c r="B90" s="25" t="str">
        <f>IF('K1'!A90="", "",'K1'!E90)</f>
        <v/>
      </c>
      <c r="C90" s="37" t="str">
        <f>IF('K1'!A90="", "",'K1'!F90)</f>
        <v/>
      </c>
      <c r="D90" s="35"/>
      <c r="E90" s="25"/>
      <c r="F90" s="10"/>
      <c r="G90" s="11"/>
      <c r="H90" s="25"/>
      <c r="I90" s="10"/>
      <c r="J90" s="12"/>
      <c r="K90" s="26"/>
      <c r="L90" s="10"/>
      <c r="M90" s="12"/>
    </row>
    <row r="91" spans="1:13" x14ac:dyDescent="0.2">
      <c r="A91" s="9" t="str">
        <f>IF('K1'!A91="", "",'K1'!A91)</f>
        <v/>
      </c>
      <c r="B91" s="25" t="str">
        <f>IF('K1'!A91="", "",'K1'!E91)</f>
        <v/>
      </c>
      <c r="C91" s="37" t="str">
        <f>IF('K1'!A91="", "",'K1'!F91)</f>
        <v/>
      </c>
      <c r="D91" s="35"/>
      <c r="E91" s="25"/>
      <c r="F91" s="10"/>
      <c r="G91" s="11"/>
      <c r="H91" s="25"/>
      <c r="I91" s="10"/>
      <c r="J91" s="12"/>
      <c r="K91" s="26"/>
      <c r="L91" s="10"/>
      <c r="M91" s="12"/>
    </row>
    <row r="92" spans="1:13" x14ac:dyDescent="0.2">
      <c r="A92" s="9" t="str">
        <f>IF('K1'!A92="", "",'K1'!A92)</f>
        <v/>
      </c>
      <c r="B92" s="25" t="str">
        <f>IF('K1'!A92="", "",'K1'!E92)</f>
        <v/>
      </c>
      <c r="C92" s="37" t="str">
        <f>IF('K1'!A92="", "",'K1'!F92)</f>
        <v/>
      </c>
      <c r="D92" s="35"/>
      <c r="E92" s="25"/>
      <c r="F92" s="10"/>
      <c r="G92" s="11"/>
      <c r="H92" s="25"/>
      <c r="I92" s="10"/>
      <c r="J92" s="12"/>
      <c r="K92" s="26"/>
      <c r="L92" s="10"/>
      <c r="M92" s="12"/>
    </row>
    <row r="93" spans="1:13" x14ac:dyDescent="0.2">
      <c r="A93" s="9" t="str">
        <f>IF('K1'!A93="", "",'K1'!A93)</f>
        <v/>
      </c>
      <c r="B93" s="25" t="str">
        <f>IF('K1'!A93="", "",'K1'!E93)</f>
        <v/>
      </c>
      <c r="C93" s="37" t="str">
        <f>IF('K1'!A93="", "",'K1'!F93)</f>
        <v/>
      </c>
      <c r="D93" s="35"/>
      <c r="E93" s="25"/>
      <c r="F93" s="10"/>
      <c r="G93" s="11"/>
      <c r="H93" s="25"/>
      <c r="I93" s="10"/>
      <c r="J93" s="12"/>
      <c r="K93" s="26"/>
      <c r="L93" s="10"/>
      <c r="M93" s="12"/>
    </row>
    <row r="94" spans="1:13" x14ac:dyDescent="0.2">
      <c r="A94" s="9" t="str">
        <f>IF('K1'!A94="", "",'K1'!A94)</f>
        <v/>
      </c>
      <c r="B94" s="25" t="str">
        <f>IF('K1'!A94="", "",'K1'!E94)</f>
        <v/>
      </c>
      <c r="C94" s="37" t="str">
        <f>IF('K1'!A94="", "",'K1'!F94)</f>
        <v/>
      </c>
      <c r="D94" s="35"/>
      <c r="E94" s="25"/>
      <c r="F94" s="10"/>
      <c r="G94" s="11"/>
      <c r="H94" s="25"/>
      <c r="I94" s="10"/>
      <c r="J94" s="12"/>
      <c r="K94" s="26"/>
      <c r="L94" s="10"/>
      <c r="M94" s="12"/>
    </row>
    <row r="95" spans="1:13" x14ac:dyDescent="0.2">
      <c r="A95" s="9" t="str">
        <f>IF('K1'!A95="", "",'K1'!A95)</f>
        <v/>
      </c>
      <c r="B95" s="25" t="str">
        <f>IF('K1'!A95="", "",'K1'!E95)</f>
        <v/>
      </c>
      <c r="C95" s="37" t="str">
        <f>IF('K1'!A95="", "",'K1'!F95)</f>
        <v/>
      </c>
      <c r="D95" s="35"/>
      <c r="E95" s="25"/>
      <c r="F95" s="10"/>
      <c r="G95" s="11"/>
      <c r="H95" s="25"/>
      <c r="I95" s="10"/>
      <c r="J95" s="12"/>
      <c r="K95" s="26"/>
      <c r="L95" s="10"/>
      <c r="M95" s="12"/>
    </row>
    <row r="96" spans="1:13" x14ac:dyDescent="0.2">
      <c r="A96" s="9" t="str">
        <f>IF('K1'!A96="", "",'K1'!A96)</f>
        <v/>
      </c>
      <c r="B96" s="25" t="str">
        <f>IF('K1'!A96="", "",'K1'!E96)</f>
        <v/>
      </c>
      <c r="C96" s="37" t="str">
        <f>IF('K1'!A96="", "",'K1'!F96)</f>
        <v/>
      </c>
      <c r="D96" s="35"/>
      <c r="E96" s="25"/>
      <c r="F96" s="10"/>
      <c r="G96" s="11"/>
      <c r="H96" s="25"/>
      <c r="I96" s="10"/>
      <c r="J96" s="12"/>
      <c r="K96" s="26"/>
      <c r="L96" s="10"/>
      <c r="M96" s="12"/>
    </row>
    <row r="97" spans="1:13" x14ac:dyDescent="0.2">
      <c r="A97" s="9" t="str">
        <f>IF('K1'!A97="", "",'K1'!A97)</f>
        <v/>
      </c>
      <c r="B97" s="25" t="str">
        <f>IF('K1'!A97="", "",'K1'!E97)</f>
        <v/>
      </c>
      <c r="C97" s="37" t="str">
        <f>IF('K1'!A97="", "",'K1'!F97)</f>
        <v/>
      </c>
      <c r="D97" s="35"/>
      <c r="E97" s="25"/>
      <c r="F97" s="10"/>
      <c r="G97" s="11"/>
      <c r="H97" s="25"/>
      <c r="I97" s="10"/>
      <c r="J97" s="12"/>
      <c r="K97" s="26"/>
      <c r="L97" s="10"/>
      <c r="M97" s="12"/>
    </row>
    <row r="98" spans="1:13" x14ac:dyDescent="0.2">
      <c r="A98" s="9" t="str">
        <f>IF('K1'!A98="", "",'K1'!A98)</f>
        <v/>
      </c>
      <c r="B98" s="25" t="str">
        <f>IF('K1'!A98="", "",'K1'!E98)</f>
        <v/>
      </c>
      <c r="C98" s="37" t="str">
        <f>IF('K1'!A98="", "",'K1'!F98)</f>
        <v/>
      </c>
      <c r="D98" s="35"/>
      <c r="E98" s="25"/>
      <c r="F98" s="10"/>
      <c r="G98" s="11"/>
      <c r="H98" s="25"/>
      <c r="I98" s="10"/>
      <c r="J98" s="12"/>
      <c r="K98" s="26"/>
      <c r="L98" s="10"/>
      <c r="M98" s="12"/>
    </row>
    <row r="99" spans="1:13" x14ac:dyDescent="0.2">
      <c r="A99" s="9" t="str">
        <f>IF('K1'!A99="", "",'K1'!A99)</f>
        <v/>
      </c>
      <c r="B99" s="25" t="str">
        <f>IF('K1'!A99="", "",'K1'!E99)</f>
        <v/>
      </c>
      <c r="C99" s="37" t="str">
        <f>IF('K1'!A99="", "",'K1'!F99)</f>
        <v/>
      </c>
      <c r="D99" s="35"/>
      <c r="E99" s="25"/>
      <c r="F99" s="10"/>
      <c r="G99" s="11"/>
      <c r="H99" s="25"/>
      <c r="I99" s="10"/>
      <c r="J99" s="12"/>
      <c r="K99" s="26"/>
      <c r="L99" s="10"/>
      <c r="M99" s="12"/>
    </row>
    <row r="100" spans="1:13" x14ac:dyDescent="0.2">
      <c r="A100" s="9" t="str">
        <f>IF('K1'!A100="", "",'K1'!A100)</f>
        <v/>
      </c>
      <c r="B100" s="25" t="str">
        <f>IF('K1'!A100="", "",'K1'!E100)</f>
        <v/>
      </c>
      <c r="C100" s="37" t="str">
        <f>IF('K1'!A100="", "",'K1'!F100)</f>
        <v/>
      </c>
      <c r="D100" s="35"/>
      <c r="E100" s="25"/>
      <c r="F100" s="10"/>
      <c r="G100" s="11"/>
      <c r="H100" s="25"/>
      <c r="I100" s="10"/>
      <c r="J100" s="12"/>
      <c r="K100" s="26"/>
      <c r="L100" s="10"/>
      <c r="M100" s="12"/>
    </row>
    <row r="101" spans="1:13" x14ac:dyDescent="0.2">
      <c r="A101" s="9" t="str">
        <f>IF('K1'!A101="", "",'K1'!A101)</f>
        <v/>
      </c>
      <c r="B101" s="25" t="str">
        <f>IF('K1'!A101="", "",'K1'!E101)</f>
        <v/>
      </c>
      <c r="C101" s="37" t="str">
        <f>IF('K1'!A101="", "",'K1'!F101)</f>
        <v/>
      </c>
      <c r="D101" s="35"/>
      <c r="E101" s="25"/>
      <c r="F101" s="10"/>
      <c r="G101" s="11"/>
      <c r="H101" s="25"/>
      <c r="I101" s="10"/>
      <c r="J101" s="12"/>
      <c r="K101" s="26"/>
      <c r="L101" s="10"/>
      <c r="M101" s="12"/>
    </row>
    <row r="102" spans="1:13" x14ac:dyDescent="0.2">
      <c r="A102" s="9" t="str">
        <f>IF('K1'!A102="", "",'K1'!A102)</f>
        <v/>
      </c>
      <c r="B102" s="25" t="str">
        <f>IF('K1'!A102="", "",'K1'!E102)</f>
        <v/>
      </c>
      <c r="C102" s="37" t="str">
        <f>IF('K1'!A102="", "",'K1'!F102)</f>
        <v/>
      </c>
      <c r="D102" s="40"/>
      <c r="M102" s="12"/>
    </row>
    <row r="103" spans="1:13" x14ac:dyDescent="0.2">
      <c r="A103" s="9" t="str">
        <f>IF('K1'!A103="", "",'K1'!A103)</f>
        <v/>
      </c>
      <c r="B103" s="25" t="str">
        <f>IF('K1'!A103="", "",'K1'!E103)</f>
        <v/>
      </c>
      <c r="C103" s="37" t="str">
        <f>IF('K1'!A103="", "",'K1'!F103)</f>
        <v/>
      </c>
      <c r="D103" s="40"/>
    </row>
  </sheetData>
  <sheetProtection sheet="1" objects="1" scenarios="1" sort="0" autoFilter="0"/>
  <autoFilter ref="A3:C103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 enableFormatConditionsCalculation="0"/>
  <dimension ref="A1:M103"/>
  <sheetViews>
    <sheetView zoomScale="150" zoomScaleNormal="150" zoomScalePageLayoutView="185" workbookViewId="0">
      <selection activeCell="A3" sqref="A3"/>
    </sheetView>
  </sheetViews>
  <sheetFormatPr baseColWidth="10" defaultColWidth="8.83203125" defaultRowHeight="16" x14ac:dyDescent="0.2"/>
  <cols>
    <col min="1" max="1" width="31.83203125" style="15" bestFit="1" customWidth="1"/>
    <col min="2" max="2" width="11.5" style="1" bestFit="1" customWidth="1"/>
    <col min="3" max="3" width="17.6640625" style="1" customWidth="1"/>
    <col min="4" max="13" width="8.83203125" style="1"/>
    <col min="14" max="16384" width="8.83203125" style="15"/>
  </cols>
  <sheetData>
    <row r="1" spans="1:13" x14ac:dyDescent="0.2"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3" x14ac:dyDescent="0.2">
      <c r="A2" s="34" t="s">
        <v>29</v>
      </c>
      <c r="B2" s="30"/>
      <c r="C2" s="31"/>
      <c r="D2" s="11"/>
      <c r="E2" s="25"/>
      <c r="F2" s="10"/>
      <c r="G2" s="11"/>
      <c r="H2" s="25"/>
      <c r="I2" s="10"/>
      <c r="J2" s="12"/>
      <c r="K2" s="26"/>
      <c r="L2" s="10"/>
      <c r="M2" s="12"/>
    </row>
    <row r="3" spans="1:13" x14ac:dyDescent="0.2">
      <c r="A3" s="3" t="s">
        <v>11</v>
      </c>
      <c r="B3" s="4" t="s">
        <v>4</v>
      </c>
      <c r="C3" s="5" t="s">
        <v>5</v>
      </c>
      <c r="D3" s="11"/>
      <c r="E3" s="25"/>
      <c r="F3" s="10"/>
      <c r="G3" s="11"/>
      <c r="H3" s="25"/>
      <c r="I3" s="10"/>
      <c r="J3" s="12"/>
      <c r="K3" s="26"/>
      <c r="L3" s="10"/>
      <c r="M3" s="12"/>
    </row>
    <row r="4" spans="1:13" x14ac:dyDescent="0.2">
      <c r="A4" s="39" t="str">
        <f>IF('K1'!A4="", "",'K1'!A4)</f>
        <v>Evensen, Magnus Moslet</v>
      </c>
      <c r="B4" s="36">
        <f>IF('K1'!A4="", "",'K1'!H4)</f>
        <v>0</v>
      </c>
      <c r="C4" s="37" t="str">
        <f>IF('K1'!A4="", "",'K1'!I4)</f>
        <v>-</v>
      </c>
      <c r="D4" s="11"/>
      <c r="E4" s="25"/>
      <c r="F4" s="10"/>
      <c r="G4" s="11"/>
      <c r="H4" s="25"/>
      <c r="I4" s="10"/>
      <c r="J4" s="12"/>
      <c r="K4" s="26"/>
      <c r="L4" s="10"/>
      <c r="M4" s="12"/>
    </row>
    <row r="5" spans="1:13" x14ac:dyDescent="0.2">
      <c r="A5" s="39" t="str">
        <f>IF('K1'!A5="", "",'K1'!A5)</f>
        <v>Granvold, Marius</v>
      </c>
      <c r="B5" s="36">
        <f>IF('K1'!A5="", "",'K1'!H5)</f>
        <v>0</v>
      </c>
      <c r="C5" s="37" t="str">
        <f>IF('K1'!A5="", "",'K1'!I5)</f>
        <v>-</v>
      </c>
      <c r="D5" s="11"/>
      <c r="E5" s="25"/>
      <c r="F5" s="10"/>
      <c r="G5" s="11"/>
      <c r="H5" s="25"/>
      <c r="I5" s="10"/>
      <c r="J5" s="12"/>
      <c r="K5" s="26"/>
      <c r="L5" s="10"/>
      <c r="M5" s="12"/>
    </row>
    <row r="6" spans="1:13" x14ac:dyDescent="0.2">
      <c r="A6" s="39" t="str">
        <f>IF('K1'!A6="", "",'K1'!A6)</f>
        <v>Koll, Kristoffer</v>
      </c>
      <c r="B6" s="36">
        <f>IF('K1'!A6="", "",'K1'!H6)</f>
        <v>0</v>
      </c>
      <c r="C6" s="37" t="str">
        <f>IF('K1'!A6="", "",'K1'!I6)</f>
        <v>-</v>
      </c>
      <c r="D6" s="11"/>
      <c r="E6" s="25"/>
      <c r="F6" s="10"/>
      <c r="G6" s="11"/>
      <c r="H6" s="25"/>
      <c r="I6" s="10"/>
      <c r="J6" s="12"/>
      <c r="K6" s="26"/>
      <c r="L6" s="10"/>
      <c r="M6" s="12"/>
    </row>
    <row r="7" spans="1:13" x14ac:dyDescent="0.2">
      <c r="A7" s="39" t="str">
        <f>IF('K1'!A7="", "",'K1'!A7)</f>
        <v>Evensen, Sindre Østlien</v>
      </c>
      <c r="B7" s="36">
        <f>IF('K1'!A7="", "",'K1'!H7)</f>
        <v>0</v>
      </c>
      <c r="C7" s="37" t="str">
        <f>IF('K1'!A7="", "",'K1'!I7)</f>
        <v>-</v>
      </c>
      <c r="D7" s="11"/>
      <c r="E7" s="25"/>
      <c r="F7" s="10"/>
      <c r="G7" s="11"/>
      <c r="H7" s="25"/>
      <c r="I7" s="10"/>
      <c r="J7" s="12"/>
      <c r="K7" s="26"/>
      <c r="L7" s="10"/>
      <c r="M7" s="12"/>
    </row>
    <row r="8" spans="1:13" x14ac:dyDescent="0.2">
      <c r="A8" s="39" t="str">
        <f>IF('K1'!A8="", "",'K1'!A8)</f>
        <v/>
      </c>
      <c r="B8" s="36" t="str">
        <f>IF('K1'!A8="", "",'K1'!H8)</f>
        <v/>
      </c>
      <c r="C8" s="37" t="str">
        <f>IF('K1'!A8="", "",'K1'!I8)</f>
        <v/>
      </c>
      <c r="D8" s="11"/>
      <c r="E8" s="25"/>
      <c r="F8" s="10"/>
      <c r="G8" s="11"/>
      <c r="H8" s="25"/>
      <c r="I8" s="10"/>
      <c r="J8" s="12"/>
      <c r="K8" s="26"/>
      <c r="L8" s="10"/>
      <c r="M8" s="12"/>
    </row>
    <row r="9" spans="1:13" x14ac:dyDescent="0.2">
      <c r="A9" s="39" t="str">
        <f>IF('K1'!A9="", "",'K1'!A9)</f>
        <v/>
      </c>
      <c r="B9" s="36" t="str">
        <f>IF('K1'!A9="", "",'K1'!H9)</f>
        <v/>
      </c>
      <c r="C9" s="37" t="str">
        <f>IF('K1'!A9="", "",'K1'!I9)</f>
        <v/>
      </c>
      <c r="D9" s="11"/>
      <c r="E9" s="25"/>
      <c r="F9" s="10"/>
      <c r="G9" s="11"/>
      <c r="H9" s="25"/>
      <c r="I9" s="10"/>
      <c r="J9" s="12"/>
      <c r="K9" s="26"/>
      <c r="L9" s="10"/>
      <c r="M9" s="12"/>
    </row>
    <row r="10" spans="1:13" x14ac:dyDescent="0.2">
      <c r="A10" s="39" t="str">
        <f>IF('K1'!A10="", "",'K1'!A10)</f>
        <v/>
      </c>
      <c r="B10" s="36" t="str">
        <f>IF('K1'!A10="", "",'K1'!H10)</f>
        <v/>
      </c>
      <c r="C10" s="37" t="str">
        <f>IF('K1'!A10="", "",'K1'!I10)</f>
        <v/>
      </c>
      <c r="D10" s="11"/>
      <c r="E10" s="25"/>
      <c r="F10" s="10"/>
      <c r="G10" s="11"/>
      <c r="H10" s="25"/>
      <c r="I10" s="10"/>
      <c r="J10" s="12"/>
      <c r="K10" s="26"/>
      <c r="L10" s="10"/>
      <c r="M10" s="12"/>
    </row>
    <row r="11" spans="1:13" x14ac:dyDescent="0.2">
      <c r="A11" s="39" t="str">
        <f>IF('K1'!A11="", "",'K1'!A11)</f>
        <v/>
      </c>
      <c r="B11" s="36" t="str">
        <f>IF('K1'!A11="", "",'K1'!H11)</f>
        <v/>
      </c>
      <c r="C11" s="37" t="str">
        <f>IF('K1'!A11="", "",'K1'!I11)</f>
        <v/>
      </c>
      <c r="D11" s="11"/>
      <c r="E11" s="25"/>
      <c r="F11" s="10"/>
      <c r="G11" s="11"/>
      <c r="H11" s="25"/>
      <c r="I11" s="10"/>
      <c r="J11" s="12"/>
      <c r="K11" s="26"/>
      <c r="L11" s="10"/>
      <c r="M11" s="12"/>
    </row>
    <row r="12" spans="1:13" x14ac:dyDescent="0.2">
      <c r="A12" s="39" t="str">
        <f>IF('K1'!A12="", "",'K1'!A12)</f>
        <v/>
      </c>
      <c r="B12" s="36" t="str">
        <f>IF('K1'!A12="", "",'K1'!H12)</f>
        <v/>
      </c>
      <c r="C12" s="37" t="str">
        <f>IF('K1'!A12="", "",'K1'!I12)</f>
        <v/>
      </c>
      <c r="D12" s="11"/>
      <c r="E12" s="25"/>
      <c r="F12" s="10"/>
      <c r="G12" s="11"/>
      <c r="H12" s="25"/>
      <c r="I12" s="10"/>
      <c r="J12" s="12"/>
      <c r="K12" s="26"/>
      <c r="L12" s="10"/>
      <c r="M12" s="12"/>
    </row>
    <row r="13" spans="1:13" x14ac:dyDescent="0.2">
      <c r="A13" s="39" t="str">
        <f>IF('K1'!A13="", "",'K1'!A13)</f>
        <v/>
      </c>
      <c r="B13" s="36" t="str">
        <f>IF('K1'!A13="", "",'K1'!H13)</f>
        <v/>
      </c>
      <c r="C13" s="37" t="str">
        <f>IF('K1'!A13="", "",'K1'!I13)</f>
        <v/>
      </c>
      <c r="D13" s="11"/>
      <c r="E13" s="25"/>
      <c r="F13" s="10"/>
      <c r="G13" s="11"/>
      <c r="H13" s="25"/>
      <c r="I13" s="10"/>
      <c r="J13" s="12"/>
      <c r="K13" s="26"/>
      <c r="L13" s="10"/>
      <c r="M13" s="12"/>
    </row>
    <row r="14" spans="1:13" x14ac:dyDescent="0.2">
      <c r="A14" s="39" t="str">
        <f>IF('K1'!A14="", "",'K1'!A14)</f>
        <v/>
      </c>
      <c r="B14" s="36" t="str">
        <f>IF('K1'!A14="", "",'K1'!H14)</f>
        <v/>
      </c>
      <c r="C14" s="37" t="str">
        <f>IF('K1'!A14="", "",'K1'!I14)</f>
        <v/>
      </c>
      <c r="D14" s="11"/>
      <c r="E14" s="25"/>
      <c r="F14" s="10"/>
      <c r="G14" s="11"/>
      <c r="H14" s="25"/>
      <c r="I14" s="10"/>
      <c r="J14" s="12"/>
      <c r="K14" s="26"/>
      <c r="L14" s="10"/>
      <c r="M14" s="12"/>
    </row>
    <row r="15" spans="1:13" x14ac:dyDescent="0.2">
      <c r="A15" s="39" t="str">
        <f>IF('K1'!A15="", "",'K1'!A15)</f>
        <v/>
      </c>
      <c r="B15" s="36" t="str">
        <f>IF('K1'!A15="", "",'K1'!H15)</f>
        <v/>
      </c>
      <c r="C15" s="37" t="str">
        <f>IF('K1'!A15="", "",'K1'!I15)</f>
        <v/>
      </c>
      <c r="D15" s="11"/>
      <c r="E15" s="25"/>
      <c r="F15" s="10"/>
      <c r="G15" s="11"/>
      <c r="H15" s="25"/>
      <c r="I15" s="10"/>
      <c r="J15" s="12"/>
      <c r="K15" s="26"/>
      <c r="L15" s="10"/>
      <c r="M15" s="12"/>
    </row>
    <row r="16" spans="1:13" x14ac:dyDescent="0.2">
      <c r="A16" s="39" t="str">
        <f>IF('K1'!A16="", "",'K1'!A16)</f>
        <v/>
      </c>
      <c r="B16" s="36" t="str">
        <f>IF('K1'!A16="", "",'K1'!H16)</f>
        <v/>
      </c>
      <c r="C16" s="37" t="str">
        <f>IF('K1'!A16="", "",'K1'!I16)</f>
        <v/>
      </c>
      <c r="D16" s="11"/>
      <c r="E16" s="25"/>
      <c r="F16" s="10"/>
      <c r="G16" s="11"/>
      <c r="H16" s="25"/>
      <c r="I16" s="10"/>
      <c r="J16" s="12"/>
      <c r="K16" s="26"/>
      <c r="L16" s="10"/>
      <c r="M16" s="12"/>
    </row>
    <row r="17" spans="1:13" x14ac:dyDescent="0.2">
      <c r="A17" s="39" t="str">
        <f>IF('K1'!A17="", "",'K1'!A17)</f>
        <v/>
      </c>
      <c r="B17" s="36" t="str">
        <f>IF('K1'!A17="", "",'K1'!H17)</f>
        <v/>
      </c>
      <c r="C17" s="37" t="str">
        <f>IF('K1'!A17="", "",'K1'!I17)</f>
        <v/>
      </c>
      <c r="D17" s="11"/>
      <c r="E17" s="25"/>
      <c r="F17" s="10"/>
      <c r="G17" s="11"/>
      <c r="H17" s="25"/>
      <c r="I17" s="10"/>
      <c r="J17" s="12"/>
      <c r="K17" s="26"/>
      <c r="L17" s="10"/>
      <c r="M17" s="12"/>
    </row>
    <row r="18" spans="1:13" x14ac:dyDescent="0.2">
      <c r="A18" s="39" t="str">
        <f>IF('K1'!A18="", "",'K1'!A18)</f>
        <v/>
      </c>
      <c r="B18" s="36" t="str">
        <f>IF('K1'!A18="", "",'K1'!H18)</f>
        <v/>
      </c>
      <c r="C18" s="37" t="str">
        <f>IF('K1'!A18="", "",'K1'!I18)</f>
        <v/>
      </c>
      <c r="D18" s="11"/>
      <c r="E18" s="25"/>
      <c r="F18" s="10"/>
      <c r="G18" s="11"/>
      <c r="H18" s="25"/>
      <c r="I18" s="10"/>
      <c r="J18" s="12"/>
      <c r="K18" s="26"/>
      <c r="L18" s="10"/>
      <c r="M18" s="12"/>
    </row>
    <row r="19" spans="1:13" x14ac:dyDescent="0.2">
      <c r="A19" s="39" t="str">
        <f>IF('K1'!A19="", "",'K1'!A19)</f>
        <v/>
      </c>
      <c r="B19" s="36" t="str">
        <f>IF('K1'!A19="", "",'K1'!H19)</f>
        <v/>
      </c>
      <c r="C19" s="37" t="str">
        <f>IF('K1'!A19="", "",'K1'!I19)</f>
        <v/>
      </c>
      <c r="D19" s="11"/>
      <c r="E19" s="25"/>
      <c r="F19" s="10"/>
      <c r="G19" s="11"/>
      <c r="H19" s="25"/>
      <c r="I19" s="10"/>
      <c r="J19" s="12"/>
      <c r="K19" s="26"/>
      <c r="L19" s="10"/>
      <c r="M19" s="12"/>
    </row>
    <row r="20" spans="1:13" x14ac:dyDescent="0.2">
      <c r="A20" s="39" t="str">
        <f>IF('K1'!A20="", "",'K1'!A20)</f>
        <v/>
      </c>
      <c r="B20" s="36" t="str">
        <f>IF('K1'!A20="", "",'K1'!H20)</f>
        <v/>
      </c>
      <c r="C20" s="37" t="str">
        <f>IF('K1'!A20="", "",'K1'!I20)</f>
        <v/>
      </c>
      <c r="D20" s="11"/>
      <c r="E20" s="25"/>
      <c r="F20" s="10"/>
      <c r="G20" s="11"/>
      <c r="H20" s="25"/>
      <c r="I20" s="10"/>
      <c r="J20" s="12"/>
      <c r="K20" s="26"/>
      <c r="L20" s="10"/>
      <c r="M20" s="12"/>
    </row>
    <row r="21" spans="1:13" x14ac:dyDescent="0.2">
      <c r="A21" s="39" t="str">
        <f>IF('K1'!A21="", "",'K1'!A21)</f>
        <v/>
      </c>
      <c r="B21" s="36" t="str">
        <f>IF('K1'!A21="", "",'K1'!H21)</f>
        <v/>
      </c>
      <c r="C21" s="37" t="str">
        <f>IF('K1'!A21="", "",'K1'!I21)</f>
        <v/>
      </c>
      <c r="D21" s="11"/>
      <c r="E21" s="25"/>
      <c r="F21" s="10"/>
      <c r="G21" s="11"/>
      <c r="H21" s="25"/>
      <c r="I21" s="10"/>
      <c r="J21" s="12"/>
      <c r="K21" s="26"/>
      <c r="L21" s="10"/>
      <c r="M21" s="12"/>
    </row>
    <row r="22" spans="1:13" x14ac:dyDescent="0.2">
      <c r="A22" s="39" t="str">
        <f>IF('K1'!A22="", "",'K1'!A22)</f>
        <v/>
      </c>
      <c r="B22" s="36" t="str">
        <f>IF('K1'!A22="", "",'K1'!H22)</f>
        <v/>
      </c>
      <c r="C22" s="37" t="str">
        <f>IF('K1'!A22="", "",'K1'!I22)</f>
        <v/>
      </c>
      <c r="D22" s="11"/>
      <c r="E22" s="25"/>
      <c r="F22" s="10"/>
      <c r="G22" s="11"/>
      <c r="H22" s="25"/>
      <c r="I22" s="10"/>
      <c r="J22" s="12"/>
      <c r="K22" s="26"/>
      <c r="L22" s="10"/>
      <c r="M22" s="12"/>
    </row>
    <row r="23" spans="1:13" x14ac:dyDescent="0.2">
      <c r="A23" s="39" t="str">
        <f>IF('K1'!A23="", "",'K1'!A23)</f>
        <v/>
      </c>
      <c r="B23" s="36" t="str">
        <f>IF('K1'!A23="", "",'K1'!H23)</f>
        <v/>
      </c>
      <c r="C23" s="37" t="str">
        <f>IF('K1'!A23="", "",'K1'!I23)</f>
        <v/>
      </c>
      <c r="D23" s="11"/>
      <c r="E23" s="25"/>
      <c r="F23" s="10"/>
      <c r="G23" s="11"/>
      <c r="H23" s="25"/>
      <c r="I23" s="10"/>
      <c r="J23" s="12"/>
      <c r="K23" s="26"/>
      <c r="L23" s="10"/>
      <c r="M23" s="12"/>
    </row>
    <row r="24" spans="1:13" x14ac:dyDescent="0.2">
      <c r="A24" s="39" t="str">
        <f>IF('K1'!A24="", "",'K1'!A24)</f>
        <v/>
      </c>
      <c r="B24" s="36" t="str">
        <f>IF('K1'!A24="", "",'K1'!H24)</f>
        <v/>
      </c>
      <c r="C24" s="37" t="str">
        <f>IF('K1'!A24="", "",'K1'!I24)</f>
        <v/>
      </c>
      <c r="D24" s="11"/>
      <c r="E24" s="25"/>
      <c r="F24" s="10"/>
      <c r="G24" s="11"/>
      <c r="H24" s="25"/>
      <c r="I24" s="10"/>
      <c r="J24" s="12"/>
      <c r="K24" s="26"/>
      <c r="L24" s="10"/>
      <c r="M24" s="12"/>
    </row>
    <row r="25" spans="1:13" x14ac:dyDescent="0.2">
      <c r="A25" s="39" t="str">
        <f>IF('K1'!A25="", "",'K1'!A25)</f>
        <v/>
      </c>
      <c r="B25" s="36" t="str">
        <f>IF('K1'!A25="", "",'K1'!H25)</f>
        <v/>
      </c>
      <c r="C25" s="37" t="str">
        <f>IF('K1'!A25="", "",'K1'!I25)</f>
        <v/>
      </c>
      <c r="D25" s="11"/>
      <c r="E25" s="25"/>
      <c r="F25" s="10"/>
      <c r="G25" s="11"/>
      <c r="H25" s="25"/>
      <c r="I25" s="10"/>
      <c r="J25" s="12"/>
      <c r="K25" s="26"/>
      <c r="L25" s="10"/>
      <c r="M25" s="12"/>
    </row>
    <row r="26" spans="1:13" x14ac:dyDescent="0.2">
      <c r="A26" s="39" t="str">
        <f>IF('K1'!A26="", "",'K1'!A26)</f>
        <v/>
      </c>
      <c r="B26" s="36" t="str">
        <f>IF('K1'!A26="", "",'K1'!H26)</f>
        <v/>
      </c>
      <c r="C26" s="37" t="str">
        <f>IF('K1'!A26="", "",'K1'!I26)</f>
        <v/>
      </c>
      <c r="D26" s="11"/>
      <c r="E26" s="25"/>
      <c r="F26" s="10"/>
      <c r="G26" s="11"/>
      <c r="H26" s="25"/>
      <c r="I26" s="10"/>
      <c r="J26" s="12"/>
      <c r="K26" s="26"/>
      <c r="L26" s="10"/>
      <c r="M26" s="12"/>
    </row>
    <row r="27" spans="1:13" x14ac:dyDescent="0.2">
      <c r="A27" s="39" t="str">
        <f>IF('K1'!A27="", "",'K1'!A27)</f>
        <v/>
      </c>
      <c r="B27" s="36" t="str">
        <f>IF('K1'!A27="", "",'K1'!H27)</f>
        <v/>
      </c>
      <c r="C27" s="37" t="str">
        <f>IF('K1'!A27="", "",'K1'!I27)</f>
        <v/>
      </c>
      <c r="D27" s="11"/>
      <c r="E27" s="25"/>
      <c r="F27" s="10"/>
      <c r="G27" s="11"/>
      <c r="H27" s="25"/>
      <c r="I27" s="10"/>
      <c r="J27" s="12"/>
      <c r="K27" s="26"/>
      <c r="L27" s="10"/>
      <c r="M27" s="12"/>
    </row>
    <row r="28" spans="1:13" x14ac:dyDescent="0.2">
      <c r="A28" s="39" t="str">
        <f>IF('K1'!A28="", "",'K1'!A28)</f>
        <v/>
      </c>
      <c r="B28" s="36" t="str">
        <f>IF('K1'!A28="", "",'K1'!H28)</f>
        <v/>
      </c>
      <c r="C28" s="37" t="str">
        <f>IF('K1'!A28="", "",'K1'!I28)</f>
        <v/>
      </c>
      <c r="D28" s="11"/>
      <c r="E28" s="25"/>
      <c r="F28" s="10"/>
      <c r="G28" s="11"/>
      <c r="H28" s="25"/>
      <c r="I28" s="10"/>
      <c r="J28" s="12"/>
      <c r="K28" s="26"/>
      <c r="L28" s="10"/>
      <c r="M28" s="12"/>
    </row>
    <row r="29" spans="1:13" x14ac:dyDescent="0.2">
      <c r="A29" s="39" t="str">
        <f>IF('K1'!A29="", "",'K1'!A29)</f>
        <v/>
      </c>
      <c r="B29" s="36" t="str">
        <f>IF('K1'!A29="", "",'K1'!H29)</f>
        <v/>
      </c>
      <c r="C29" s="37" t="str">
        <f>IF('K1'!A29="", "",'K1'!I29)</f>
        <v/>
      </c>
      <c r="D29" s="11"/>
      <c r="E29" s="25"/>
      <c r="F29" s="10"/>
      <c r="G29" s="11"/>
      <c r="H29" s="25"/>
      <c r="I29" s="10"/>
      <c r="J29" s="12"/>
      <c r="K29" s="26"/>
      <c r="L29" s="10"/>
      <c r="M29" s="12"/>
    </row>
    <row r="30" spans="1:13" x14ac:dyDescent="0.2">
      <c r="A30" s="39" t="str">
        <f>IF('K1'!A30="", "",'K1'!A30)</f>
        <v/>
      </c>
      <c r="B30" s="36" t="str">
        <f>IF('K1'!A30="", "",'K1'!H30)</f>
        <v/>
      </c>
      <c r="C30" s="37" t="str">
        <f>IF('K1'!A30="", "",'K1'!I30)</f>
        <v/>
      </c>
      <c r="D30" s="11"/>
      <c r="E30" s="25"/>
      <c r="F30" s="10"/>
      <c r="G30" s="11"/>
      <c r="H30" s="25"/>
      <c r="I30" s="10"/>
      <c r="J30" s="12"/>
      <c r="K30" s="26"/>
      <c r="L30" s="10"/>
      <c r="M30" s="12"/>
    </row>
    <row r="31" spans="1:13" x14ac:dyDescent="0.2">
      <c r="A31" s="39" t="str">
        <f>IF('K1'!A31="", "",'K1'!A31)</f>
        <v/>
      </c>
      <c r="B31" s="36" t="str">
        <f>IF('K1'!A31="", "",'K1'!H31)</f>
        <v/>
      </c>
      <c r="C31" s="37" t="str">
        <f>IF('K1'!A31="", "",'K1'!I31)</f>
        <v/>
      </c>
      <c r="D31" s="11"/>
      <c r="E31" s="25"/>
      <c r="F31" s="10"/>
      <c r="G31" s="11"/>
      <c r="H31" s="25"/>
      <c r="I31" s="10"/>
      <c r="J31" s="12"/>
      <c r="K31" s="26"/>
      <c r="L31" s="10"/>
      <c r="M31" s="12"/>
    </row>
    <row r="32" spans="1:13" x14ac:dyDescent="0.2">
      <c r="A32" s="39" t="str">
        <f>IF('K1'!A32="", "",'K1'!A32)</f>
        <v/>
      </c>
      <c r="B32" s="36" t="str">
        <f>IF('K1'!A32="", "",'K1'!H32)</f>
        <v/>
      </c>
      <c r="C32" s="37" t="str">
        <f>IF('K1'!A32="", "",'K1'!I32)</f>
        <v/>
      </c>
      <c r="D32" s="11"/>
      <c r="E32" s="25"/>
      <c r="F32" s="10"/>
      <c r="G32" s="11"/>
      <c r="H32" s="25"/>
      <c r="I32" s="10"/>
      <c r="J32" s="12"/>
      <c r="K32" s="26"/>
      <c r="L32" s="10"/>
      <c r="M32" s="12"/>
    </row>
    <row r="33" spans="1:13" x14ac:dyDescent="0.2">
      <c r="A33" s="39" t="str">
        <f>IF('K1'!A33="", "",'K1'!A33)</f>
        <v/>
      </c>
      <c r="B33" s="36" t="str">
        <f>IF('K1'!A33="", "",'K1'!H33)</f>
        <v/>
      </c>
      <c r="C33" s="37" t="str">
        <f>IF('K1'!A33="", "",'K1'!I33)</f>
        <v/>
      </c>
      <c r="D33" s="11"/>
      <c r="E33" s="25"/>
      <c r="F33" s="10"/>
      <c r="G33" s="11"/>
      <c r="H33" s="25"/>
      <c r="I33" s="10"/>
      <c r="J33" s="12"/>
      <c r="K33" s="26"/>
      <c r="L33" s="10"/>
      <c r="M33" s="12"/>
    </row>
    <row r="34" spans="1:13" x14ac:dyDescent="0.2">
      <c r="A34" s="39" t="str">
        <f>IF('K1'!A34="", "",'K1'!A34)</f>
        <v/>
      </c>
      <c r="B34" s="36" t="str">
        <f>IF('K1'!A34="", "",'K1'!H34)</f>
        <v/>
      </c>
      <c r="C34" s="37" t="str">
        <f>IF('K1'!A34="", "",'K1'!I34)</f>
        <v/>
      </c>
      <c r="D34" s="11"/>
      <c r="E34" s="25"/>
      <c r="F34" s="10"/>
      <c r="G34" s="11"/>
      <c r="H34" s="25"/>
      <c r="I34" s="10"/>
      <c r="J34" s="12"/>
      <c r="K34" s="26"/>
      <c r="L34" s="10"/>
      <c r="M34" s="12"/>
    </row>
    <row r="35" spans="1:13" x14ac:dyDescent="0.2">
      <c r="A35" s="39" t="str">
        <f>IF('K1'!A35="", "",'K1'!A35)</f>
        <v/>
      </c>
      <c r="B35" s="36" t="str">
        <f>IF('K1'!A35="", "",'K1'!H35)</f>
        <v/>
      </c>
      <c r="C35" s="37" t="str">
        <f>IF('K1'!A35="", "",'K1'!I35)</f>
        <v/>
      </c>
      <c r="D35" s="11"/>
      <c r="E35" s="25"/>
      <c r="F35" s="10"/>
      <c r="G35" s="11"/>
      <c r="H35" s="25"/>
      <c r="I35" s="10"/>
      <c r="J35" s="12"/>
      <c r="K35" s="26"/>
      <c r="L35" s="10"/>
      <c r="M35" s="12"/>
    </row>
    <row r="36" spans="1:13" x14ac:dyDescent="0.2">
      <c r="A36" s="39" t="str">
        <f>IF('K1'!A36="", "",'K1'!A36)</f>
        <v/>
      </c>
      <c r="B36" s="36" t="str">
        <f>IF('K1'!A36="", "",'K1'!H36)</f>
        <v/>
      </c>
      <c r="C36" s="37" t="str">
        <f>IF('K1'!A36="", "",'K1'!I36)</f>
        <v/>
      </c>
      <c r="D36" s="11"/>
      <c r="E36" s="25"/>
      <c r="F36" s="10"/>
      <c r="G36" s="11"/>
      <c r="H36" s="25"/>
      <c r="I36" s="10"/>
      <c r="J36" s="12"/>
      <c r="K36" s="26"/>
      <c r="L36" s="10"/>
      <c r="M36" s="12"/>
    </row>
    <row r="37" spans="1:13" x14ac:dyDescent="0.2">
      <c r="A37" s="39" t="str">
        <f>IF('K1'!A37="", "",'K1'!A37)</f>
        <v/>
      </c>
      <c r="B37" s="36" t="str">
        <f>IF('K1'!A37="", "",'K1'!H37)</f>
        <v/>
      </c>
      <c r="C37" s="37" t="str">
        <f>IF('K1'!A37="", "",'K1'!I37)</f>
        <v/>
      </c>
      <c r="D37" s="11"/>
      <c r="E37" s="25"/>
      <c r="F37" s="10"/>
      <c r="G37" s="11"/>
      <c r="H37" s="25"/>
      <c r="I37" s="10"/>
      <c r="J37" s="12"/>
      <c r="K37" s="26"/>
      <c r="L37" s="10"/>
      <c r="M37" s="12"/>
    </row>
    <row r="38" spans="1:13" x14ac:dyDescent="0.2">
      <c r="A38" s="39" t="str">
        <f>IF('K1'!A38="", "",'K1'!A38)</f>
        <v/>
      </c>
      <c r="B38" s="36" t="str">
        <f>IF('K1'!A38="", "",'K1'!H38)</f>
        <v/>
      </c>
      <c r="C38" s="37" t="str">
        <f>IF('K1'!A38="", "",'K1'!I38)</f>
        <v/>
      </c>
      <c r="D38" s="11"/>
      <c r="E38" s="25"/>
      <c r="F38" s="10"/>
      <c r="G38" s="11"/>
      <c r="H38" s="25"/>
      <c r="I38" s="10"/>
      <c r="J38" s="12"/>
      <c r="K38" s="26"/>
      <c r="L38" s="10"/>
      <c r="M38" s="12"/>
    </row>
    <row r="39" spans="1:13" x14ac:dyDescent="0.2">
      <c r="A39" s="39" t="str">
        <f>IF('K1'!A39="", "",'K1'!A39)</f>
        <v/>
      </c>
      <c r="B39" s="36" t="str">
        <f>IF('K1'!A39="", "",'K1'!H39)</f>
        <v/>
      </c>
      <c r="C39" s="37" t="str">
        <f>IF('K1'!A39="", "",'K1'!I39)</f>
        <v/>
      </c>
      <c r="D39" s="11"/>
      <c r="E39" s="25"/>
      <c r="F39" s="10"/>
      <c r="G39" s="11"/>
      <c r="H39" s="25"/>
      <c r="I39" s="10"/>
      <c r="J39" s="12"/>
      <c r="K39" s="26"/>
      <c r="L39" s="10"/>
      <c r="M39" s="12"/>
    </row>
    <row r="40" spans="1:13" x14ac:dyDescent="0.2">
      <c r="A40" s="39" t="str">
        <f>IF('K1'!A40="", "",'K1'!A40)</f>
        <v/>
      </c>
      <c r="B40" s="36" t="str">
        <f>IF('K1'!A40="", "",'K1'!H40)</f>
        <v/>
      </c>
      <c r="C40" s="37" t="str">
        <f>IF('K1'!A40="", "",'K1'!I40)</f>
        <v/>
      </c>
      <c r="D40" s="11"/>
      <c r="E40" s="25"/>
      <c r="F40" s="10"/>
      <c r="G40" s="11"/>
      <c r="H40" s="25"/>
      <c r="I40" s="10"/>
      <c r="J40" s="12"/>
      <c r="K40" s="26"/>
      <c r="L40" s="10"/>
      <c r="M40" s="12"/>
    </row>
    <row r="41" spans="1:13" x14ac:dyDescent="0.2">
      <c r="A41" s="39" t="str">
        <f>IF('K1'!A41="", "",'K1'!A41)</f>
        <v/>
      </c>
      <c r="B41" s="36" t="str">
        <f>IF('K1'!A41="", "",'K1'!H41)</f>
        <v/>
      </c>
      <c r="C41" s="37" t="str">
        <f>IF('K1'!A41="", "",'K1'!I41)</f>
        <v/>
      </c>
      <c r="D41" s="11"/>
      <c r="E41" s="25"/>
      <c r="F41" s="10"/>
      <c r="G41" s="11"/>
      <c r="H41" s="25"/>
      <c r="I41" s="10"/>
      <c r="J41" s="12"/>
      <c r="K41" s="26"/>
      <c r="L41" s="10"/>
      <c r="M41" s="12"/>
    </row>
    <row r="42" spans="1:13" x14ac:dyDescent="0.2">
      <c r="A42" s="39" t="str">
        <f>IF('K1'!A42="", "",'K1'!A42)</f>
        <v/>
      </c>
      <c r="B42" s="36" t="str">
        <f>IF('K1'!A42="", "",'K1'!H42)</f>
        <v/>
      </c>
      <c r="C42" s="37" t="str">
        <f>IF('K1'!A42="", "",'K1'!I42)</f>
        <v/>
      </c>
      <c r="D42" s="11"/>
      <c r="E42" s="25"/>
      <c r="F42" s="10"/>
      <c r="G42" s="11"/>
      <c r="H42" s="25"/>
      <c r="I42" s="10"/>
      <c r="J42" s="12"/>
      <c r="K42" s="26"/>
      <c r="L42" s="10"/>
      <c r="M42" s="12"/>
    </row>
    <row r="43" spans="1:13" x14ac:dyDescent="0.2">
      <c r="A43" s="39" t="str">
        <f>IF('K1'!A43="", "",'K1'!A43)</f>
        <v/>
      </c>
      <c r="B43" s="36" t="str">
        <f>IF('K1'!A43="", "",'K1'!H43)</f>
        <v/>
      </c>
      <c r="C43" s="37" t="str">
        <f>IF('K1'!A43="", "",'K1'!I43)</f>
        <v/>
      </c>
      <c r="D43" s="11"/>
      <c r="E43" s="25"/>
      <c r="F43" s="10"/>
      <c r="G43" s="11"/>
      <c r="H43" s="25"/>
      <c r="I43" s="10"/>
      <c r="J43" s="12"/>
      <c r="K43" s="26"/>
      <c r="L43" s="10"/>
      <c r="M43" s="12"/>
    </row>
    <row r="44" spans="1:13" x14ac:dyDescent="0.2">
      <c r="A44" s="39" t="str">
        <f>IF('K1'!A44="", "",'K1'!A44)</f>
        <v/>
      </c>
      <c r="B44" s="36" t="str">
        <f>IF('K1'!A44="", "",'K1'!H44)</f>
        <v/>
      </c>
      <c r="C44" s="37" t="str">
        <f>IF('K1'!A44="", "",'K1'!I44)</f>
        <v/>
      </c>
      <c r="D44" s="11"/>
      <c r="E44" s="25"/>
      <c r="F44" s="10"/>
      <c r="G44" s="11"/>
      <c r="H44" s="25"/>
      <c r="I44" s="10"/>
      <c r="J44" s="12"/>
      <c r="K44" s="26"/>
      <c r="L44" s="10"/>
      <c r="M44" s="12"/>
    </row>
    <row r="45" spans="1:13" x14ac:dyDescent="0.2">
      <c r="A45" s="39" t="str">
        <f>IF('K1'!A45="", "",'K1'!A45)</f>
        <v/>
      </c>
      <c r="B45" s="36" t="str">
        <f>IF('K1'!A45="", "",'K1'!H45)</f>
        <v/>
      </c>
      <c r="C45" s="37" t="str">
        <f>IF('K1'!A45="", "",'K1'!I45)</f>
        <v/>
      </c>
      <c r="D45" s="11"/>
      <c r="E45" s="25"/>
      <c r="F45" s="10"/>
      <c r="G45" s="11"/>
      <c r="H45" s="25"/>
      <c r="I45" s="10"/>
      <c r="J45" s="12"/>
      <c r="K45" s="26"/>
      <c r="L45" s="10"/>
      <c r="M45" s="12"/>
    </row>
    <row r="46" spans="1:13" x14ac:dyDescent="0.2">
      <c r="A46" s="39" t="str">
        <f>IF('K1'!A46="", "",'K1'!A46)</f>
        <v/>
      </c>
      <c r="B46" s="36" t="str">
        <f>IF('K1'!A46="", "",'K1'!H46)</f>
        <v/>
      </c>
      <c r="C46" s="37" t="str">
        <f>IF('K1'!A46="", "",'K1'!I46)</f>
        <v/>
      </c>
      <c r="D46" s="11"/>
      <c r="E46" s="25"/>
      <c r="F46" s="10"/>
      <c r="G46" s="11"/>
      <c r="H46" s="25"/>
      <c r="I46" s="10"/>
      <c r="J46" s="12"/>
      <c r="K46" s="26"/>
      <c r="L46" s="10"/>
      <c r="M46" s="12"/>
    </row>
    <row r="47" spans="1:13" x14ac:dyDescent="0.2">
      <c r="A47" s="39" t="str">
        <f>IF('K1'!A47="", "",'K1'!A47)</f>
        <v/>
      </c>
      <c r="B47" s="36" t="str">
        <f>IF('K1'!A47="", "",'K1'!H47)</f>
        <v/>
      </c>
      <c r="C47" s="37" t="str">
        <f>IF('K1'!A47="", "",'K1'!I47)</f>
        <v/>
      </c>
      <c r="D47" s="11"/>
      <c r="E47" s="25"/>
      <c r="F47" s="10"/>
      <c r="G47" s="11"/>
      <c r="H47" s="25"/>
      <c r="I47" s="10"/>
      <c r="J47" s="12"/>
      <c r="K47" s="26"/>
      <c r="L47" s="10"/>
      <c r="M47" s="12"/>
    </row>
    <row r="48" spans="1:13" x14ac:dyDescent="0.2">
      <c r="A48" s="39" t="str">
        <f>IF('K1'!A48="", "",'K1'!A48)</f>
        <v/>
      </c>
      <c r="B48" s="36" t="str">
        <f>IF('K1'!A48="", "",'K1'!H48)</f>
        <v/>
      </c>
      <c r="C48" s="37" t="str">
        <f>IF('K1'!A48="", "",'K1'!I48)</f>
        <v/>
      </c>
      <c r="D48" s="11"/>
      <c r="E48" s="25"/>
      <c r="F48" s="10"/>
      <c r="G48" s="11"/>
      <c r="H48" s="25"/>
      <c r="I48" s="10"/>
      <c r="J48" s="12"/>
      <c r="K48" s="26"/>
      <c r="L48" s="10"/>
      <c r="M48" s="12"/>
    </row>
    <row r="49" spans="1:13" x14ac:dyDescent="0.2">
      <c r="A49" s="39" t="str">
        <f>IF('K1'!A49="", "",'K1'!A49)</f>
        <v/>
      </c>
      <c r="B49" s="36" t="str">
        <f>IF('K1'!A49="", "",'K1'!H49)</f>
        <v/>
      </c>
      <c r="C49" s="37" t="str">
        <f>IF('K1'!A49="", "",'K1'!I49)</f>
        <v/>
      </c>
      <c r="D49" s="11"/>
      <c r="E49" s="25"/>
      <c r="F49" s="10"/>
      <c r="G49" s="11"/>
      <c r="H49" s="25"/>
      <c r="I49" s="10"/>
      <c r="J49" s="12"/>
      <c r="K49" s="26"/>
      <c r="L49" s="10"/>
      <c r="M49" s="12"/>
    </row>
    <row r="50" spans="1:13" x14ac:dyDescent="0.2">
      <c r="A50" s="39" t="str">
        <f>IF('K1'!A50="", "",'K1'!A50)</f>
        <v/>
      </c>
      <c r="B50" s="36" t="str">
        <f>IF('K1'!A50="", "",'K1'!H50)</f>
        <v/>
      </c>
      <c r="C50" s="37" t="str">
        <f>IF('K1'!A50="", "",'K1'!I50)</f>
        <v/>
      </c>
      <c r="D50" s="11"/>
      <c r="E50" s="25"/>
      <c r="F50" s="10"/>
      <c r="G50" s="11"/>
      <c r="H50" s="25"/>
      <c r="I50" s="10"/>
      <c r="J50" s="12"/>
      <c r="K50" s="26"/>
      <c r="L50" s="10"/>
      <c r="M50" s="12"/>
    </row>
    <row r="51" spans="1:13" x14ac:dyDescent="0.2">
      <c r="A51" s="39" t="str">
        <f>IF('K1'!A51="", "",'K1'!A51)</f>
        <v/>
      </c>
      <c r="B51" s="36" t="str">
        <f>IF('K1'!A51="", "",'K1'!H51)</f>
        <v/>
      </c>
      <c r="C51" s="37" t="str">
        <f>IF('K1'!A51="", "",'K1'!I51)</f>
        <v/>
      </c>
      <c r="D51" s="11"/>
      <c r="E51" s="25"/>
      <c r="F51" s="10"/>
      <c r="G51" s="11"/>
      <c r="H51" s="25"/>
      <c r="I51" s="10"/>
      <c r="J51" s="12"/>
      <c r="K51" s="26"/>
      <c r="L51" s="10"/>
      <c r="M51" s="12"/>
    </row>
    <row r="52" spans="1:13" x14ac:dyDescent="0.2">
      <c r="A52" s="39" t="str">
        <f>IF('K1'!A52="", "",'K1'!A52)</f>
        <v/>
      </c>
      <c r="B52" s="36" t="str">
        <f>IF('K1'!A52="", "",'K1'!H52)</f>
        <v/>
      </c>
      <c r="C52" s="37" t="str">
        <f>IF('K1'!A52="", "",'K1'!I52)</f>
        <v/>
      </c>
      <c r="D52" s="11"/>
      <c r="E52" s="25"/>
      <c r="F52" s="10"/>
      <c r="G52" s="11"/>
      <c r="H52" s="25"/>
      <c r="I52" s="10"/>
      <c r="J52" s="12"/>
      <c r="K52" s="26"/>
      <c r="L52" s="10"/>
      <c r="M52" s="12"/>
    </row>
    <row r="53" spans="1:13" x14ac:dyDescent="0.2">
      <c r="A53" s="39" t="str">
        <f>IF('K1'!A53="", "",'K1'!A53)</f>
        <v/>
      </c>
      <c r="B53" s="36" t="str">
        <f>IF('K1'!A53="", "",'K1'!H53)</f>
        <v/>
      </c>
      <c r="C53" s="37" t="str">
        <f>IF('K1'!A53="", "",'K1'!I53)</f>
        <v/>
      </c>
      <c r="D53" s="11"/>
      <c r="E53" s="25"/>
      <c r="F53" s="10"/>
      <c r="G53" s="11"/>
      <c r="H53" s="25"/>
      <c r="I53" s="10"/>
      <c r="J53" s="12"/>
      <c r="K53" s="26"/>
      <c r="L53" s="10"/>
      <c r="M53" s="12"/>
    </row>
    <row r="54" spans="1:13" x14ac:dyDescent="0.2">
      <c r="A54" s="39" t="str">
        <f>IF('K1'!A54="", "",'K1'!A54)</f>
        <v/>
      </c>
      <c r="B54" s="36" t="str">
        <f>IF('K1'!A54="", "",'K1'!H54)</f>
        <v/>
      </c>
      <c r="C54" s="37" t="str">
        <f>IF('K1'!A54="", "",'K1'!I54)</f>
        <v/>
      </c>
      <c r="D54" s="11"/>
      <c r="E54" s="25"/>
      <c r="F54" s="10"/>
      <c r="G54" s="11"/>
      <c r="H54" s="25"/>
      <c r="I54" s="10"/>
      <c r="J54" s="12"/>
      <c r="K54" s="26"/>
      <c r="L54" s="10"/>
      <c r="M54" s="12"/>
    </row>
    <row r="55" spans="1:13" x14ac:dyDescent="0.2">
      <c r="A55" s="39" t="str">
        <f>IF('K1'!A55="", "",'K1'!A55)</f>
        <v/>
      </c>
      <c r="B55" s="36" t="str">
        <f>IF('K1'!A55="", "",'K1'!H55)</f>
        <v/>
      </c>
      <c r="C55" s="37" t="str">
        <f>IF('K1'!A55="", "",'K1'!I55)</f>
        <v/>
      </c>
      <c r="D55" s="11"/>
      <c r="E55" s="25"/>
      <c r="F55" s="10"/>
      <c r="G55" s="11"/>
      <c r="H55" s="25"/>
      <c r="I55" s="10"/>
      <c r="J55" s="12"/>
      <c r="K55" s="26"/>
      <c r="L55" s="10"/>
      <c r="M55" s="12"/>
    </row>
    <row r="56" spans="1:13" x14ac:dyDescent="0.2">
      <c r="A56" s="39" t="str">
        <f>IF('K1'!A56="", "",'K1'!A56)</f>
        <v/>
      </c>
      <c r="B56" s="36" t="str">
        <f>IF('K1'!A56="", "",'K1'!H56)</f>
        <v/>
      </c>
      <c r="C56" s="37" t="str">
        <f>IF('K1'!A56="", "",'K1'!I56)</f>
        <v/>
      </c>
      <c r="D56" s="11"/>
      <c r="E56" s="25"/>
      <c r="F56" s="10"/>
      <c r="G56" s="11"/>
      <c r="H56" s="25"/>
      <c r="I56" s="10"/>
      <c r="J56" s="12"/>
      <c r="K56" s="26"/>
      <c r="L56" s="10"/>
      <c r="M56" s="12"/>
    </row>
    <row r="57" spans="1:13" x14ac:dyDescent="0.2">
      <c r="A57" s="39" t="str">
        <f>IF('K1'!A57="", "",'K1'!A57)</f>
        <v/>
      </c>
      <c r="B57" s="36" t="str">
        <f>IF('K1'!A57="", "",'K1'!H57)</f>
        <v/>
      </c>
      <c r="C57" s="37" t="str">
        <f>IF('K1'!A57="", "",'K1'!I57)</f>
        <v/>
      </c>
      <c r="D57" s="11"/>
      <c r="E57" s="25"/>
      <c r="F57" s="10"/>
      <c r="G57" s="11"/>
      <c r="H57" s="25"/>
      <c r="I57" s="10"/>
      <c r="J57" s="12"/>
      <c r="K57" s="26"/>
      <c r="L57" s="10"/>
      <c r="M57" s="12"/>
    </row>
    <row r="58" spans="1:13" x14ac:dyDescent="0.2">
      <c r="A58" s="39" t="str">
        <f>IF('K1'!A58="", "",'K1'!A58)</f>
        <v/>
      </c>
      <c r="B58" s="36" t="str">
        <f>IF('K1'!A58="", "",'K1'!H58)</f>
        <v/>
      </c>
      <c r="C58" s="37" t="str">
        <f>IF('K1'!A58="", "",'K1'!I58)</f>
        <v/>
      </c>
      <c r="D58" s="11"/>
      <c r="E58" s="25"/>
      <c r="F58" s="10"/>
      <c r="G58" s="11"/>
      <c r="H58" s="25"/>
      <c r="I58" s="10"/>
      <c r="J58" s="12"/>
      <c r="K58" s="26"/>
      <c r="L58" s="10"/>
      <c r="M58" s="12"/>
    </row>
    <row r="59" spans="1:13" x14ac:dyDescent="0.2">
      <c r="A59" s="39" t="str">
        <f>IF('K1'!A59="", "",'K1'!A59)</f>
        <v/>
      </c>
      <c r="B59" s="36" t="str">
        <f>IF('K1'!A59="", "",'K1'!H59)</f>
        <v/>
      </c>
      <c r="C59" s="37" t="str">
        <f>IF('K1'!A59="", "",'K1'!I59)</f>
        <v/>
      </c>
      <c r="D59" s="11"/>
      <c r="E59" s="25"/>
      <c r="F59" s="10"/>
      <c r="G59" s="11"/>
      <c r="H59" s="25"/>
      <c r="I59" s="10"/>
      <c r="J59" s="12"/>
      <c r="K59" s="26"/>
      <c r="L59" s="10"/>
      <c r="M59" s="12"/>
    </row>
    <row r="60" spans="1:13" x14ac:dyDescent="0.2">
      <c r="A60" s="39" t="str">
        <f>IF('K1'!A60="", "",'K1'!A60)</f>
        <v/>
      </c>
      <c r="B60" s="36" t="str">
        <f>IF('K1'!A60="", "",'K1'!H60)</f>
        <v/>
      </c>
      <c r="C60" s="37" t="str">
        <f>IF('K1'!A60="", "",'K1'!I60)</f>
        <v/>
      </c>
      <c r="D60" s="11"/>
      <c r="E60" s="25"/>
      <c r="F60" s="10"/>
      <c r="G60" s="11"/>
      <c r="H60" s="25"/>
      <c r="I60" s="10"/>
      <c r="J60" s="12"/>
      <c r="K60" s="26"/>
      <c r="L60" s="10"/>
      <c r="M60" s="12"/>
    </row>
    <row r="61" spans="1:13" x14ac:dyDescent="0.2">
      <c r="A61" s="39" t="str">
        <f>IF('K1'!A61="", "",'K1'!A61)</f>
        <v/>
      </c>
      <c r="B61" s="36" t="str">
        <f>IF('K1'!A61="", "",'K1'!H61)</f>
        <v/>
      </c>
      <c r="C61" s="37" t="str">
        <f>IF('K1'!A61="", "",'K1'!I61)</f>
        <v/>
      </c>
      <c r="D61" s="11"/>
      <c r="E61" s="25"/>
      <c r="F61" s="10"/>
      <c r="G61" s="11"/>
      <c r="H61" s="25"/>
      <c r="I61" s="10"/>
      <c r="J61" s="12"/>
      <c r="K61" s="26"/>
      <c r="L61" s="10"/>
      <c r="M61" s="12"/>
    </row>
    <row r="62" spans="1:13" x14ac:dyDescent="0.2">
      <c r="A62" s="39" t="str">
        <f>IF('K1'!A62="", "",'K1'!A62)</f>
        <v/>
      </c>
      <c r="B62" s="36" t="str">
        <f>IF('K1'!A62="", "",'K1'!H62)</f>
        <v/>
      </c>
      <c r="C62" s="37" t="str">
        <f>IF('K1'!A62="", "",'K1'!I62)</f>
        <v/>
      </c>
      <c r="D62" s="11"/>
      <c r="E62" s="25"/>
      <c r="F62" s="10"/>
      <c r="G62" s="11"/>
      <c r="H62" s="25"/>
      <c r="I62" s="10"/>
      <c r="J62" s="12"/>
      <c r="K62" s="26"/>
      <c r="L62" s="10"/>
      <c r="M62" s="12"/>
    </row>
    <row r="63" spans="1:13" x14ac:dyDescent="0.2">
      <c r="A63" s="39" t="str">
        <f>IF('K1'!A63="", "",'K1'!A63)</f>
        <v/>
      </c>
      <c r="B63" s="36" t="str">
        <f>IF('K1'!A63="", "",'K1'!H63)</f>
        <v/>
      </c>
      <c r="C63" s="37" t="str">
        <f>IF('K1'!A63="", "",'K1'!I63)</f>
        <v/>
      </c>
      <c r="D63" s="11"/>
      <c r="E63" s="25"/>
      <c r="F63" s="10"/>
      <c r="G63" s="11"/>
      <c r="H63" s="25"/>
      <c r="I63" s="10"/>
      <c r="J63" s="12"/>
      <c r="K63" s="26"/>
      <c r="L63" s="10"/>
      <c r="M63" s="12"/>
    </row>
    <row r="64" spans="1:13" x14ac:dyDescent="0.2">
      <c r="A64" s="39" t="str">
        <f>IF('K1'!A64="", "",'K1'!A64)</f>
        <v/>
      </c>
      <c r="B64" s="36" t="str">
        <f>IF('K1'!A64="", "",'K1'!H64)</f>
        <v/>
      </c>
      <c r="C64" s="37" t="str">
        <f>IF('K1'!A64="", "",'K1'!I64)</f>
        <v/>
      </c>
      <c r="D64" s="11"/>
      <c r="E64" s="25"/>
      <c r="F64" s="10"/>
      <c r="G64" s="11"/>
      <c r="H64" s="25"/>
      <c r="I64" s="10"/>
      <c r="J64" s="12"/>
      <c r="K64" s="26"/>
      <c r="L64" s="10"/>
      <c r="M64" s="12"/>
    </row>
    <row r="65" spans="1:13" x14ac:dyDescent="0.2">
      <c r="A65" s="39" t="str">
        <f>IF('K1'!A65="", "",'K1'!A65)</f>
        <v/>
      </c>
      <c r="B65" s="36" t="str">
        <f>IF('K1'!A65="", "",'K1'!H65)</f>
        <v/>
      </c>
      <c r="C65" s="37" t="str">
        <f>IF('K1'!A65="", "",'K1'!I65)</f>
        <v/>
      </c>
      <c r="D65" s="11"/>
      <c r="E65" s="25"/>
      <c r="F65" s="10"/>
      <c r="G65" s="11"/>
      <c r="H65" s="25"/>
      <c r="I65" s="10"/>
      <c r="J65" s="12"/>
      <c r="K65" s="26"/>
      <c r="L65" s="10"/>
      <c r="M65" s="12"/>
    </row>
    <row r="66" spans="1:13" x14ac:dyDescent="0.2">
      <c r="A66" s="39" t="str">
        <f>IF('K1'!A66="", "",'K1'!A66)</f>
        <v/>
      </c>
      <c r="B66" s="36" t="str">
        <f>IF('K1'!A66="", "",'K1'!H66)</f>
        <v/>
      </c>
      <c r="C66" s="37" t="str">
        <f>IF('K1'!A66="", "",'K1'!I66)</f>
        <v/>
      </c>
      <c r="D66" s="11"/>
      <c r="E66" s="25"/>
      <c r="F66" s="10"/>
      <c r="G66" s="11"/>
      <c r="H66" s="25"/>
      <c r="I66" s="10"/>
      <c r="J66" s="12"/>
      <c r="K66" s="26"/>
      <c r="L66" s="10"/>
      <c r="M66" s="12"/>
    </row>
    <row r="67" spans="1:13" x14ac:dyDescent="0.2">
      <c r="A67" s="39" t="str">
        <f>IF('K1'!A67="", "",'K1'!A67)</f>
        <v/>
      </c>
      <c r="B67" s="36" t="str">
        <f>IF('K1'!A67="", "",'K1'!H67)</f>
        <v/>
      </c>
      <c r="C67" s="37" t="str">
        <f>IF('K1'!A67="", "",'K1'!I67)</f>
        <v/>
      </c>
      <c r="D67" s="11"/>
      <c r="E67" s="25"/>
      <c r="F67" s="10"/>
      <c r="G67" s="11"/>
      <c r="H67" s="25"/>
      <c r="I67" s="10"/>
      <c r="J67" s="12"/>
      <c r="K67" s="26"/>
      <c r="L67" s="10"/>
      <c r="M67" s="12"/>
    </row>
    <row r="68" spans="1:13" x14ac:dyDescent="0.2">
      <c r="A68" s="39" t="str">
        <f>IF('K1'!A68="", "",'K1'!A68)</f>
        <v/>
      </c>
      <c r="B68" s="36" t="str">
        <f>IF('K1'!A68="", "",'K1'!H68)</f>
        <v/>
      </c>
      <c r="C68" s="37" t="str">
        <f>IF('K1'!A68="", "",'K1'!I68)</f>
        <v/>
      </c>
      <c r="D68" s="11"/>
      <c r="E68" s="25"/>
      <c r="F68" s="10"/>
      <c r="G68" s="11"/>
      <c r="H68" s="25"/>
      <c r="I68" s="10"/>
      <c r="J68" s="12"/>
      <c r="K68" s="26"/>
      <c r="L68" s="10"/>
      <c r="M68" s="12"/>
    </row>
    <row r="69" spans="1:13" x14ac:dyDescent="0.2">
      <c r="A69" s="39" t="str">
        <f>IF('K1'!A69="", "",'K1'!A69)</f>
        <v/>
      </c>
      <c r="B69" s="36" t="str">
        <f>IF('K1'!A69="", "",'K1'!H69)</f>
        <v/>
      </c>
      <c r="C69" s="37" t="str">
        <f>IF('K1'!A69="", "",'K1'!I69)</f>
        <v/>
      </c>
      <c r="D69" s="11"/>
      <c r="E69" s="25"/>
      <c r="F69" s="10"/>
      <c r="G69" s="11"/>
      <c r="H69" s="25"/>
      <c r="I69" s="10"/>
      <c r="J69" s="12"/>
      <c r="K69" s="26"/>
      <c r="L69" s="10"/>
      <c r="M69" s="12"/>
    </row>
    <row r="70" spans="1:13" x14ac:dyDescent="0.2">
      <c r="A70" s="39" t="str">
        <f>IF('K1'!A70="", "",'K1'!A70)</f>
        <v/>
      </c>
      <c r="B70" s="36" t="str">
        <f>IF('K1'!A70="", "",'K1'!H70)</f>
        <v/>
      </c>
      <c r="C70" s="37" t="str">
        <f>IF('K1'!A70="", "",'K1'!I70)</f>
        <v/>
      </c>
      <c r="D70" s="11"/>
      <c r="E70" s="25"/>
      <c r="F70" s="10"/>
      <c r="G70" s="11"/>
      <c r="H70" s="25"/>
      <c r="I70" s="10"/>
      <c r="J70" s="12"/>
      <c r="K70" s="26"/>
      <c r="L70" s="10"/>
      <c r="M70" s="12"/>
    </row>
    <row r="71" spans="1:13" x14ac:dyDescent="0.2">
      <c r="A71" s="39" t="str">
        <f>IF('K1'!A71="", "",'K1'!A71)</f>
        <v/>
      </c>
      <c r="B71" s="36" t="str">
        <f>IF('K1'!A71="", "",'K1'!H71)</f>
        <v/>
      </c>
      <c r="C71" s="37" t="str">
        <f>IF('K1'!A71="", "",'K1'!I71)</f>
        <v/>
      </c>
      <c r="D71" s="11"/>
      <c r="E71" s="25"/>
      <c r="F71" s="10"/>
      <c r="G71" s="11"/>
      <c r="H71" s="25"/>
      <c r="I71" s="10"/>
      <c r="J71" s="12"/>
      <c r="K71" s="26"/>
      <c r="L71" s="10"/>
      <c r="M71" s="12"/>
    </row>
    <row r="72" spans="1:13" x14ac:dyDescent="0.2">
      <c r="A72" s="39" t="str">
        <f>IF('K1'!A72="", "",'K1'!A72)</f>
        <v/>
      </c>
      <c r="B72" s="36" t="str">
        <f>IF('K1'!A72="", "",'K1'!H72)</f>
        <v/>
      </c>
      <c r="C72" s="37" t="str">
        <f>IF('K1'!A72="", "",'K1'!I72)</f>
        <v/>
      </c>
      <c r="D72" s="11"/>
      <c r="E72" s="25"/>
      <c r="F72" s="10"/>
      <c r="G72" s="11"/>
      <c r="H72" s="25"/>
      <c r="I72" s="10"/>
      <c r="J72" s="12"/>
      <c r="K72" s="26"/>
      <c r="L72" s="10"/>
      <c r="M72" s="12"/>
    </row>
    <row r="73" spans="1:13" x14ac:dyDescent="0.2">
      <c r="A73" s="39" t="str">
        <f>IF('K1'!A73="", "",'K1'!A73)</f>
        <v/>
      </c>
      <c r="B73" s="36" t="str">
        <f>IF('K1'!A73="", "",'K1'!H73)</f>
        <v/>
      </c>
      <c r="C73" s="37" t="str">
        <f>IF('K1'!A73="", "",'K1'!I73)</f>
        <v/>
      </c>
      <c r="D73" s="11"/>
      <c r="E73" s="25"/>
      <c r="F73" s="10"/>
      <c r="G73" s="11"/>
      <c r="H73" s="25"/>
      <c r="I73" s="10"/>
      <c r="J73" s="12"/>
      <c r="K73" s="26"/>
      <c r="L73" s="10"/>
      <c r="M73" s="12"/>
    </row>
    <row r="74" spans="1:13" x14ac:dyDescent="0.2">
      <c r="A74" s="39" t="str">
        <f>IF('K1'!A74="", "",'K1'!A74)</f>
        <v/>
      </c>
      <c r="B74" s="36" t="str">
        <f>IF('K1'!A74="", "",'K1'!H74)</f>
        <v/>
      </c>
      <c r="C74" s="37" t="str">
        <f>IF('K1'!A74="", "",'K1'!I74)</f>
        <v/>
      </c>
      <c r="D74" s="11"/>
      <c r="E74" s="25"/>
      <c r="F74" s="10"/>
      <c r="G74" s="11"/>
      <c r="H74" s="25"/>
      <c r="I74" s="10"/>
      <c r="J74" s="12"/>
      <c r="K74" s="26"/>
      <c r="L74" s="10"/>
      <c r="M74" s="12"/>
    </row>
    <row r="75" spans="1:13" x14ac:dyDescent="0.2">
      <c r="A75" s="39" t="str">
        <f>IF('K1'!A75="", "",'K1'!A75)</f>
        <v/>
      </c>
      <c r="B75" s="36" t="str">
        <f>IF('K1'!A75="", "",'K1'!H75)</f>
        <v/>
      </c>
      <c r="C75" s="37" t="str">
        <f>IF('K1'!A75="", "",'K1'!I75)</f>
        <v/>
      </c>
      <c r="D75" s="11"/>
      <c r="E75" s="25"/>
      <c r="F75" s="10"/>
      <c r="G75" s="11"/>
      <c r="H75" s="25"/>
      <c r="I75" s="10"/>
      <c r="J75" s="12"/>
      <c r="K75" s="26"/>
      <c r="L75" s="10"/>
      <c r="M75" s="12"/>
    </row>
    <row r="76" spans="1:13" x14ac:dyDescent="0.2">
      <c r="A76" s="39" t="str">
        <f>IF('K1'!A76="", "",'K1'!A76)</f>
        <v/>
      </c>
      <c r="B76" s="36" t="str">
        <f>IF('K1'!A76="", "",'K1'!H76)</f>
        <v/>
      </c>
      <c r="C76" s="37" t="str">
        <f>IF('K1'!A76="", "",'K1'!I76)</f>
        <v/>
      </c>
      <c r="D76" s="11"/>
      <c r="E76" s="25"/>
      <c r="F76" s="10"/>
      <c r="G76" s="11"/>
      <c r="H76" s="25"/>
      <c r="I76" s="10"/>
      <c r="J76" s="12"/>
      <c r="K76" s="26"/>
      <c r="L76" s="10"/>
      <c r="M76" s="12"/>
    </row>
    <row r="77" spans="1:13" x14ac:dyDescent="0.2">
      <c r="A77" s="39" t="str">
        <f>IF('K1'!A77="", "",'K1'!A77)</f>
        <v/>
      </c>
      <c r="B77" s="36" t="str">
        <f>IF('K1'!A77="", "",'K1'!H77)</f>
        <v/>
      </c>
      <c r="C77" s="37" t="str">
        <f>IF('K1'!A77="", "",'K1'!I77)</f>
        <v/>
      </c>
      <c r="D77" s="11"/>
      <c r="E77" s="25"/>
      <c r="F77" s="10"/>
      <c r="G77" s="11"/>
      <c r="H77" s="25"/>
      <c r="I77" s="10"/>
      <c r="J77" s="12"/>
      <c r="K77" s="26"/>
      <c r="L77" s="10"/>
      <c r="M77" s="12"/>
    </row>
    <row r="78" spans="1:13" x14ac:dyDescent="0.2">
      <c r="A78" s="39" t="str">
        <f>IF('K1'!A78="", "",'K1'!A78)</f>
        <v/>
      </c>
      <c r="B78" s="36" t="str">
        <f>IF('K1'!A78="", "",'K1'!H78)</f>
        <v/>
      </c>
      <c r="C78" s="37" t="str">
        <f>IF('K1'!A78="", "",'K1'!I78)</f>
        <v/>
      </c>
      <c r="D78" s="11"/>
      <c r="E78" s="25"/>
      <c r="F78" s="10"/>
      <c r="G78" s="11"/>
      <c r="H78" s="25"/>
      <c r="I78" s="10"/>
      <c r="J78" s="12"/>
      <c r="K78" s="26"/>
      <c r="L78" s="10"/>
      <c r="M78" s="12"/>
    </row>
    <row r="79" spans="1:13" x14ac:dyDescent="0.2">
      <c r="A79" s="39" t="str">
        <f>IF('K1'!A79="", "",'K1'!A79)</f>
        <v/>
      </c>
      <c r="B79" s="36" t="str">
        <f>IF('K1'!A79="", "",'K1'!H79)</f>
        <v/>
      </c>
      <c r="C79" s="37" t="str">
        <f>IF('K1'!A79="", "",'K1'!I79)</f>
        <v/>
      </c>
      <c r="D79" s="11"/>
      <c r="E79" s="25"/>
      <c r="F79" s="10"/>
      <c r="G79" s="11"/>
      <c r="H79" s="25"/>
      <c r="I79" s="10"/>
      <c r="J79" s="12"/>
      <c r="K79" s="26"/>
      <c r="L79" s="10"/>
      <c r="M79" s="12"/>
    </row>
    <row r="80" spans="1:13" x14ac:dyDescent="0.2">
      <c r="A80" s="39" t="str">
        <f>IF('K1'!A80="", "",'K1'!A80)</f>
        <v/>
      </c>
      <c r="B80" s="36" t="str">
        <f>IF('K1'!A80="", "",'K1'!H80)</f>
        <v/>
      </c>
      <c r="C80" s="37" t="str">
        <f>IF('K1'!A80="", "",'K1'!I80)</f>
        <v/>
      </c>
      <c r="D80" s="11"/>
      <c r="E80" s="25"/>
      <c r="F80" s="10"/>
      <c r="G80" s="11"/>
      <c r="H80" s="25"/>
      <c r="I80" s="10"/>
      <c r="J80" s="12"/>
      <c r="K80" s="26"/>
      <c r="L80" s="10"/>
      <c r="M80" s="12"/>
    </row>
    <row r="81" spans="1:13" x14ac:dyDescent="0.2">
      <c r="A81" s="39" t="str">
        <f>IF('K1'!A81="", "",'K1'!A81)</f>
        <v/>
      </c>
      <c r="B81" s="36" t="str">
        <f>IF('K1'!A81="", "",'K1'!H81)</f>
        <v/>
      </c>
      <c r="C81" s="37" t="str">
        <f>IF('K1'!A81="", "",'K1'!I81)</f>
        <v/>
      </c>
      <c r="D81" s="11"/>
      <c r="E81" s="25"/>
      <c r="F81" s="10"/>
      <c r="G81" s="11"/>
      <c r="H81" s="25"/>
      <c r="I81" s="10"/>
      <c r="J81" s="12"/>
      <c r="K81" s="26"/>
      <c r="L81" s="10"/>
      <c r="M81" s="12"/>
    </row>
    <row r="82" spans="1:13" x14ac:dyDescent="0.2">
      <c r="A82" s="39" t="str">
        <f>IF('K1'!A82="", "",'K1'!A82)</f>
        <v/>
      </c>
      <c r="B82" s="36" t="str">
        <f>IF('K1'!A82="", "",'K1'!H82)</f>
        <v/>
      </c>
      <c r="C82" s="37" t="str">
        <f>IF('K1'!A82="", "",'K1'!I82)</f>
        <v/>
      </c>
      <c r="D82" s="11"/>
      <c r="E82" s="25"/>
      <c r="F82" s="10"/>
      <c r="G82" s="11"/>
      <c r="H82" s="25"/>
      <c r="I82" s="10"/>
      <c r="J82" s="12"/>
      <c r="K82" s="26"/>
      <c r="L82" s="10"/>
      <c r="M82" s="12"/>
    </row>
    <row r="83" spans="1:13" x14ac:dyDescent="0.2">
      <c r="A83" s="39" t="str">
        <f>IF('K1'!A83="", "",'K1'!A83)</f>
        <v/>
      </c>
      <c r="B83" s="36" t="str">
        <f>IF('K1'!A83="", "",'K1'!H83)</f>
        <v/>
      </c>
      <c r="C83" s="37" t="str">
        <f>IF('K1'!A83="", "",'K1'!I83)</f>
        <v/>
      </c>
      <c r="D83" s="11"/>
      <c r="E83" s="25"/>
      <c r="F83" s="10"/>
      <c r="G83" s="11"/>
      <c r="H83" s="25"/>
      <c r="I83" s="10"/>
      <c r="J83" s="12"/>
      <c r="K83" s="26"/>
      <c r="L83" s="10"/>
      <c r="M83" s="12"/>
    </row>
    <row r="84" spans="1:13" x14ac:dyDescent="0.2">
      <c r="A84" s="39" t="str">
        <f>IF('K1'!A84="", "",'K1'!A84)</f>
        <v/>
      </c>
      <c r="B84" s="36" t="str">
        <f>IF('K1'!A84="", "",'K1'!H84)</f>
        <v/>
      </c>
      <c r="C84" s="37" t="str">
        <f>IF('K1'!A84="", "",'K1'!I84)</f>
        <v/>
      </c>
      <c r="D84" s="11"/>
      <c r="E84" s="25"/>
      <c r="F84" s="10"/>
      <c r="G84" s="11"/>
      <c r="H84" s="25"/>
      <c r="I84" s="10"/>
      <c r="J84" s="12"/>
      <c r="K84" s="26"/>
      <c r="L84" s="10"/>
      <c r="M84" s="12"/>
    </row>
    <row r="85" spans="1:13" x14ac:dyDescent="0.2">
      <c r="A85" s="39" t="str">
        <f>IF('K1'!A85="", "",'K1'!A85)</f>
        <v/>
      </c>
      <c r="B85" s="36" t="str">
        <f>IF('K1'!A85="", "",'K1'!H85)</f>
        <v/>
      </c>
      <c r="C85" s="37" t="str">
        <f>IF('K1'!A85="", "",'K1'!I85)</f>
        <v/>
      </c>
      <c r="D85" s="11"/>
      <c r="E85" s="25"/>
      <c r="F85" s="10"/>
      <c r="G85" s="11"/>
      <c r="H85" s="25"/>
      <c r="I85" s="10"/>
      <c r="J85" s="12"/>
      <c r="K85" s="26"/>
      <c r="L85" s="10"/>
      <c r="M85" s="12"/>
    </row>
    <row r="86" spans="1:13" x14ac:dyDescent="0.2">
      <c r="A86" s="39" t="str">
        <f>IF('K1'!A86="", "",'K1'!A86)</f>
        <v/>
      </c>
      <c r="B86" s="36" t="str">
        <f>IF('K1'!A86="", "",'K1'!H86)</f>
        <v/>
      </c>
      <c r="C86" s="37" t="str">
        <f>IF('K1'!A86="", "",'K1'!I86)</f>
        <v/>
      </c>
      <c r="D86" s="11"/>
      <c r="E86" s="25"/>
      <c r="F86" s="10"/>
      <c r="G86" s="11"/>
      <c r="H86" s="25"/>
      <c r="I86" s="10"/>
      <c r="J86" s="12"/>
      <c r="K86" s="26"/>
      <c r="L86" s="10"/>
      <c r="M86" s="12"/>
    </row>
    <row r="87" spans="1:13" x14ac:dyDescent="0.2">
      <c r="A87" s="39" t="str">
        <f>IF('K1'!A87="", "",'K1'!A87)</f>
        <v/>
      </c>
      <c r="B87" s="36" t="str">
        <f>IF('K1'!A87="", "",'K1'!H87)</f>
        <v/>
      </c>
      <c r="C87" s="37" t="str">
        <f>IF('K1'!A87="", "",'K1'!I87)</f>
        <v/>
      </c>
      <c r="D87" s="11"/>
      <c r="E87" s="25"/>
      <c r="F87" s="10"/>
      <c r="G87" s="11"/>
      <c r="H87" s="25"/>
      <c r="I87" s="10"/>
      <c r="J87" s="12"/>
      <c r="K87" s="26"/>
      <c r="L87" s="10"/>
      <c r="M87" s="12"/>
    </row>
    <row r="88" spans="1:13" x14ac:dyDescent="0.2">
      <c r="A88" s="39" t="str">
        <f>IF('K1'!A88="", "",'K1'!A88)</f>
        <v/>
      </c>
      <c r="B88" s="36" t="str">
        <f>IF('K1'!A88="", "",'K1'!H88)</f>
        <v/>
      </c>
      <c r="C88" s="37" t="str">
        <f>IF('K1'!A88="", "",'K1'!I88)</f>
        <v/>
      </c>
      <c r="D88" s="11"/>
      <c r="E88" s="25"/>
      <c r="F88" s="10"/>
      <c r="G88" s="11"/>
      <c r="H88" s="25"/>
      <c r="I88" s="10"/>
      <c r="J88" s="12"/>
      <c r="K88" s="26"/>
      <c r="L88" s="10"/>
      <c r="M88" s="12"/>
    </row>
    <row r="89" spans="1:13" x14ac:dyDescent="0.2">
      <c r="A89" s="39" t="str">
        <f>IF('K1'!A89="", "",'K1'!A89)</f>
        <v/>
      </c>
      <c r="B89" s="36" t="str">
        <f>IF('K1'!A89="", "",'K1'!H89)</f>
        <v/>
      </c>
      <c r="C89" s="37" t="str">
        <f>IF('K1'!A89="", "",'K1'!I89)</f>
        <v/>
      </c>
      <c r="D89" s="11"/>
      <c r="E89" s="25"/>
      <c r="F89" s="10"/>
      <c r="G89" s="11"/>
      <c r="H89" s="25"/>
      <c r="I89" s="10"/>
      <c r="J89" s="12"/>
      <c r="K89" s="26"/>
      <c r="L89" s="10"/>
      <c r="M89" s="12"/>
    </row>
    <row r="90" spans="1:13" x14ac:dyDescent="0.2">
      <c r="A90" s="39" t="str">
        <f>IF('K1'!A90="", "",'K1'!A90)</f>
        <v/>
      </c>
      <c r="B90" s="36" t="str">
        <f>IF('K1'!A90="", "",'K1'!H90)</f>
        <v/>
      </c>
      <c r="C90" s="37" t="str">
        <f>IF('K1'!A90="", "",'K1'!I90)</f>
        <v/>
      </c>
      <c r="D90" s="11"/>
      <c r="E90" s="25"/>
      <c r="F90" s="10"/>
      <c r="G90" s="11"/>
      <c r="H90" s="25"/>
      <c r="I90" s="10"/>
      <c r="J90" s="12"/>
      <c r="K90" s="26"/>
      <c r="L90" s="10"/>
      <c r="M90" s="12"/>
    </row>
    <row r="91" spans="1:13" x14ac:dyDescent="0.2">
      <c r="A91" s="39" t="str">
        <f>IF('K1'!A91="", "",'K1'!A91)</f>
        <v/>
      </c>
      <c r="B91" s="36" t="str">
        <f>IF('K1'!A91="", "",'K1'!H91)</f>
        <v/>
      </c>
      <c r="C91" s="37" t="str">
        <f>IF('K1'!A91="", "",'K1'!I91)</f>
        <v/>
      </c>
      <c r="D91" s="11"/>
      <c r="E91" s="25"/>
      <c r="F91" s="10"/>
      <c r="G91" s="11"/>
      <c r="H91" s="25"/>
      <c r="I91" s="10"/>
      <c r="J91" s="12"/>
      <c r="K91" s="26"/>
      <c r="L91" s="10"/>
      <c r="M91" s="12"/>
    </row>
    <row r="92" spans="1:13" x14ac:dyDescent="0.2">
      <c r="A92" s="39" t="str">
        <f>IF('K1'!A92="", "",'K1'!A92)</f>
        <v/>
      </c>
      <c r="B92" s="36" t="str">
        <f>IF('K1'!A92="", "",'K1'!H92)</f>
        <v/>
      </c>
      <c r="C92" s="37" t="str">
        <f>IF('K1'!A92="", "",'K1'!I92)</f>
        <v/>
      </c>
      <c r="D92" s="11"/>
      <c r="E92" s="25"/>
      <c r="F92" s="10"/>
      <c r="G92" s="11"/>
      <c r="H92" s="25"/>
      <c r="I92" s="10"/>
      <c r="J92" s="12"/>
      <c r="K92" s="26"/>
      <c r="L92" s="10"/>
      <c r="M92" s="12"/>
    </row>
    <row r="93" spans="1:13" x14ac:dyDescent="0.2">
      <c r="A93" s="39" t="str">
        <f>IF('K1'!A93="", "",'K1'!A93)</f>
        <v/>
      </c>
      <c r="B93" s="36" t="str">
        <f>IF('K1'!A93="", "",'K1'!H93)</f>
        <v/>
      </c>
      <c r="C93" s="37" t="str">
        <f>IF('K1'!A93="", "",'K1'!I93)</f>
        <v/>
      </c>
      <c r="D93" s="11"/>
      <c r="E93" s="25"/>
      <c r="F93" s="10"/>
      <c r="G93" s="11"/>
      <c r="H93" s="25"/>
      <c r="I93" s="10"/>
      <c r="J93" s="12"/>
      <c r="K93" s="26"/>
      <c r="L93" s="10"/>
      <c r="M93" s="12"/>
    </row>
    <row r="94" spans="1:13" x14ac:dyDescent="0.2">
      <c r="A94" s="39" t="str">
        <f>IF('K1'!A94="", "",'K1'!A94)</f>
        <v/>
      </c>
      <c r="B94" s="36" t="str">
        <f>IF('K1'!A94="", "",'K1'!H94)</f>
        <v/>
      </c>
      <c r="C94" s="37" t="str">
        <f>IF('K1'!A94="", "",'K1'!I94)</f>
        <v/>
      </c>
      <c r="D94" s="11"/>
      <c r="E94" s="25"/>
      <c r="F94" s="10"/>
      <c r="G94" s="11"/>
      <c r="H94" s="25"/>
      <c r="I94" s="10"/>
      <c r="J94" s="12"/>
      <c r="K94" s="26"/>
      <c r="L94" s="10"/>
      <c r="M94" s="12"/>
    </row>
    <row r="95" spans="1:13" x14ac:dyDescent="0.2">
      <c r="A95" s="39" t="str">
        <f>IF('K1'!A95="", "",'K1'!A95)</f>
        <v/>
      </c>
      <c r="B95" s="36" t="str">
        <f>IF('K1'!A95="", "",'K1'!H95)</f>
        <v/>
      </c>
      <c r="C95" s="37" t="str">
        <f>IF('K1'!A95="", "",'K1'!I95)</f>
        <v/>
      </c>
      <c r="D95" s="11"/>
      <c r="E95" s="25"/>
      <c r="F95" s="10"/>
      <c r="G95" s="11"/>
      <c r="H95" s="25"/>
      <c r="I95" s="10"/>
      <c r="J95" s="12"/>
      <c r="K95" s="26"/>
      <c r="L95" s="10"/>
      <c r="M95" s="12"/>
    </row>
    <row r="96" spans="1:13" x14ac:dyDescent="0.2">
      <c r="A96" s="39" t="str">
        <f>IF('K1'!A96="", "",'K1'!A96)</f>
        <v/>
      </c>
      <c r="B96" s="36" t="str">
        <f>IF('K1'!A96="", "",'K1'!H96)</f>
        <v/>
      </c>
      <c r="C96" s="37" t="str">
        <f>IF('K1'!A96="", "",'K1'!I96)</f>
        <v/>
      </c>
      <c r="D96" s="11"/>
      <c r="E96" s="25"/>
      <c r="F96" s="10"/>
      <c r="G96" s="11"/>
      <c r="H96" s="25"/>
      <c r="I96" s="10"/>
      <c r="J96" s="12"/>
      <c r="K96" s="26"/>
      <c r="L96" s="10"/>
      <c r="M96" s="12"/>
    </row>
    <row r="97" spans="1:13" x14ac:dyDescent="0.2">
      <c r="A97" s="39" t="str">
        <f>IF('K1'!A97="", "",'K1'!A97)</f>
        <v/>
      </c>
      <c r="B97" s="36" t="str">
        <f>IF('K1'!A97="", "",'K1'!H97)</f>
        <v/>
      </c>
      <c r="C97" s="37" t="str">
        <f>IF('K1'!A97="", "",'K1'!I97)</f>
        <v/>
      </c>
      <c r="D97" s="11"/>
      <c r="E97" s="25"/>
      <c r="F97" s="10"/>
      <c r="G97" s="11"/>
      <c r="H97" s="25"/>
      <c r="I97" s="10"/>
      <c r="J97" s="12"/>
      <c r="K97" s="26"/>
      <c r="L97" s="10"/>
      <c r="M97" s="12"/>
    </row>
    <row r="98" spans="1:13" x14ac:dyDescent="0.2">
      <c r="A98" s="39" t="str">
        <f>IF('K1'!A98="", "",'K1'!A98)</f>
        <v/>
      </c>
      <c r="B98" s="36" t="str">
        <f>IF('K1'!A98="", "",'K1'!H98)</f>
        <v/>
      </c>
      <c r="C98" s="37" t="str">
        <f>IF('K1'!A98="", "",'K1'!I98)</f>
        <v/>
      </c>
      <c r="D98" s="11"/>
      <c r="E98" s="25"/>
      <c r="F98" s="10"/>
      <c r="G98" s="11"/>
      <c r="H98" s="25"/>
      <c r="I98" s="10"/>
      <c r="J98" s="12"/>
      <c r="K98" s="26"/>
      <c r="L98" s="10"/>
      <c r="M98" s="12"/>
    </row>
    <row r="99" spans="1:13" x14ac:dyDescent="0.2">
      <c r="A99" s="39" t="str">
        <f>IF('K1'!A99="", "",'K1'!A99)</f>
        <v/>
      </c>
      <c r="B99" s="36" t="str">
        <f>IF('K1'!A99="", "",'K1'!H99)</f>
        <v/>
      </c>
      <c r="C99" s="37" t="str">
        <f>IF('K1'!A99="", "",'K1'!I99)</f>
        <v/>
      </c>
      <c r="D99" s="11"/>
      <c r="E99" s="25"/>
      <c r="F99" s="10"/>
      <c r="G99" s="11"/>
      <c r="H99" s="25"/>
      <c r="I99" s="10"/>
      <c r="J99" s="12"/>
      <c r="K99" s="26"/>
      <c r="L99" s="10"/>
      <c r="M99" s="12"/>
    </row>
    <row r="100" spans="1:13" x14ac:dyDescent="0.2">
      <c r="A100" s="39" t="str">
        <f>IF('K1'!A100="", "",'K1'!A100)</f>
        <v/>
      </c>
      <c r="B100" s="36" t="str">
        <f>IF('K1'!A100="", "",'K1'!H100)</f>
        <v/>
      </c>
      <c r="C100" s="37" t="str">
        <f>IF('K1'!A100="", "",'K1'!I100)</f>
        <v/>
      </c>
      <c r="D100" s="11"/>
      <c r="E100" s="25"/>
      <c r="F100" s="10"/>
      <c r="G100" s="11"/>
      <c r="H100" s="25"/>
      <c r="I100" s="10"/>
      <c r="J100" s="12"/>
      <c r="K100" s="26"/>
      <c r="L100" s="10"/>
      <c r="M100" s="12"/>
    </row>
    <row r="101" spans="1:13" x14ac:dyDescent="0.2">
      <c r="A101" s="39" t="str">
        <f>IF('K1'!A101="", "",'K1'!A101)</f>
        <v/>
      </c>
      <c r="B101" s="36" t="str">
        <f>IF('K1'!A101="", "",'K1'!H101)</f>
        <v/>
      </c>
      <c r="C101" s="37" t="str">
        <f>IF('K1'!A101="", "",'K1'!I101)</f>
        <v/>
      </c>
      <c r="D101" s="11"/>
      <c r="E101" s="25"/>
      <c r="F101" s="10"/>
      <c r="G101" s="11"/>
      <c r="H101" s="25"/>
      <c r="I101" s="10"/>
      <c r="J101" s="12"/>
      <c r="K101" s="26"/>
      <c r="L101" s="10"/>
      <c r="M101" s="12"/>
    </row>
    <row r="102" spans="1:13" x14ac:dyDescent="0.2">
      <c r="A102" s="39" t="str">
        <f>IF('K1'!A102="", "",'K1'!A102)</f>
        <v/>
      </c>
      <c r="B102" s="36" t="str">
        <f>IF('K1'!A102="", "",'K1'!H102)</f>
        <v/>
      </c>
      <c r="C102" s="37" t="str">
        <f>IF('K1'!A102="", "",'K1'!I102)</f>
        <v/>
      </c>
      <c r="M102" s="12"/>
    </row>
    <row r="103" spans="1:13" x14ac:dyDescent="0.2">
      <c r="A103" s="39" t="str">
        <f>IF('K1'!A103="", "",'K1'!A103)</f>
        <v/>
      </c>
      <c r="B103" s="36" t="str">
        <f>IF('K1'!A103="", "",'K1'!H103)</f>
        <v/>
      </c>
      <c r="C103" s="37" t="str">
        <f>IF('K1'!A103="", "",'K1'!I103)</f>
        <v/>
      </c>
    </row>
  </sheetData>
  <sheetProtection sheet="1" objects="1" scenarios="1" sort="0" autoFilter="0"/>
  <autoFilter ref="A3:C103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 enableFormatConditionsCalculation="0"/>
  <dimension ref="A1:M103"/>
  <sheetViews>
    <sheetView zoomScale="150" zoomScaleNormal="150" zoomScalePageLayoutView="185" workbookViewId="0">
      <selection activeCell="A3" sqref="A3"/>
    </sheetView>
  </sheetViews>
  <sheetFormatPr baseColWidth="10" defaultColWidth="8.83203125" defaultRowHeight="16" x14ac:dyDescent="0.2"/>
  <cols>
    <col min="1" max="1" width="31.83203125" style="33" bestFit="1" customWidth="1"/>
    <col min="2" max="2" width="11.5" style="40" bestFit="1" customWidth="1"/>
    <col min="3" max="3" width="17.6640625" style="40" customWidth="1"/>
    <col min="4" max="13" width="8.83203125" style="40"/>
    <col min="14" max="16384" width="8.83203125" style="33"/>
  </cols>
  <sheetData>
    <row r="1" spans="1:13" x14ac:dyDescent="0.2"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</row>
    <row r="2" spans="1:13" x14ac:dyDescent="0.2">
      <c r="A2" s="34" t="s">
        <v>30</v>
      </c>
      <c r="B2" s="30"/>
      <c r="C2" s="31"/>
      <c r="D2" s="35"/>
      <c r="E2" s="36"/>
      <c r="F2" s="37"/>
      <c r="G2" s="35"/>
      <c r="H2" s="36"/>
      <c r="I2" s="37"/>
      <c r="J2" s="38"/>
      <c r="K2" s="26"/>
      <c r="L2" s="37"/>
      <c r="M2" s="38"/>
    </row>
    <row r="3" spans="1:13" x14ac:dyDescent="0.2">
      <c r="A3" s="3" t="s">
        <v>11</v>
      </c>
      <c r="B3" s="4" t="s">
        <v>4</v>
      </c>
      <c r="C3" s="5" t="s">
        <v>5</v>
      </c>
      <c r="D3" s="35"/>
      <c r="E3" s="36"/>
      <c r="F3" s="37"/>
      <c r="G3" s="35"/>
      <c r="H3" s="36"/>
      <c r="I3" s="37"/>
      <c r="J3" s="38"/>
      <c r="K3" s="26"/>
      <c r="L3" s="37"/>
      <c r="M3" s="38"/>
    </row>
    <row r="4" spans="1:13" x14ac:dyDescent="0.2">
      <c r="A4" s="39" t="str">
        <f>IF('K2'!A4="", "",'K2'!A4)</f>
        <v>Engdal, Eskil</v>
      </c>
      <c r="B4" s="36">
        <f>IF('K2'!A4="", "",'K2'!B4)</f>
        <v>1.7939814814814815E-3</v>
      </c>
      <c r="C4" s="37">
        <f>IF('K2'!A4="", "",'K2'!C4)</f>
        <v>1</v>
      </c>
      <c r="D4" s="35"/>
      <c r="E4" s="36"/>
      <c r="F4" s="37"/>
      <c r="G4" s="35"/>
      <c r="H4" s="36"/>
      <c r="I4" s="37"/>
      <c r="J4" s="38"/>
      <c r="K4" s="26"/>
      <c r="L4" s="37"/>
      <c r="M4" s="38"/>
    </row>
    <row r="5" spans="1:13" x14ac:dyDescent="0.2">
      <c r="A5" s="39" t="str">
        <f>IF('K2'!A5="", "",'K2'!A5)</f>
        <v>Gigstad-Bergene, Tobias</v>
      </c>
      <c r="B5" s="36">
        <f>IF('K2'!A5="", "",'K2'!B5)</f>
        <v>2.1412037037037038E-3</v>
      </c>
      <c r="C5" s="37">
        <f>IF('K2'!A5="", "",'K2'!C5)</f>
        <v>3</v>
      </c>
      <c r="D5" s="35"/>
      <c r="E5" s="36"/>
      <c r="F5" s="37"/>
      <c r="G5" s="35"/>
      <c r="H5" s="36"/>
      <c r="I5" s="37"/>
      <c r="J5" s="38"/>
      <c r="K5" s="26"/>
      <c r="L5" s="37"/>
      <c r="M5" s="38"/>
    </row>
    <row r="6" spans="1:13" x14ac:dyDescent="0.2">
      <c r="A6" s="39" t="str">
        <f>IF('K2'!A6="", "",'K2'!A6)</f>
        <v>Korshavn, Jonathan Heimdal</v>
      </c>
      <c r="B6" s="36">
        <f>IF('K2'!A6="", "",'K2'!B6)</f>
        <v>2.3032407407407407E-3</v>
      </c>
      <c r="C6" s="37">
        <f>IF('K2'!A6="", "",'K2'!C6)</f>
        <v>4</v>
      </c>
      <c r="D6" s="35"/>
      <c r="E6" s="36"/>
      <c r="F6" s="37"/>
      <c r="G6" s="35"/>
      <c r="H6" s="36"/>
      <c r="I6" s="37"/>
      <c r="J6" s="38"/>
      <c r="K6" s="26"/>
      <c r="L6" s="37"/>
      <c r="M6" s="38"/>
    </row>
    <row r="7" spans="1:13" x14ac:dyDescent="0.2">
      <c r="A7" s="39" t="str">
        <f>IF('K2'!A7="", "",'K2'!A7)</f>
        <v>Ringli, Martin Jørstad</v>
      </c>
      <c r="B7" s="36">
        <f>IF('K2'!A7="", "",'K2'!B7)</f>
        <v>1.8750000000000001E-3</v>
      </c>
      <c r="C7" s="37">
        <f>IF('K2'!A7="", "",'K2'!C7)</f>
        <v>2</v>
      </c>
      <c r="D7" s="35"/>
      <c r="E7" s="36"/>
      <c r="F7" s="37"/>
      <c r="G7" s="35"/>
      <c r="H7" s="36"/>
      <c r="I7" s="37"/>
      <c r="J7" s="38"/>
      <c r="K7" s="26"/>
      <c r="L7" s="37"/>
      <c r="M7" s="38"/>
    </row>
    <row r="8" spans="1:13" x14ac:dyDescent="0.2">
      <c r="A8" s="39" t="str">
        <f>IF('K2'!A8="", "",'K2'!A8)</f>
        <v/>
      </c>
      <c r="B8" s="36" t="str">
        <f>IF('K2'!A8="", "",'K2'!B8)</f>
        <v/>
      </c>
      <c r="C8" s="37" t="str">
        <f>IF('K2'!A8="", "",'K2'!C8)</f>
        <v/>
      </c>
      <c r="D8" s="35"/>
      <c r="E8" s="36"/>
      <c r="F8" s="37"/>
      <c r="G8" s="35"/>
      <c r="H8" s="36"/>
      <c r="I8" s="37"/>
      <c r="J8" s="38"/>
      <c r="K8" s="26"/>
      <c r="L8" s="37"/>
      <c r="M8" s="38"/>
    </row>
    <row r="9" spans="1:13" x14ac:dyDescent="0.2">
      <c r="A9" s="39" t="str">
        <f>IF('K2'!A9="", "",'K2'!A9)</f>
        <v/>
      </c>
      <c r="B9" s="36" t="str">
        <f>IF('K2'!A9="", "",'K2'!B9)</f>
        <v/>
      </c>
      <c r="C9" s="37" t="str">
        <f>IF('K2'!A9="", "",'K2'!C9)</f>
        <v/>
      </c>
      <c r="D9" s="35"/>
      <c r="E9" s="36"/>
      <c r="F9" s="37"/>
      <c r="G9" s="35"/>
      <c r="H9" s="36"/>
      <c r="I9" s="37"/>
      <c r="J9" s="38"/>
      <c r="K9" s="26"/>
      <c r="L9" s="37"/>
      <c r="M9" s="38"/>
    </row>
    <row r="10" spans="1:13" x14ac:dyDescent="0.2">
      <c r="A10" s="39" t="str">
        <f>IF('K2'!A10="", "",'K2'!A10)</f>
        <v/>
      </c>
      <c r="B10" s="36" t="str">
        <f>IF('K2'!A10="", "",'K2'!B10)</f>
        <v/>
      </c>
      <c r="C10" s="37" t="str">
        <f>IF('K2'!A10="", "",'K2'!C10)</f>
        <v/>
      </c>
      <c r="D10" s="35"/>
      <c r="E10" s="36"/>
      <c r="F10" s="37"/>
      <c r="G10" s="35"/>
      <c r="H10" s="36"/>
      <c r="I10" s="37"/>
      <c r="J10" s="38"/>
      <c r="K10" s="26"/>
      <c r="L10" s="37"/>
      <c r="M10" s="38"/>
    </row>
    <row r="11" spans="1:13" x14ac:dyDescent="0.2">
      <c r="A11" s="39" t="str">
        <f>IF('K2'!A11="", "",'K2'!A11)</f>
        <v/>
      </c>
      <c r="B11" s="36" t="str">
        <f>IF('K2'!A11="", "",'K2'!B11)</f>
        <v/>
      </c>
      <c r="C11" s="37" t="str">
        <f>IF('K2'!A11="", "",'K2'!C11)</f>
        <v/>
      </c>
      <c r="D11" s="35"/>
      <c r="E11" s="36"/>
      <c r="F11" s="37"/>
      <c r="G11" s="35"/>
      <c r="H11" s="36"/>
      <c r="I11" s="37"/>
      <c r="J11" s="38"/>
      <c r="K11" s="26"/>
      <c r="L11" s="37"/>
      <c r="M11" s="38"/>
    </row>
    <row r="12" spans="1:13" x14ac:dyDescent="0.2">
      <c r="A12" s="39" t="str">
        <f>IF('K2'!A12="", "",'K2'!A12)</f>
        <v/>
      </c>
      <c r="B12" s="36" t="str">
        <f>IF('K2'!A12="", "",'K2'!B12)</f>
        <v/>
      </c>
      <c r="C12" s="37" t="str">
        <f>IF('K2'!A12="", "",'K2'!C12)</f>
        <v/>
      </c>
      <c r="D12" s="35"/>
      <c r="E12" s="36"/>
      <c r="F12" s="37"/>
      <c r="G12" s="35"/>
      <c r="H12" s="36"/>
      <c r="I12" s="37"/>
      <c r="J12" s="38"/>
      <c r="K12" s="26"/>
      <c r="L12" s="37"/>
      <c r="M12" s="38"/>
    </row>
    <row r="13" spans="1:13" x14ac:dyDescent="0.2">
      <c r="A13" s="39" t="str">
        <f>IF('K2'!A13="", "",'K2'!A13)</f>
        <v/>
      </c>
      <c r="B13" s="36" t="str">
        <f>IF('K2'!A13="", "",'K2'!B13)</f>
        <v/>
      </c>
      <c r="C13" s="37" t="str">
        <f>IF('K2'!A13="", "",'K2'!C13)</f>
        <v/>
      </c>
      <c r="D13" s="35"/>
      <c r="E13" s="36"/>
      <c r="F13" s="37"/>
      <c r="G13" s="35"/>
      <c r="H13" s="36"/>
      <c r="I13" s="37"/>
      <c r="J13" s="38"/>
      <c r="K13" s="26"/>
      <c r="L13" s="37"/>
      <c r="M13" s="38"/>
    </row>
    <row r="14" spans="1:13" x14ac:dyDescent="0.2">
      <c r="A14" s="39" t="str">
        <f>IF('K2'!A14="", "",'K2'!A14)</f>
        <v/>
      </c>
      <c r="B14" s="36" t="str">
        <f>IF('K2'!A14="", "",'K2'!B14)</f>
        <v/>
      </c>
      <c r="C14" s="37" t="str">
        <f>IF('K2'!A14="", "",'K2'!C14)</f>
        <v/>
      </c>
      <c r="D14" s="35"/>
      <c r="E14" s="36"/>
      <c r="F14" s="37"/>
      <c r="G14" s="35"/>
      <c r="H14" s="36"/>
      <c r="I14" s="37"/>
      <c r="J14" s="38"/>
      <c r="K14" s="26"/>
      <c r="L14" s="37"/>
      <c r="M14" s="38"/>
    </row>
    <row r="15" spans="1:13" x14ac:dyDescent="0.2">
      <c r="A15" s="39" t="str">
        <f>IF('K2'!A15="", "",'K2'!A15)</f>
        <v/>
      </c>
      <c r="B15" s="36" t="str">
        <f>IF('K2'!A15="", "",'K2'!B15)</f>
        <v/>
      </c>
      <c r="C15" s="37" t="str">
        <f>IF('K2'!A15="", "",'K2'!C15)</f>
        <v/>
      </c>
      <c r="D15" s="35"/>
      <c r="E15" s="36"/>
      <c r="F15" s="37"/>
      <c r="G15" s="35"/>
      <c r="H15" s="36"/>
      <c r="I15" s="37"/>
      <c r="J15" s="38"/>
      <c r="K15" s="26"/>
      <c r="L15" s="37"/>
      <c r="M15" s="38"/>
    </row>
    <row r="16" spans="1:13" x14ac:dyDescent="0.2">
      <c r="A16" s="39" t="str">
        <f>IF('K2'!A16="", "",'K2'!A16)</f>
        <v/>
      </c>
      <c r="B16" s="36" t="str">
        <f>IF('K2'!A16="", "",'K2'!B16)</f>
        <v/>
      </c>
      <c r="C16" s="37" t="str">
        <f>IF('K2'!A16="", "",'K2'!C16)</f>
        <v/>
      </c>
      <c r="D16" s="35"/>
      <c r="E16" s="36"/>
      <c r="F16" s="37"/>
      <c r="G16" s="35"/>
      <c r="H16" s="36"/>
      <c r="I16" s="37"/>
      <c r="J16" s="38"/>
      <c r="K16" s="26"/>
      <c r="L16" s="37"/>
      <c r="M16" s="38"/>
    </row>
    <row r="17" spans="1:13" x14ac:dyDescent="0.2">
      <c r="A17" s="39" t="str">
        <f>IF('K2'!A17="", "",'K2'!A17)</f>
        <v/>
      </c>
      <c r="B17" s="36" t="str">
        <f>IF('K2'!A17="", "",'K2'!B17)</f>
        <v/>
      </c>
      <c r="C17" s="37" t="str">
        <f>IF('K2'!A17="", "",'K2'!C17)</f>
        <v/>
      </c>
      <c r="D17" s="35"/>
      <c r="E17" s="36"/>
      <c r="F17" s="37"/>
      <c r="G17" s="35"/>
      <c r="H17" s="36"/>
      <c r="I17" s="37"/>
      <c r="J17" s="38"/>
      <c r="K17" s="26"/>
      <c r="L17" s="37"/>
      <c r="M17" s="38"/>
    </row>
    <row r="18" spans="1:13" x14ac:dyDescent="0.2">
      <c r="A18" s="39" t="str">
        <f>IF('K2'!A18="", "",'K2'!A18)</f>
        <v/>
      </c>
      <c r="B18" s="36" t="str">
        <f>IF('K2'!A18="", "",'K2'!B18)</f>
        <v/>
      </c>
      <c r="C18" s="37" t="str">
        <f>IF('K2'!A18="", "",'K2'!C18)</f>
        <v/>
      </c>
      <c r="D18" s="35"/>
      <c r="E18" s="36"/>
      <c r="F18" s="37"/>
      <c r="G18" s="35"/>
      <c r="H18" s="36"/>
      <c r="I18" s="37"/>
      <c r="J18" s="38"/>
      <c r="K18" s="26"/>
      <c r="L18" s="37"/>
      <c r="M18" s="38"/>
    </row>
    <row r="19" spans="1:13" x14ac:dyDescent="0.2">
      <c r="A19" s="39" t="str">
        <f>IF('K2'!A19="", "",'K2'!A19)</f>
        <v/>
      </c>
      <c r="B19" s="36" t="str">
        <f>IF('K2'!A19="", "",'K2'!B19)</f>
        <v/>
      </c>
      <c r="C19" s="37" t="str">
        <f>IF('K2'!A19="", "",'K2'!C19)</f>
        <v/>
      </c>
      <c r="D19" s="35"/>
      <c r="E19" s="36"/>
      <c r="F19" s="37"/>
      <c r="G19" s="35"/>
      <c r="H19" s="36"/>
      <c r="I19" s="37"/>
      <c r="J19" s="38"/>
      <c r="K19" s="26"/>
      <c r="L19" s="37"/>
      <c r="M19" s="38"/>
    </row>
    <row r="20" spans="1:13" x14ac:dyDescent="0.2">
      <c r="A20" s="39" t="str">
        <f>IF('K2'!A20="", "",'K2'!A20)</f>
        <v/>
      </c>
      <c r="B20" s="36" t="str">
        <f>IF('K2'!A20="", "",'K2'!B20)</f>
        <v/>
      </c>
      <c r="C20" s="37" t="str">
        <f>IF('K2'!A20="", "",'K2'!C20)</f>
        <v/>
      </c>
      <c r="D20" s="35"/>
      <c r="E20" s="36"/>
      <c r="F20" s="37"/>
      <c r="G20" s="35"/>
      <c r="H20" s="36"/>
      <c r="I20" s="37"/>
      <c r="J20" s="38"/>
      <c r="K20" s="26"/>
      <c r="L20" s="37"/>
      <c r="M20" s="38"/>
    </row>
    <row r="21" spans="1:13" x14ac:dyDescent="0.2">
      <c r="A21" s="39" t="str">
        <f>IF('K2'!A21="", "",'K2'!A21)</f>
        <v/>
      </c>
      <c r="B21" s="36" t="str">
        <f>IF('K2'!A21="", "",'K2'!B21)</f>
        <v/>
      </c>
      <c r="C21" s="37" t="str">
        <f>IF('K2'!A21="", "",'K2'!C21)</f>
        <v/>
      </c>
      <c r="D21" s="35"/>
      <c r="E21" s="36"/>
      <c r="F21" s="37"/>
      <c r="G21" s="35"/>
      <c r="H21" s="36"/>
      <c r="I21" s="37"/>
      <c r="J21" s="38"/>
      <c r="K21" s="26"/>
      <c r="L21" s="37"/>
      <c r="M21" s="38"/>
    </row>
    <row r="22" spans="1:13" x14ac:dyDescent="0.2">
      <c r="A22" s="39" t="str">
        <f>IF('K2'!A22="", "",'K2'!A22)</f>
        <v/>
      </c>
      <c r="B22" s="36" t="str">
        <f>IF('K2'!A22="", "",'K2'!B22)</f>
        <v/>
      </c>
      <c r="C22" s="37" t="str">
        <f>IF('K2'!A22="", "",'K2'!C22)</f>
        <v/>
      </c>
      <c r="D22" s="35"/>
      <c r="E22" s="36"/>
      <c r="F22" s="37"/>
      <c r="G22" s="35"/>
      <c r="H22" s="36"/>
      <c r="I22" s="37"/>
      <c r="J22" s="38"/>
      <c r="K22" s="26"/>
      <c r="L22" s="37"/>
      <c r="M22" s="38"/>
    </row>
    <row r="23" spans="1:13" x14ac:dyDescent="0.2">
      <c r="A23" s="39" t="str">
        <f>IF('K2'!A23="", "",'K2'!A23)</f>
        <v/>
      </c>
      <c r="B23" s="36" t="str">
        <f>IF('K2'!A23="", "",'K2'!B23)</f>
        <v/>
      </c>
      <c r="C23" s="37" t="str">
        <f>IF('K2'!A23="", "",'K2'!C23)</f>
        <v/>
      </c>
      <c r="D23" s="35"/>
      <c r="E23" s="36"/>
      <c r="F23" s="37"/>
      <c r="G23" s="35"/>
      <c r="H23" s="36"/>
      <c r="I23" s="37"/>
      <c r="J23" s="38"/>
      <c r="K23" s="26"/>
      <c r="L23" s="37"/>
      <c r="M23" s="38"/>
    </row>
    <row r="24" spans="1:13" x14ac:dyDescent="0.2">
      <c r="A24" s="39" t="str">
        <f>IF('K2'!A24="", "",'K2'!A24)</f>
        <v/>
      </c>
      <c r="B24" s="36" t="str">
        <f>IF('K2'!A24="", "",'K2'!B24)</f>
        <v/>
      </c>
      <c r="C24" s="37" t="str">
        <f>IF('K2'!A24="", "",'K2'!C24)</f>
        <v/>
      </c>
      <c r="D24" s="35"/>
      <c r="E24" s="36"/>
      <c r="F24" s="37"/>
      <c r="G24" s="35"/>
      <c r="H24" s="36"/>
      <c r="I24" s="37"/>
      <c r="J24" s="38"/>
      <c r="K24" s="26"/>
      <c r="L24" s="37"/>
      <c r="M24" s="38"/>
    </row>
    <row r="25" spans="1:13" x14ac:dyDescent="0.2">
      <c r="A25" s="39" t="str">
        <f>IF('K2'!A25="", "",'K2'!A25)</f>
        <v/>
      </c>
      <c r="B25" s="36" t="str">
        <f>IF('K2'!A25="", "",'K2'!B25)</f>
        <v/>
      </c>
      <c r="C25" s="37" t="str">
        <f>IF('K2'!A25="", "",'K2'!C25)</f>
        <v/>
      </c>
      <c r="D25" s="35"/>
      <c r="E25" s="36"/>
      <c r="F25" s="37"/>
      <c r="G25" s="35"/>
      <c r="H25" s="36"/>
      <c r="I25" s="37"/>
      <c r="J25" s="38"/>
      <c r="K25" s="26"/>
      <c r="L25" s="37"/>
      <c r="M25" s="38"/>
    </row>
    <row r="26" spans="1:13" x14ac:dyDescent="0.2">
      <c r="A26" s="39" t="str">
        <f>IF('K2'!A26="", "",'K2'!A26)</f>
        <v/>
      </c>
      <c r="B26" s="36" t="str">
        <f>IF('K2'!A26="", "",'K2'!B26)</f>
        <v/>
      </c>
      <c r="C26" s="37" t="str">
        <f>IF('K2'!A26="", "",'K2'!C26)</f>
        <v/>
      </c>
      <c r="D26" s="35"/>
      <c r="E26" s="36"/>
      <c r="F26" s="37"/>
      <c r="G26" s="35"/>
      <c r="H26" s="36"/>
      <c r="I26" s="37"/>
      <c r="J26" s="38"/>
      <c r="K26" s="26"/>
      <c r="L26" s="37"/>
      <c r="M26" s="38"/>
    </row>
    <row r="27" spans="1:13" x14ac:dyDescent="0.2">
      <c r="A27" s="39" t="str">
        <f>IF('K2'!A27="", "",'K2'!A27)</f>
        <v/>
      </c>
      <c r="B27" s="36" t="str">
        <f>IF('K2'!A27="", "",'K2'!B27)</f>
        <v/>
      </c>
      <c r="C27" s="37" t="str">
        <f>IF('K2'!A27="", "",'K2'!C27)</f>
        <v/>
      </c>
      <c r="D27" s="35"/>
      <c r="E27" s="36"/>
      <c r="F27" s="37"/>
      <c r="G27" s="35"/>
      <c r="H27" s="36"/>
      <c r="I27" s="37"/>
      <c r="J27" s="38"/>
      <c r="K27" s="26"/>
      <c r="L27" s="37"/>
      <c r="M27" s="38"/>
    </row>
    <row r="28" spans="1:13" x14ac:dyDescent="0.2">
      <c r="A28" s="39" t="str">
        <f>IF('K2'!A28="", "",'K2'!A28)</f>
        <v/>
      </c>
      <c r="B28" s="36" t="str">
        <f>IF('K2'!A28="", "",'K2'!B28)</f>
        <v/>
      </c>
      <c r="C28" s="37" t="str">
        <f>IF('K2'!A28="", "",'K2'!C28)</f>
        <v/>
      </c>
      <c r="D28" s="35"/>
      <c r="E28" s="36"/>
      <c r="F28" s="37"/>
      <c r="G28" s="35"/>
      <c r="H28" s="36"/>
      <c r="I28" s="37"/>
      <c r="J28" s="38"/>
      <c r="K28" s="26"/>
      <c r="L28" s="37"/>
      <c r="M28" s="38"/>
    </row>
    <row r="29" spans="1:13" x14ac:dyDescent="0.2">
      <c r="A29" s="39" t="str">
        <f>IF('K2'!A29="", "",'K2'!A29)</f>
        <v/>
      </c>
      <c r="B29" s="36" t="str">
        <f>IF('K2'!A29="", "",'K2'!B29)</f>
        <v/>
      </c>
      <c r="C29" s="37" t="str">
        <f>IF('K2'!A29="", "",'K2'!C29)</f>
        <v/>
      </c>
      <c r="D29" s="35"/>
      <c r="E29" s="36"/>
      <c r="F29" s="37"/>
      <c r="G29" s="35"/>
      <c r="H29" s="36"/>
      <c r="I29" s="37"/>
      <c r="J29" s="38"/>
      <c r="K29" s="26"/>
      <c r="L29" s="37"/>
      <c r="M29" s="38"/>
    </row>
    <row r="30" spans="1:13" x14ac:dyDescent="0.2">
      <c r="A30" s="39" t="str">
        <f>IF('K2'!A30="", "",'K2'!A30)</f>
        <v/>
      </c>
      <c r="B30" s="36" t="str">
        <f>IF('K2'!A30="", "",'K2'!B30)</f>
        <v/>
      </c>
      <c r="C30" s="37" t="str">
        <f>IF('K2'!A30="", "",'K2'!C30)</f>
        <v/>
      </c>
      <c r="D30" s="35"/>
      <c r="E30" s="36"/>
      <c r="F30" s="37"/>
      <c r="G30" s="35"/>
      <c r="H30" s="36"/>
      <c r="I30" s="37"/>
      <c r="J30" s="38"/>
      <c r="K30" s="26"/>
      <c r="L30" s="37"/>
      <c r="M30" s="38"/>
    </row>
    <row r="31" spans="1:13" x14ac:dyDescent="0.2">
      <c r="A31" s="39" t="str">
        <f>IF('K2'!A31="", "",'K2'!A31)</f>
        <v/>
      </c>
      <c r="B31" s="36" t="str">
        <f>IF('K2'!A31="", "",'K2'!B31)</f>
        <v/>
      </c>
      <c r="C31" s="37" t="str">
        <f>IF('K2'!A31="", "",'K2'!C31)</f>
        <v/>
      </c>
      <c r="D31" s="35"/>
      <c r="E31" s="36"/>
      <c r="F31" s="37"/>
      <c r="G31" s="35"/>
      <c r="H31" s="36"/>
      <c r="I31" s="37"/>
      <c r="J31" s="38"/>
      <c r="K31" s="26"/>
      <c r="L31" s="37"/>
      <c r="M31" s="38"/>
    </row>
    <row r="32" spans="1:13" x14ac:dyDescent="0.2">
      <c r="A32" s="39" t="str">
        <f>IF('K2'!A32="", "",'K2'!A32)</f>
        <v/>
      </c>
      <c r="B32" s="36" t="str">
        <f>IF('K2'!A32="", "",'K2'!B32)</f>
        <v/>
      </c>
      <c r="C32" s="37" t="str">
        <f>IF('K2'!A32="", "",'K2'!C32)</f>
        <v/>
      </c>
      <c r="D32" s="35"/>
      <c r="E32" s="36"/>
      <c r="F32" s="37"/>
      <c r="G32" s="35"/>
      <c r="H32" s="36"/>
      <c r="I32" s="37"/>
      <c r="J32" s="38"/>
      <c r="K32" s="26"/>
      <c r="L32" s="37"/>
      <c r="M32" s="38"/>
    </row>
    <row r="33" spans="1:13" x14ac:dyDescent="0.2">
      <c r="A33" s="39" t="str">
        <f>IF('K2'!A33="", "",'K2'!A33)</f>
        <v/>
      </c>
      <c r="B33" s="36" t="str">
        <f>IF('K2'!A33="", "",'K2'!B33)</f>
        <v/>
      </c>
      <c r="C33" s="37" t="str">
        <f>IF('K2'!A33="", "",'K2'!C33)</f>
        <v/>
      </c>
      <c r="D33" s="35"/>
      <c r="E33" s="36"/>
      <c r="F33" s="37"/>
      <c r="G33" s="35"/>
      <c r="H33" s="36"/>
      <c r="I33" s="37"/>
      <c r="J33" s="38"/>
      <c r="K33" s="26"/>
      <c r="L33" s="37"/>
      <c r="M33" s="38"/>
    </row>
    <row r="34" spans="1:13" x14ac:dyDescent="0.2">
      <c r="A34" s="39" t="str">
        <f>IF('K2'!A34="", "",'K2'!A34)</f>
        <v/>
      </c>
      <c r="B34" s="36" t="str">
        <f>IF('K2'!A34="", "",'K2'!B34)</f>
        <v/>
      </c>
      <c r="C34" s="37" t="str">
        <f>IF('K2'!A34="", "",'K2'!C34)</f>
        <v/>
      </c>
      <c r="D34" s="35"/>
      <c r="E34" s="36"/>
      <c r="F34" s="37"/>
      <c r="G34" s="35"/>
      <c r="H34" s="36"/>
      <c r="I34" s="37"/>
      <c r="J34" s="38"/>
      <c r="K34" s="26"/>
      <c r="L34" s="37"/>
      <c r="M34" s="38"/>
    </row>
    <row r="35" spans="1:13" x14ac:dyDescent="0.2">
      <c r="A35" s="39" t="str">
        <f>IF('K2'!A35="", "",'K2'!A35)</f>
        <v/>
      </c>
      <c r="B35" s="36" t="str">
        <f>IF('K2'!A35="", "",'K2'!B35)</f>
        <v/>
      </c>
      <c r="C35" s="37" t="str">
        <f>IF('K2'!A35="", "",'K2'!C35)</f>
        <v/>
      </c>
      <c r="D35" s="35"/>
      <c r="E35" s="36"/>
      <c r="F35" s="37"/>
      <c r="G35" s="35"/>
      <c r="H35" s="36"/>
      <c r="I35" s="37"/>
      <c r="J35" s="38"/>
      <c r="K35" s="26"/>
      <c r="L35" s="37"/>
      <c r="M35" s="38"/>
    </row>
    <row r="36" spans="1:13" x14ac:dyDescent="0.2">
      <c r="A36" s="39" t="str">
        <f>IF('K2'!A36="", "",'K2'!A36)</f>
        <v/>
      </c>
      <c r="B36" s="36" t="str">
        <f>IF('K2'!A36="", "",'K2'!B36)</f>
        <v/>
      </c>
      <c r="C36" s="37" t="str">
        <f>IF('K2'!A36="", "",'K2'!C36)</f>
        <v/>
      </c>
      <c r="D36" s="35"/>
      <c r="E36" s="36"/>
      <c r="F36" s="37"/>
      <c r="G36" s="35"/>
      <c r="H36" s="36"/>
      <c r="I36" s="37"/>
      <c r="J36" s="38"/>
      <c r="K36" s="26"/>
      <c r="L36" s="37"/>
      <c r="M36" s="38"/>
    </row>
    <row r="37" spans="1:13" x14ac:dyDescent="0.2">
      <c r="A37" s="39" t="str">
        <f>IF('K2'!A37="", "",'K2'!A37)</f>
        <v/>
      </c>
      <c r="B37" s="36" t="str">
        <f>IF('K2'!A37="", "",'K2'!B37)</f>
        <v/>
      </c>
      <c r="C37" s="37" t="str">
        <f>IF('K2'!A37="", "",'K2'!C37)</f>
        <v/>
      </c>
      <c r="D37" s="35"/>
      <c r="E37" s="36"/>
      <c r="F37" s="37"/>
      <c r="G37" s="35"/>
      <c r="H37" s="36"/>
      <c r="I37" s="37"/>
      <c r="J37" s="38"/>
      <c r="K37" s="26"/>
      <c r="L37" s="37"/>
      <c r="M37" s="38"/>
    </row>
    <row r="38" spans="1:13" x14ac:dyDescent="0.2">
      <c r="A38" s="39" t="str">
        <f>IF('K2'!A38="", "",'K2'!A38)</f>
        <v/>
      </c>
      <c r="B38" s="36" t="str">
        <f>IF('K2'!A38="", "",'K2'!B38)</f>
        <v/>
      </c>
      <c r="C38" s="37" t="str">
        <f>IF('K2'!A38="", "",'K2'!C38)</f>
        <v/>
      </c>
      <c r="D38" s="35"/>
      <c r="E38" s="36"/>
      <c r="F38" s="37"/>
      <c r="G38" s="35"/>
      <c r="H38" s="36"/>
      <c r="I38" s="37"/>
      <c r="J38" s="38"/>
      <c r="K38" s="26"/>
      <c r="L38" s="37"/>
      <c r="M38" s="38"/>
    </row>
    <row r="39" spans="1:13" x14ac:dyDescent="0.2">
      <c r="A39" s="39" t="str">
        <f>IF('K2'!A39="", "",'K2'!A39)</f>
        <v/>
      </c>
      <c r="B39" s="36" t="str">
        <f>IF('K2'!A39="", "",'K2'!B39)</f>
        <v/>
      </c>
      <c r="C39" s="37" t="str">
        <f>IF('K2'!A39="", "",'K2'!C39)</f>
        <v/>
      </c>
      <c r="D39" s="35"/>
      <c r="E39" s="36"/>
      <c r="F39" s="37"/>
      <c r="G39" s="35"/>
      <c r="H39" s="36"/>
      <c r="I39" s="37"/>
      <c r="J39" s="38"/>
      <c r="K39" s="26"/>
      <c r="L39" s="37"/>
      <c r="M39" s="38"/>
    </row>
    <row r="40" spans="1:13" x14ac:dyDescent="0.2">
      <c r="A40" s="39" t="str">
        <f>IF('K2'!A40="", "",'K2'!A40)</f>
        <v/>
      </c>
      <c r="B40" s="36" t="str">
        <f>IF('K2'!A40="", "",'K2'!B40)</f>
        <v/>
      </c>
      <c r="C40" s="37" t="str">
        <f>IF('K2'!A40="", "",'K2'!C40)</f>
        <v/>
      </c>
      <c r="D40" s="35"/>
      <c r="E40" s="36"/>
      <c r="F40" s="37"/>
      <c r="G40" s="35"/>
      <c r="H40" s="36"/>
      <c r="I40" s="37"/>
      <c r="J40" s="38"/>
      <c r="K40" s="26"/>
      <c r="L40" s="37"/>
      <c r="M40" s="38"/>
    </row>
    <row r="41" spans="1:13" x14ac:dyDescent="0.2">
      <c r="A41" s="39" t="str">
        <f>IF('K2'!A41="", "",'K2'!A41)</f>
        <v/>
      </c>
      <c r="B41" s="36" t="str">
        <f>IF('K2'!A41="", "",'K2'!B41)</f>
        <v/>
      </c>
      <c r="C41" s="37" t="str">
        <f>IF('K2'!A41="", "",'K2'!C41)</f>
        <v/>
      </c>
      <c r="D41" s="35"/>
      <c r="E41" s="36"/>
      <c r="F41" s="37"/>
      <c r="G41" s="35"/>
      <c r="H41" s="36"/>
      <c r="I41" s="37"/>
      <c r="J41" s="38"/>
      <c r="K41" s="26"/>
      <c r="L41" s="37"/>
      <c r="M41" s="38"/>
    </row>
    <row r="42" spans="1:13" x14ac:dyDescent="0.2">
      <c r="A42" s="39" t="str">
        <f>IF('K2'!A42="", "",'K2'!A42)</f>
        <v/>
      </c>
      <c r="B42" s="36" t="str">
        <f>IF('K2'!A42="", "",'K2'!B42)</f>
        <v/>
      </c>
      <c r="C42" s="37" t="str">
        <f>IF('K2'!A42="", "",'K2'!C42)</f>
        <v/>
      </c>
      <c r="D42" s="35"/>
      <c r="E42" s="36"/>
      <c r="F42" s="37"/>
      <c r="G42" s="35"/>
      <c r="H42" s="36"/>
      <c r="I42" s="37"/>
      <c r="J42" s="38"/>
      <c r="K42" s="26"/>
      <c r="L42" s="37"/>
      <c r="M42" s="38"/>
    </row>
    <row r="43" spans="1:13" x14ac:dyDescent="0.2">
      <c r="A43" s="39" t="str">
        <f>IF('K2'!A43="", "",'K2'!A43)</f>
        <v/>
      </c>
      <c r="B43" s="36" t="str">
        <f>IF('K2'!A43="", "",'K2'!B43)</f>
        <v/>
      </c>
      <c r="C43" s="37" t="str">
        <f>IF('K2'!A43="", "",'K2'!C43)</f>
        <v/>
      </c>
      <c r="D43" s="35"/>
      <c r="E43" s="36"/>
      <c r="F43" s="37"/>
      <c r="G43" s="35"/>
      <c r="H43" s="36"/>
      <c r="I43" s="37"/>
      <c r="J43" s="38"/>
      <c r="K43" s="26"/>
      <c r="L43" s="37"/>
      <c r="M43" s="38"/>
    </row>
    <row r="44" spans="1:13" x14ac:dyDescent="0.2">
      <c r="A44" s="39" t="str">
        <f>IF('K2'!A44="", "",'K2'!A44)</f>
        <v/>
      </c>
      <c r="B44" s="36" t="str">
        <f>IF('K2'!A44="", "",'K2'!B44)</f>
        <v/>
      </c>
      <c r="C44" s="37" t="str">
        <f>IF('K2'!A44="", "",'K2'!C44)</f>
        <v/>
      </c>
      <c r="D44" s="35"/>
      <c r="E44" s="36"/>
      <c r="F44" s="37"/>
      <c r="G44" s="35"/>
      <c r="H44" s="36"/>
      <c r="I44" s="37"/>
      <c r="J44" s="38"/>
      <c r="K44" s="26"/>
      <c r="L44" s="37"/>
      <c r="M44" s="38"/>
    </row>
    <row r="45" spans="1:13" x14ac:dyDescent="0.2">
      <c r="A45" s="39" t="str">
        <f>IF('K2'!A45="", "",'K2'!A45)</f>
        <v/>
      </c>
      <c r="B45" s="36" t="str">
        <f>IF('K2'!A45="", "",'K2'!B45)</f>
        <v/>
      </c>
      <c r="C45" s="37" t="str">
        <f>IF('K2'!A45="", "",'K2'!C45)</f>
        <v/>
      </c>
      <c r="D45" s="35"/>
      <c r="E45" s="36"/>
      <c r="F45" s="37"/>
      <c r="G45" s="35"/>
      <c r="H45" s="36"/>
      <c r="I45" s="37"/>
      <c r="J45" s="38"/>
      <c r="K45" s="26"/>
      <c r="L45" s="37"/>
      <c r="M45" s="38"/>
    </row>
    <row r="46" spans="1:13" x14ac:dyDescent="0.2">
      <c r="A46" s="39" t="str">
        <f>IF('K2'!A46="", "",'K2'!A46)</f>
        <v/>
      </c>
      <c r="B46" s="36" t="str">
        <f>IF('K2'!A46="", "",'K2'!B46)</f>
        <v/>
      </c>
      <c r="C46" s="37" t="str">
        <f>IF('K2'!A46="", "",'K2'!C46)</f>
        <v/>
      </c>
      <c r="D46" s="35"/>
      <c r="E46" s="36"/>
      <c r="F46" s="37"/>
      <c r="G46" s="35"/>
      <c r="H46" s="36"/>
      <c r="I46" s="37"/>
      <c r="J46" s="38"/>
      <c r="K46" s="26"/>
      <c r="L46" s="37"/>
      <c r="M46" s="38"/>
    </row>
    <row r="47" spans="1:13" x14ac:dyDescent="0.2">
      <c r="A47" s="39" t="str">
        <f>IF('K2'!A47="", "",'K2'!A47)</f>
        <v/>
      </c>
      <c r="B47" s="36" t="str">
        <f>IF('K2'!A47="", "",'K2'!B47)</f>
        <v/>
      </c>
      <c r="C47" s="37" t="str">
        <f>IF('K2'!A47="", "",'K2'!C47)</f>
        <v/>
      </c>
      <c r="D47" s="35"/>
      <c r="E47" s="36"/>
      <c r="F47" s="37"/>
      <c r="G47" s="35"/>
      <c r="H47" s="36"/>
      <c r="I47" s="37"/>
      <c r="J47" s="38"/>
      <c r="K47" s="26"/>
      <c r="L47" s="37"/>
      <c r="M47" s="38"/>
    </row>
    <row r="48" spans="1:13" x14ac:dyDescent="0.2">
      <c r="A48" s="39" t="str">
        <f>IF('K2'!A48="", "",'K2'!A48)</f>
        <v/>
      </c>
      <c r="B48" s="36" t="str">
        <f>IF('K2'!A48="", "",'K2'!B48)</f>
        <v/>
      </c>
      <c r="C48" s="37" t="str">
        <f>IF('K2'!A48="", "",'K2'!C48)</f>
        <v/>
      </c>
      <c r="D48" s="35"/>
      <c r="E48" s="36"/>
      <c r="F48" s="37"/>
      <c r="G48" s="35"/>
      <c r="H48" s="36"/>
      <c r="I48" s="37"/>
      <c r="J48" s="38"/>
      <c r="K48" s="26"/>
      <c r="L48" s="37"/>
      <c r="M48" s="38"/>
    </row>
    <row r="49" spans="1:13" x14ac:dyDescent="0.2">
      <c r="A49" s="39" t="str">
        <f>IF('K2'!A49="", "",'K2'!A49)</f>
        <v/>
      </c>
      <c r="B49" s="36" t="str">
        <f>IF('K2'!A49="", "",'K2'!B49)</f>
        <v/>
      </c>
      <c r="C49" s="37" t="str">
        <f>IF('K2'!A49="", "",'K2'!C49)</f>
        <v/>
      </c>
      <c r="D49" s="35"/>
      <c r="E49" s="36"/>
      <c r="F49" s="37"/>
      <c r="G49" s="35"/>
      <c r="H49" s="36"/>
      <c r="I49" s="37"/>
      <c r="J49" s="38"/>
      <c r="K49" s="26"/>
      <c r="L49" s="37"/>
      <c r="M49" s="38"/>
    </row>
    <row r="50" spans="1:13" x14ac:dyDescent="0.2">
      <c r="A50" s="39" t="str">
        <f>IF('K2'!A50="", "",'K2'!A50)</f>
        <v/>
      </c>
      <c r="B50" s="36" t="str">
        <f>IF('K2'!A50="", "",'K2'!B50)</f>
        <v/>
      </c>
      <c r="C50" s="37" t="str">
        <f>IF('K2'!A50="", "",'K2'!C50)</f>
        <v/>
      </c>
      <c r="D50" s="35"/>
      <c r="E50" s="36"/>
      <c r="F50" s="37"/>
      <c r="G50" s="35"/>
      <c r="H50" s="36"/>
      <c r="I50" s="37"/>
      <c r="J50" s="38"/>
      <c r="K50" s="26"/>
      <c r="L50" s="37"/>
      <c r="M50" s="38"/>
    </row>
    <row r="51" spans="1:13" x14ac:dyDescent="0.2">
      <c r="A51" s="39" t="str">
        <f>IF('K2'!A51="", "",'K2'!A51)</f>
        <v/>
      </c>
      <c r="B51" s="36" t="str">
        <f>IF('K2'!A51="", "",'K2'!B51)</f>
        <v/>
      </c>
      <c r="C51" s="37" t="str">
        <f>IF('K2'!A51="", "",'K2'!C51)</f>
        <v/>
      </c>
      <c r="D51" s="35"/>
      <c r="E51" s="36"/>
      <c r="F51" s="37"/>
      <c r="G51" s="35"/>
      <c r="H51" s="36"/>
      <c r="I51" s="37"/>
      <c r="J51" s="38"/>
      <c r="K51" s="26"/>
      <c r="L51" s="37"/>
      <c r="M51" s="38"/>
    </row>
    <row r="52" spans="1:13" x14ac:dyDescent="0.2">
      <c r="A52" s="39" t="str">
        <f>IF('K2'!A52="", "",'K2'!A52)</f>
        <v/>
      </c>
      <c r="B52" s="36" t="str">
        <f>IF('K2'!A52="", "",'K2'!B52)</f>
        <v/>
      </c>
      <c r="C52" s="37" t="str">
        <f>IF('K2'!A52="", "",'K2'!C52)</f>
        <v/>
      </c>
      <c r="D52" s="35"/>
      <c r="E52" s="36"/>
      <c r="F52" s="37"/>
      <c r="G52" s="35"/>
      <c r="H52" s="36"/>
      <c r="I52" s="37"/>
      <c r="J52" s="38"/>
      <c r="K52" s="26"/>
      <c r="L52" s="37"/>
      <c r="M52" s="38"/>
    </row>
    <row r="53" spans="1:13" x14ac:dyDescent="0.2">
      <c r="A53" s="39" t="str">
        <f>IF('K2'!A53="", "",'K2'!A53)</f>
        <v/>
      </c>
      <c r="B53" s="36" t="str">
        <f>IF('K2'!A53="", "",'K2'!B53)</f>
        <v/>
      </c>
      <c r="C53" s="37" t="str">
        <f>IF('K2'!A53="", "",'K2'!C53)</f>
        <v/>
      </c>
      <c r="D53" s="35"/>
      <c r="E53" s="36"/>
      <c r="F53" s="37"/>
      <c r="G53" s="35"/>
      <c r="H53" s="36"/>
      <c r="I53" s="37"/>
      <c r="J53" s="38"/>
      <c r="K53" s="26"/>
      <c r="L53" s="37"/>
      <c r="M53" s="38"/>
    </row>
    <row r="54" spans="1:13" x14ac:dyDescent="0.2">
      <c r="A54" s="39" t="str">
        <f>IF('K2'!A54="", "",'K2'!A54)</f>
        <v/>
      </c>
      <c r="B54" s="36" t="str">
        <f>IF('K2'!A54="", "",'K2'!B54)</f>
        <v/>
      </c>
      <c r="C54" s="37" t="str">
        <f>IF('K2'!A54="", "",'K2'!C54)</f>
        <v/>
      </c>
      <c r="D54" s="35"/>
      <c r="E54" s="36"/>
      <c r="F54" s="37"/>
      <c r="G54" s="35"/>
      <c r="H54" s="36"/>
      <c r="I54" s="37"/>
      <c r="J54" s="38"/>
      <c r="K54" s="26"/>
      <c r="L54" s="37"/>
      <c r="M54" s="38"/>
    </row>
    <row r="55" spans="1:13" x14ac:dyDescent="0.2">
      <c r="A55" s="39" t="str">
        <f>IF('K2'!A55="", "",'K2'!A55)</f>
        <v/>
      </c>
      <c r="B55" s="36" t="str">
        <f>IF('K2'!A55="", "",'K2'!B55)</f>
        <v/>
      </c>
      <c r="C55" s="37" t="str">
        <f>IF('K2'!A55="", "",'K2'!C55)</f>
        <v/>
      </c>
      <c r="D55" s="35"/>
      <c r="E55" s="36"/>
      <c r="F55" s="37"/>
      <c r="G55" s="35"/>
      <c r="H55" s="36"/>
      <c r="I55" s="37"/>
      <c r="J55" s="38"/>
      <c r="K55" s="26"/>
      <c r="L55" s="37"/>
      <c r="M55" s="38"/>
    </row>
    <row r="56" spans="1:13" x14ac:dyDescent="0.2">
      <c r="A56" s="39" t="str">
        <f>IF('K2'!A56="", "",'K2'!A56)</f>
        <v/>
      </c>
      <c r="B56" s="36" t="str">
        <f>IF('K2'!A56="", "",'K2'!B56)</f>
        <v/>
      </c>
      <c r="C56" s="37" t="str">
        <f>IF('K2'!A56="", "",'K2'!C56)</f>
        <v/>
      </c>
      <c r="D56" s="35"/>
      <c r="E56" s="36"/>
      <c r="F56" s="37"/>
      <c r="G56" s="35"/>
      <c r="H56" s="36"/>
      <c r="I56" s="37"/>
      <c r="J56" s="38"/>
      <c r="K56" s="26"/>
      <c r="L56" s="37"/>
      <c r="M56" s="38"/>
    </row>
    <row r="57" spans="1:13" x14ac:dyDescent="0.2">
      <c r="A57" s="39" t="str">
        <f>IF('K2'!A57="", "",'K2'!A57)</f>
        <v/>
      </c>
      <c r="B57" s="36" t="str">
        <f>IF('K2'!A57="", "",'K2'!B57)</f>
        <v/>
      </c>
      <c r="C57" s="37" t="str">
        <f>IF('K2'!A57="", "",'K2'!C57)</f>
        <v/>
      </c>
      <c r="D57" s="35"/>
      <c r="E57" s="36"/>
      <c r="F57" s="37"/>
      <c r="G57" s="35"/>
      <c r="H57" s="36"/>
      <c r="I57" s="37"/>
      <c r="J57" s="38"/>
      <c r="K57" s="26"/>
      <c r="L57" s="37"/>
      <c r="M57" s="38"/>
    </row>
    <row r="58" spans="1:13" x14ac:dyDescent="0.2">
      <c r="A58" s="39" t="str">
        <f>IF('K2'!A58="", "",'K2'!A58)</f>
        <v/>
      </c>
      <c r="B58" s="36" t="str">
        <f>IF('K2'!A58="", "",'K2'!B58)</f>
        <v/>
      </c>
      <c r="C58" s="37" t="str">
        <f>IF('K2'!A58="", "",'K2'!C58)</f>
        <v/>
      </c>
      <c r="D58" s="35"/>
      <c r="E58" s="36"/>
      <c r="F58" s="37"/>
      <c r="G58" s="35"/>
      <c r="H58" s="36"/>
      <c r="I58" s="37"/>
      <c r="J58" s="38"/>
      <c r="K58" s="26"/>
      <c r="L58" s="37"/>
      <c r="M58" s="38"/>
    </row>
    <row r="59" spans="1:13" x14ac:dyDescent="0.2">
      <c r="A59" s="39" t="str">
        <f>IF('K2'!A59="", "",'K2'!A59)</f>
        <v/>
      </c>
      <c r="B59" s="36" t="str">
        <f>IF('K2'!A59="", "",'K2'!B59)</f>
        <v/>
      </c>
      <c r="C59" s="37" t="str">
        <f>IF('K2'!A59="", "",'K2'!C59)</f>
        <v/>
      </c>
      <c r="D59" s="35"/>
      <c r="E59" s="36"/>
      <c r="F59" s="37"/>
      <c r="G59" s="35"/>
      <c r="H59" s="36"/>
      <c r="I59" s="37"/>
      <c r="J59" s="38"/>
      <c r="K59" s="26"/>
      <c r="L59" s="37"/>
      <c r="M59" s="38"/>
    </row>
    <row r="60" spans="1:13" x14ac:dyDescent="0.2">
      <c r="A60" s="39" t="str">
        <f>IF('K2'!A60="", "",'K2'!A60)</f>
        <v/>
      </c>
      <c r="B60" s="36" t="str">
        <f>IF('K2'!A60="", "",'K2'!B60)</f>
        <v/>
      </c>
      <c r="C60" s="37" t="str">
        <f>IF('K2'!A60="", "",'K2'!C60)</f>
        <v/>
      </c>
      <c r="D60" s="35"/>
      <c r="E60" s="36"/>
      <c r="F60" s="37"/>
      <c r="G60" s="35"/>
      <c r="H60" s="36"/>
      <c r="I60" s="37"/>
      <c r="J60" s="38"/>
      <c r="K60" s="26"/>
      <c r="L60" s="37"/>
      <c r="M60" s="38"/>
    </row>
    <row r="61" spans="1:13" x14ac:dyDescent="0.2">
      <c r="A61" s="39" t="str">
        <f>IF('K2'!A61="", "",'K2'!A61)</f>
        <v/>
      </c>
      <c r="B61" s="36" t="str">
        <f>IF('K2'!A61="", "",'K2'!B61)</f>
        <v/>
      </c>
      <c r="C61" s="37" t="str">
        <f>IF('K2'!A61="", "",'K2'!C61)</f>
        <v/>
      </c>
      <c r="D61" s="35"/>
      <c r="E61" s="36"/>
      <c r="F61" s="37"/>
      <c r="G61" s="35"/>
      <c r="H61" s="36"/>
      <c r="I61" s="37"/>
      <c r="J61" s="38"/>
      <c r="K61" s="26"/>
      <c r="L61" s="37"/>
      <c r="M61" s="38"/>
    </row>
    <row r="62" spans="1:13" x14ac:dyDescent="0.2">
      <c r="A62" s="39" t="str">
        <f>IF('K2'!A62="", "",'K2'!A62)</f>
        <v/>
      </c>
      <c r="B62" s="36" t="str">
        <f>IF('K2'!A62="", "",'K2'!B62)</f>
        <v/>
      </c>
      <c r="C62" s="37" t="str">
        <f>IF('K2'!A62="", "",'K2'!C62)</f>
        <v/>
      </c>
      <c r="D62" s="35"/>
      <c r="E62" s="36"/>
      <c r="F62" s="37"/>
      <c r="G62" s="35"/>
      <c r="H62" s="36"/>
      <c r="I62" s="37"/>
      <c r="J62" s="38"/>
      <c r="K62" s="26"/>
      <c r="L62" s="37"/>
      <c r="M62" s="38"/>
    </row>
    <row r="63" spans="1:13" x14ac:dyDescent="0.2">
      <c r="A63" s="39" t="str">
        <f>IF('K2'!A63="", "",'K2'!A63)</f>
        <v/>
      </c>
      <c r="B63" s="36" t="str">
        <f>IF('K2'!A63="", "",'K2'!B63)</f>
        <v/>
      </c>
      <c r="C63" s="37" t="str">
        <f>IF('K2'!A63="", "",'K2'!C63)</f>
        <v/>
      </c>
      <c r="D63" s="35"/>
      <c r="E63" s="36"/>
      <c r="F63" s="37"/>
      <c r="G63" s="35"/>
      <c r="H63" s="36"/>
      <c r="I63" s="37"/>
      <c r="J63" s="38"/>
      <c r="K63" s="26"/>
      <c r="L63" s="37"/>
      <c r="M63" s="38"/>
    </row>
    <row r="64" spans="1:13" x14ac:dyDescent="0.2">
      <c r="A64" s="39" t="str">
        <f>IF('K2'!A64="", "",'K2'!A64)</f>
        <v/>
      </c>
      <c r="B64" s="36" t="str">
        <f>IF('K2'!A64="", "",'K2'!B64)</f>
        <v/>
      </c>
      <c r="C64" s="37" t="str">
        <f>IF('K2'!A64="", "",'K2'!C64)</f>
        <v/>
      </c>
      <c r="D64" s="35"/>
      <c r="E64" s="36"/>
      <c r="F64" s="37"/>
      <c r="G64" s="35"/>
      <c r="H64" s="36"/>
      <c r="I64" s="37"/>
      <c r="J64" s="38"/>
      <c r="K64" s="26"/>
      <c r="L64" s="37"/>
      <c r="M64" s="38"/>
    </row>
    <row r="65" spans="1:13" x14ac:dyDescent="0.2">
      <c r="A65" s="39" t="str">
        <f>IF('K2'!A65="", "",'K2'!A65)</f>
        <v/>
      </c>
      <c r="B65" s="36" t="str">
        <f>IF('K2'!A65="", "",'K2'!B65)</f>
        <v/>
      </c>
      <c r="C65" s="37" t="str">
        <f>IF('K2'!A65="", "",'K2'!C65)</f>
        <v/>
      </c>
      <c r="D65" s="35"/>
      <c r="E65" s="36"/>
      <c r="F65" s="37"/>
      <c r="G65" s="35"/>
      <c r="H65" s="36"/>
      <c r="I65" s="37"/>
      <c r="J65" s="38"/>
      <c r="K65" s="26"/>
      <c r="L65" s="37"/>
      <c r="M65" s="38"/>
    </row>
    <row r="66" spans="1:13" x14ac:dyDescent="0.2">
      <c r="A66" s="39" t="str">
        <f>IF('K2'!A66="", "",'K2'!A66)</f>
        <v/>
      </c>
      <c r="B66" s="36" t="str">
        <f>IF('K2'!A66="", "",'K2'!B66)</f>
        <v/>
      </c>
      <c r="C66" s="37" t="str">
        <f>IF('K2'!A66="", "",'K2'!C66)</f>
        <v/>
      </c>
      <c r="D66" s="35"/>
      <c r="E66" s="36"/>
      <c r="F66" s="37"/>
      <c r="G66" s="35"/>
      <c r="H66" s="36"/>
      <c r="I66" s="37"/>
      <c r="J66" s="38"/>
      <c r="K66" s="26"/>
      <c r="L66" s="37"/>
      <c r="M66" s="38"/>
    </row>
    <row r="67" spans="1:13" x14ac:dyDescent="0.2">
      <c r="A67" s="39" t="str">
        <f>IF('K2'!A67="", "",'K2'!A67)</f>
        <v/>
      </c>
      <c r="B67" s="36" t="str">
        <f>IF('K2'!A67="", "",'K2'!B67)</f>
        <v/>
      </c>
      <c r="C67" s="37" t="str">
        <f>IF('K2'!A67="", "",'K2'!C67)</f>
        <v/>
      </c>
      <c r="D67" s="35"/>
      <c r="E67" s="36"/>
      <c r="F67" s="37"/>
      <c r="G67" s="35"/>
      <c r="H67" s="36"/>
      <c r="I67" s="37"/>
      <c r="J67" s="38"/>
      <c r="K67" s="26"/>
      <c r="L67" s="37"/>
      <c r="M67" s="38"/>
    </row>
    <row r="68" spans="1:13" x14ac:dyDescent="0.2">
      <c r="A68" s="39" t="str">
        <f>IF('K2'!A68="", "",'K2'!A68)</f>
        <v/>
      </c>
      <c r="B68" s="36" t="str">
        <f>IF('K2'!A68="", "",'K2'!B68)</f>
        <v/>
      </c>
      <c r="C68" s="37" t="str">
        <f>IF('K2'!A68="", "",'K2'!C68)</f>
        <v/>
      </c>
      <c r="D68" s="35"/>
      <c r="E68" s="36"/>
      <c r="F68" s="37"/>
      <c r="G68" s="35"/>
      <c r="H68" s="36"/>
      <c r="I68" s="37"/>
      <c r="J68" s="38"/>
      <c r="K68" s="26"/>
      <c r="L68" s="37"/>
      <c r="M68" s="38"/>
    </row>
    <row r="69" spans="1:13" x14ac:dyDescent="0.2">
      <c r="A69" s="39" t="str">
        <f>IF('K2'!A69="", "",'K2'!A69)</f>
        <v/>
      </c>
      <c r="B69" s="36" t="str">
        <f>IF('K2'!A69="", "",'K2'!B69)</f>
        <v/>
      </c>
      <c r="C69" s="37" t="str">
        <f>IF('K2'!A69="", "",'K2'!C69)</f>
        <v/>
      </c>
      <c r="D69" s="35"/>
      <c r="E69" s="36"/>
      <c r="F69" s="37"/>
      <c r="G69" s="35"/>
      <c r="H69" s="36"/>
      <c r="I69" s="37"/>
      <c r="J69" s="38"/>
      <c r="K69" s="26"/>
      <c r="L69" s="37"/>
      <c r="M69" s="38"/>
    </row>
    <row r="70" spans="1:13" x14ac:dyDescent="0.2">
      <c r="A70" s="39" t="str">
        <f>IF('K2'!A70="", "",'K2'!A70)</f>
        <v/>
      </c>
      <c r="B70" s="36" t="str">
        <f>IF('K2'!A70="", "",'K2'!B70)</f>
        <v/>
      </c>
      <c r="C70" s="37" t="str">
        <f>IF('K2'!A70="", "",'K2'!C70)</f>
        <v/>
      </c>
      <c r="D70" s="35"/>
      <c r="E70" s="36"/>
      <c r="F70" s="37"/>
      <c r="G70" s="35"/>
      <c r="H70" s="36"/>
      <c r="I70" s="37"/>
      <c r="J70" s="38"/>
      <c r="K70" s="26"/>
      <c r="L70" s="37"/>
      <c r="M70" s="38"/>
    </row>
    <row r="71" spans="1:13" x14ac:dyDescent="0.2">
      <c r="A71" s="39" t="str">
        <f>IF('K2'!A71="", "",'K2'!A71)</f>
        <v/>
      </c>
      <c r="B71" s="36" t="str">
        <f>IF('K2'!A71="", "",'K2'!B71)</f>
        <v/>
      </c>
      <c r="C71" s="37" t="str">
        <f>IF('K2'!A71="", "",'K2'!C71)</f>
        <v/>
      </c>
      <c r="D71" s="35"/>
      <c r="E71" s="36"/>
      <c r="F71" s="37"/>
      <c r="G71" s="35"/>
      <c r="H71" s="36"/>
      <c r="I71" s="37"/>
      <c r="J71" s="38"/>
      <c r="K71" s="26"/>
      <c r="L71" s="37"/>
      <c r="M71" s="38"/>
    </row>
    <row r="72" spans="1:13" x14ac:dyDescent="0.2">
      <c r="A72" s="39" t="str">
        <f>IF('K2'!A72="", "",'K2'!A72)</f>
        <v/>
      </c>
      <c r="B72" s="36" t="str">
        <f>IF('K2'!A72="", "",'K2'!B72)</f>
        <v/>
      </c>
      <c r="C72" s="37" t="str">
        <f>IF('K2'!A72="", "",'K2'!C72)</f>
        <v/>
      </c>
      <c r="D72" s="35"/>
      <c r="E72" s="36"/>
      <c r="F72" s="37"/>
      <c r="G72" s="35"/>
      <c r="H72" s="36"/>
      <c r="I72" s="37"/>
      <c r="J72" s="38"/>
      <c r="K72" s="26"/>
      <c r="L72" s="37"/>
      <c r="M72" s="38"/>
    </row>
    <row r="73" spans="1:13" x14ac:dyDescent="0.2">
      <c r="A73" s="39" t="str">
        <f>IF('K2'!A73="", "",'K2'!A73)</f>
        <v/>
      </c>
      <c r="B73" s="36" t="str">
        <f>IF('K2'!A73="", "",'K2'!B73)</f>
        <v/>
      </c>
      <c r="C73" s="37" t="str">
        <f>IF('K2'!A73="", "",'K2'!C73)</f>
        <v/>
      </c>
      <c r="D73" s="35"/>
      <c r="E73" s="36"/>
      <c r="F73" s="37"/>
      <c r="G73" s="35"/>
      <c r="H73" s="36"/>
      <c r="I73" s="37"/>
      <c r="J73" s="38"/>
      <c r="K73" s="26"/>
      <c r="L73" s="37"/>
      <c r="M73" s="38"/>
    </row>
    <row r="74" spans="1:13" x14ac:dyDescent="0.2">
      <c r="A74" s="39" t="str">
        <f>IF('K2'!A74="", "",'K2'!A74)</f>
        <v/>
      </c>
      <c r="B74" s="36" t="str">
        <f>IF('K2'!A74="", "",'K2'!B74)</f>
        <v/>
      </c>
      <c r="C74" s="37" t="str">
        <f>IF('K2'!A74="", "",'K2'!C74)</f>
        <v/>
      </c>
      <c r="D74" s="35"/>
      <c r="E74" s="36"/>
      <c r="F74" s="37"/>
      <c r="G74" s="35"/>
      <c r="H74" s="36"/>
      <c r="I74" s="37"/>
      <c r="J74" s="38"/>
      <c r="K74" s="26"/>
      <c r="L74" s="37"/>
      <c r="M74" s="38"/>
    </row>
    <row r="75" spans="1:13" x14ac:dyDescent="0.2">
      <c r="A75" s="39" t="str">
        <f>IF('K2'!A75="", "",'K2'!A75)</f>
        <v/>
      </c>
      <c r="B75" s="36" t="str">
        <f>IF('K2'!A75="", "",'K2'!B75)</f>
        <v/>
      </c>
      <c r="C75" s="37" t="str">
        <f>IF('K2'!A75="", "",'K2'!C75)</f>
        <v/>
      </c>
      <c r="D75" s="35"/>
      <c r="E75" s="36"/>
      <c r="F75" s="37"/>
      <c r="G75" s="35"/>
      <c r="H75" s="36"/>
      <c r="I75" s="37"/>
      <c r="J75" s="38"/>
      <c r="K75" s="26"/>
      <c r="L75" s="37"/>
      <c r="M75" s="38"/>
    </row>
    <row r="76" spans="1:13" x14ac:dyDescent="0.2">
      <c r="A76" s="39" t="str">
        <f>IF('K2'!A76="", "",'K2'!A76)</f>
        <v/>
      </c>
      <c r="B76" s="36" t="str">
        <f>IF('K2'!A76="", "",'K2'!B76)</f>
        <v/>
      </c>
      <c r="C76" s="37" t="str">
        <f>IF('K2'!A76="", "",'K2'!C76)</f>
        <v/>
      </c>
      <c r="D76" s="35"/>
      <c r="E76" s="36"/>
      <c r="F76" s="37"/>
      <c r="G76" s="35"/>
      <c r="H76" s="36"/>
      <c r="I76" s="37"/>
      <c r="J76" s="38"/>
      <c r="K76" s="26"/>
      <c r="L76" s="37"/>
      <c r="M76" s="38"/>
    </row>
    <row r="77" spans="1:13" x14ac:dyDescent="0.2">
      <c r="A77" s="39" t="str">
        <f>IF('K2'!A77="", "",'K2'!A77)</f>
        <v/>
      </c>
      <c r="B77" s="36" t="str">
        <f>IF('K2'!A77="", "",'K2'!B77)</f>
        <v/>
      </c>
      <c r="C77" s="37" t="str">
        <f>IF('K2'!A77="", "",'K2'!C77)</f>
        <v/>
      </c>
      <c r="D77" s="35"/>
      <c r="E77" s="36"/>
      <c r="F77" s="37"/>
      <c r="G77" s="35"/>
      <c r="H77" s="36"/>
      <c r="I77" s="37"/>
      <c r="J77" s="38"/>
      <c r="K77" s="26"/>
      <c r="L77" s="37"/>
      <c r="M77" s="38"/>
    </row>
    <row r="78" spans="1:13" x14ac:dyDescent="0.2">
      <c r="A78" s="39" t="str">
        <f>IF('K2'!A78="", "",'K2'!A78)</f>
        <v/>
      </c>
      <c r="B78" s="36" t="str">
        <f>IF('K2'!A78="", "",'K2'!B78)</f>
        <v/>
      </c>
      <c r="C78" s="37" t="str">
        <f>IF('K2'!A78="", "",'K2'!C78)</f>
        <v/>
      </c>
      <c r="D78" s="35"/>
      <c r="E78" s="36"/>
      <c r="F78" s="37"/>
      <c r="G78" s="35"/>
      <c r="H78" s="36"/>
      <c r="I78" s="37"/>
      <c r="J78" s="38"/>
      <c r="K78" s="26"/>
      <c r="L78" s="37"/>
      <c r="M78" s="38"/>
    </row>
    <row r="79" spans="1:13" x14ac:dyDescent="0.2">
      <c r="A79" s="39" t="str">
        <f>IF('K2'!A79="", "",'K2'!A79)</f>
        <v/>
      </c>
      <c r="B79" s="36" t="str">
        <f>IF('K2'!A79="", "",'K2'!B79)</f>
        <v/>
      </c>
      <c r="C79" s="37" t="str">
        <f>IF('K2'!A79="", "",'K2'!C79)</f>
        <v/>
      </c>
      <c r="D79" s="35"/>
      <c r="E79" s="36"/>
      <c r="F79" s="37"/>
      <c r="G79" s="35"/>
      <c r="H79" s="36"/>
      <c r="I79" s="37"/>
      <c r="J79" s="38"/>
      <c r="K79" s="26"/>
      <c r="L79" s="37"/>
      <c r="M79" s="38"/>
    </row>
    <row r="80" spans="1:13" x14ac:dyDescent="0.2">
      <c r="A80" s="39" t="str">
        <f>IF('K2'!A80="", "",'K2'!A80)</f>
        <v/>
      </c>
      <c r="B80" s="36" t="str">
        <f>IF('K2'!A80="", "",'K2'!B80)</f>
        <v/>
      </c>
      <c r="C80" s="37" t="str">
        <f>IF('K2'!A80="", "",'K2'!C80)</f>
        <v/>
      </c>
      <c r="D80" s="35"/>
      <c r="E80" s="36"/>
      <c r="F80" s="37"/>
      <c r="G80" s="35"/>
      <c r="H80" s="36"/>
      <c r="I80" s="37"/>
      <c r="J80" s="38"/>
      <c r="K80" s="26"/>
      <c r="L80" s="37"/>
      <c r="M80" s="38"/>
    </row>
    <row r="81" spans="1:13" x14ac:dyDescent="0.2">
      <c r="A81" s="39" t="str">
        <f>IF('K2'!A81="", "",'K2'!A81)</f>
        <v/>
      </c>
      <c r="B81" s="36" t="str">
        <f>IF('K2'!A81="", "",'K2'!B81)</f>
        <v/>
      </c>
      <c r="C81" s="37" t="str">
        <f>IF('K2'!A81="", "",'K2'!C81)</f>
        <v/>
      </c>
      <c r="D81" s="35"/>
      <c r="E81" s="36"/>
      <c r="F81" s="37"/>
      <c r="G81" s="35"/>
      <c r="H81" s="36"/>
      <c r="I81" s="37"/>
      <c r="J81" s="38"/>
      <c r="K81" s="26"/>
      <c r="L81" s="37"/>
      <c r="M81" s="38"/>
    </row>
    <row r="82" spans="1:13" x14ac:dyDescent="0.2">
      <c r="A82" s="39" t="str">
        <f>IF('K2'!A82="", "",'K2'!A82)</f>
        <v/>
      </c>
      <c r="B82" s="36" t="str">
        <f>IF('K2'!A82="", "",'K2'!B82)</f>
        <v/>
      </c>
      <c r="C82" s="37" t="str">
        <f>IF('K2'!A82="", "",'K2'!C82)</f>
        <v/>
      </c>
      <c r="D82" s="35"/>
      <c r="E82" s="36"/>
      <c r="F82" s="37"/>
      <c r="G82" s="35"/>
      <c r="H82" s="36"/>
      <c r="I82" s="37"/>
      <c r="J82" s="38"/>
      <c r="K82" s="26"/>
      <c r="L82" s="37"/>
      <c r="M82" s="38"/>
    </row>
    <row r="83" spans="1:13" x14ac:dyDescent="0.2">
      <c r="A83" s="39" t="str">
        <f>IF('K2'!A83="", "",'K2'!A83)</f>
        <v/>
      </c>
      <c r="B83" s="36" t="str">
        <f>IF('K2'!A83="", "",'K2'!B83)</f>
        <v/>
      </c>
      <c r="C83" s="37" t="str">
        <f>IF('K2'!A83="", "",'K2'!C83)</f>
        <v/>
      </c>
      <c r="D83" s="35"/>
      <c r="E83" s="36"/>
      <c r="F83" s="37"/>
      <c r="G83" s="35"/>
      <c r="H83" s="36"/>
      <c r="I83" s="37"/>
      <c r="J83" s="38"/>
      <c r="K83" s="26"/>
      <c r="L83" s="37"/>
      <c r="M83" s="38"/>
    </row>
    <row r="84" spans="1:13" x14ac:dyDescent="0.2">
      <c r="A84" s="39" t="str">
        <f>IF('K2'!A84="", "",'K2'!A84)</f>
        <v/>
      </c>
      <c r="B84" s="36" t="str">
        <f>IF('K2'!A84="", "",'K2'!B84)</f>
        <v/>
      </c>
      <c r="C84" s="37" t="str">
        <f>IF('K2'!A84="", "",'K2'!C84)</f>
        <v/>
      </c>
      <c r="D84" s="35"/>
      <c r="E84" s="36"/>
      <c r="F84" s="37"/>
      <c r="G84" s="35"/>
      <c r="H84" s="36"/>
      <c r="I84" s="37"/>
      <c r="J84" s="38"/>
      <c r="K84" s="26"/>
      <c r="L84" s="37"/>
      <c r="M84" s="38"/>
    </row>
    <row r="85" spans="1:13" x14ac:dyDescent="0.2">
      <c r="A85" s="39" t="str">
        <f>IF('K2'!A85="", "",'K2'!A85)</f>
        <v/>
      </c>
      <c r="B85" s="36" t="str">
        <f>IF('K2'!A85="", "",'K2'!B85)</f>
        <v/>
      </c>
      <c r="C85" s="37" t="str">
        <f>IF('K2'!A85="", "",'K2'!C85)</f>
        <v/>
      </c>
      <c r="D85" s="35"/>
      <c r="E85" s="36"/>
      <c r="F85" s="37"/>
      <c r="G85" s="35"/>
      <c r="H85" s="36"/>
      <c r="I85" s="37"/>
      <c r="J85" s="38"/>
      <c r="K85" s="26"/>
      <c r="L85" s="37"/>
      <c r="M85" s="38"/>
    </row>
    <row r="86" spans="1:13" x14ac:dyDescent="0.2">
      <c r="A86" s="39" t="str">
        <f>IF('K2'!A86="", "",'K2'!A86)</f>
        <v/>
      </c>
      <c r="B86" s="36" t="str">
        <f>IF('K2'!A86="", "",'K2'!B86)</f>
        <v/>
      </c>
      <c r="C86" s="37" t="str">
        <f>IF('K2'!A86="", "",'K2'!C86)</f>
        <v/>
      </c>
      <c r="D86" s="35"/>
      <c r="E86" s="36"/>
      <c r="F86" s="37"/>
      <c r="G86" s="35"/>
      <c r="H86" s="36"/>
      <c r="I86" s="37"/>
      <c r="J86" s="38"/>
      <c r="K86" s="26"/>
      <c r="L86" s="37"/>
      <c r="M86" s="38"/>
    </row>
    <row r="87" spans="1:13" x14ac:dyDescent="0.2">
      <c r="A87" s="39" t="str">
        <f>IF('K2'!A87="", "",'K2'!A87)</f>
        <v/>
      </c>
      <c r="B87" s="36" t="str">
        <f>IF('K2'!A87="", "",'K2'!B87)</f>
        <v/>
      </c>
      <c r="C87" s="37" t="str">
        <f>IF('K2'!A87="", "",'K2'!C87)</f>
        <v/>
      </c>
      <c r="D87" s="35"/>
      <c r="E87" s="36"/>
      <c r="F87" s="37"/>
      <c r="G87" s="35"/>
      <c r="H87" s="36"/>
      <c r="I87" s="37"/>
      <c r="J87" s="38"/>
      <c r="K87" s="26"/>
      <c r="L87" s="37"/>
      <c r="M87" s="38"/>
    </row>
    <row r="88" spans="1:13" x14ac:dyDescent="0.2">
      <c r="A88" s="39" t="str">
        <f>IF('K2'!A88="", "",'K2'!A88)</f>
        <v/>
      </c>
      <c r="B88" s="36" t="str">
        <f>IF('K2'!A88="", "",'K2'!B88)</f>
        <v/>
      </c>
      <c r="C88" s="37" t="str">
        <f>IF('K2'!A88="", "",'K2'!C88)</f>
        <v/>
      </c>
      <c r="D88" s="35"/>
      <c r="E88" s="36"/>
      <c r="F88" s="37"/>
      <c r="G88" s="35"/>
      <c r="H88" s="36"/>
      <c r="I88" s="37"/>
      <c r="J88" s="38"/>
      <c r="K88" s="26"/>
      <c r="L88" s="37"/>
      <c r="M88" s="38"/>
    </row>
    <row r="89" spans="1:13" x14ac:dyDescent="0.2">
      <c r="A89" s="39" t="str">
        <f>IF('K2'!A89="", "",'K2'!A89)</f>
        <v/>
      </c>
      <c r="B89" s="36" t="str">
        <f>IF('K2'!A89="", "",'K2'!B89)</f>
        <v/>
      </c>
      <c r="C89" s="37" t="str">
        <f>IF('K2'!A89="", "",'K2'!C89)</f>
        <v/>
      </c>
      <c r="D89" s="35"/>
      <c r="E89" s="36"/>
      <c r="F89" s="37"/>
      <c r="G89" s="35"/>
      <c r="H89" s="36"/>
      <c r="I89" s="37"/>
      <c r="J89" s="38"/>
      <c r="K89" s="26"/>
      <c r="L89" s="37"/>
      <c r="M89" s="38"/>
    </row>
    <row r="90" spans="1:13" x14ac:dyDescent="0.2">
      <c r="A90" s="39" t="str">
        <f>IF('K2'!A90="", "",'K2'!A90)</f>
        <v/>
      </c>
      <c r="B90" s="36" t="str">
        <f>IF('K2'!A90="", "",'K2'!B90)</f>
        <v/>
      </c>
      <c r="C90" s="37" t="str">
        <f>IF('K2'!A90="", "",'K2'!C90)</f>
        <v/>
      </c>
      <c r="D90" s="35"/>
      <c r="E90" s="36"/>
      <c r="F90" s="37"/>
      <c r="G90" s="35"/>
      <c r="H90" s="36"/>
      <c r="I90" s="37"/>
      <c r="J90" s="38"/>
      <c r="K90" s="26"/>
      <c r="L90" s="37"/>
      <c r="M90" s="38"/>
    </row>
    <row r="91" spans="1:13" x14ac:dyDescent="0.2">
      <c r="A91" s="39" t="str">
        <f>IF('K2'!A91="", "",'K2'!A91)</f>
        <v/>
      </c>
      <c r="B91" s="36" t="str">
        <f>IF('K2'!A91="", "",'K2'!B91)</f>
        <v/>
      </c>
      <c r="C91" s="37" t="str">
        <f>IF('K2'!A91="", "",'K2'!C91)</f>
        <v/>
      </c>
      <c r="D91" s="35"/>
      <c r="E91" s="36"/>
      <c r="F91" s="37"/>
      <c r="G91" s="35"/>
      <c r="H91" s="36"/>
      <c r="I91" s="37"/>
      <c r="J91" s="38"/>
      <c r="K91" s="26"/>
      <c r="L91" s="37"/>
      <c r="M91" s="38"/>
    </row>
    <row r="92" spans="1:13" x14ac:dyDescent="0.2">
      <c r="A92" s="39" t="str">
        <f>IF('K2'!A92="", "",'K2'!A92)</f>
        <v/>
      </c>
      <c r="B92" s="36" t="str">
        <f>IF('K2'!A92="", "",'K2'!B92)</f>
        <v/>
      </c>
      <c r="C92" s="37" t="str">
        <f>IF('K2'!A92="", "",'K2'!C92)</f>
        <v/>
      </c>
      <c r="D92" s="35"/>
      <c r="E92" s="36"/>
      <c r="F92" s="37"/>
      <c r="G92" s="35"/>
      <c r="H92" s="36"/>
      <c r="I92" s="37"/>
      <c r="J92" s="38"/>
      <c r="K92" s="26"/>
      <c r="L92" s="37"/>
      <c r="M92" s="38"/>
    </row>
    <row r="93" spans="1:13" x14ac:dyDescent="0.2">
      <c r="A93" s="39" t="str">
        <f>IF('K2'!A93="", "",'K2'!A93)</f>
        <v/>
      </c>
      <c r="B93" s="36" t="str">
        <f>IF('K2'!A93="", "",'K2'!B93)</f>
        <v/>
      </c>
      <c r="C93" s="37" t="str">
        <f>IF('K2'!A93="", "",'K2'!C93)</f>
        <v/>
      </c>
      <c r="D93" s="35"/>
      <c r="E93" s="36"/>
      <c r="F93" s="37"/>
      <c r="G93" s="35"/>
      <c r="H93" s="36"/>
      <c r="I93" s="37"/>
      <c r="J93" s="38"/>
      <c r="K93" s="26"/>
      <c r="L93" s="37"/>
      <c r="M93" s="38"/>
    </row>
    <row r="94" spans="1:13" x14ac:dyDescent="0.2">
      <c r="A94" s="39" t="str">
        <f>IF('K2'!A94="", "",'K2'!A94)</f>
        <v/>
      </c>
      <c r="B94" s="36" t="str">
        <f>IF('K2'!A94="", "",'K2'!B94)</f>
        <v/>
      </c>
      <c r="C94" s="37" t="str">
        <f>IF('K2'!A94="", "",'K2'!C94)</f>
        <v/>
      </c>
      <c r="D94" s="35"/>
      <c r="E94" s="36"/>
      <c r="F94" s="37"/>
      <c r="G94" s="35"/>
      <c r="H94" s="36"/>
      <c r="I94" s="37"/>
      <c r="J94" s="38"/>
      <c r="K94" s="26"/>
      <c r="L94" s="37"/>
      <c r="M94" s="38"/>
    </row>
    <row r="95" spans="1:13" x14ac:dyDescent="0.2">
      <c r="A95" s="39" t="str">
        <f>IF('K2'!A95="", "",'K2'!A95)</f>
        <v/>
      </c>
      <c r="B95" s="36" t="str">
        <f>IF('K2'!A95="", "",'K2'!B95)</f>
        <v/>
      </c>
      <c r="C95" s="37" t="str">
        <f>IF('K2'!A95="", "",'K2'!C95)</f>
        <v/>
      </c>
      <c r="D95" s="35"/>
      <c r="E95" s="36"/>
      <c r="F95" s="37"/>
      <c r="G95" s="35"/>
      <c r="H95" s="36"/>
      <c r="I95" s="37"/>
      <c r="J95" s="38"/>
      <c r="K95" s="26"/>
      <c r="L95" s="37"/>
      <c r="M95" s="38"/>
    </row>
    <row r="96" spans="1:13" x14ac:dyDescent="0.2">
      <c r="A96" s="39" t="str">
        <f>IF('K2'!A96="", "",'K2'!A96)</f>
        <v/>
      </c>
      <c r="B96" s="36" t="str">
        <f>IF('K2'!A96="", "",'K2'!B96)</f>
        <v/>
      </c>
      <c r="C96" s="37" t="str">
        <f>IF('K2'!A96="", "",'K2'!C96)</f>
        <v/>
      </c>
      <c r="D96" s="35"/>
      <c r="E96" s="36"/>
      <c r="F96" s="37"/>
      <c r="G96" s="35"/>
      <c r="H96" s="36"/>
      <c r="I96" s="37"/>
      <c r="J96" s="38"/>
      <c r="K96" s="26"/>
      <c r="L96" s="37"/>
      <c r="M96" s="38"/>
    </row>
    <row r="97" spans="1:13" x14ac:dyDescent="0.2">
      <c r="A97" s="39" t="str">
        <f>IF('K2'!A97="", "",'K2'!A97)</f>
        <v/>
      </c>
      <c r="B97" s="36" t="str">
        <f>IF('K2'!A97="", "",'K2'!B97)</f>
        <v/>
      </c>
      <c r="C97" s="37" t="str">
        <f>IF('K2'!A97="", "",'K2'!C97)</f>
        <v/>
      </c>
      <c r="D97" s="35"/>
      <c r="E97" s="36"/>
      <c r="F97" s="37"/>
      <c r="G97" s="35"/>
      <c r="H97" s="36"/>
      <c r="I97" s="37"/>
      <c r="J97" s="38"/>
      <c r="K97" s="26"/>
      <c r="L97" s="37"/>
      <c r="M97" s="38"/>
    </row>
    <row r="98" spans="1:13" x14ac:dyDescent="0.2">
      <c r="A98" s="39" t="str">
        <f>IF('K2'!A98="", "",'K2'!A98)</f>
        <v/>
      </c>
      <c r="B98" s="36" t="str">
        <f>IF('K2'!A98="", "",'K2'!B98)</f>
        <v/>
      </c>
      <c r="C98" s="37" t="str">
        <f>IF('K2'!A98="", "",'K2'!C98)</f>
        <v/>
      </c>
      <c r="D98" s="35"/>
      <c r="E98" s="36"/>
      <c r="F98" s="37"/>
      <c r="G98" s="35"/>
      <c r="H98" s="36"/>
      <c r="I98" s="37"/>
      <c r="J98" s="38"/>
      <c r="K98" s="26"/>
      <c r="L98" s="37"/>
      <c r="M98" s="38"/>
    </row>
    <row r="99" spans="1:13" x14ac:dyDescent="0.2">
      <c r="A99" s="39" t="str">
        <f>IF('K2'!A99="", "",'K2'!A99)</f>
        <v/>
      </c>
      <c r="B99" s="36" t="str">
        <f>IF('K2'!A99="", "",'K2'!B99)</f>
        <v/>
      </c>
      <c r="C99" s="37" t="str">
        <f>IF('K2'!A99="", "",'K2'!C99)</f>
        <v/>
      </c>
      <c r="D99" s="35"/>
      <c r="E99" s="36"/>
      <c r="F99" s="37"/>
      <c r="G99" s="35"/>
      <c r="H99" s="36"/>
      <c r="I99" s="37"/>
      <c r="J99" s="38"/>
      <c r="K99" s="26"/>
      <c r="L99" s="37"/>
      <c r="M99" s="38"/>
    </row>
    <row r="100" spans="1:13" x14ac:dyDescent="0.2">
      <c r="A100" s="39" t="str">
        <f>IF('K2'!A100="", "",'K2'!A100)</f>
        <v/>
      </c>
      <c r="B100" s="36" t="str">
        <f>IF('K2'!A100="", "",'K2'!B100)</f>
        <v/>
      </c>
      <c r="C100" s="37" t="str">
        <f>IF('K2'!A100="", "",'K2'!C100)</f>
        <v/>
      </c>
      <c r="D100" s="35"/>
      <c r="E100" s="36"/>
      <c r="F100" s="37"/>
      <c r="G100" s="35"/>
      <c r="H100" s="36"/>
      <c r="I100" s="37"/>
      <c r="J100" s="38"/>
      <c r="K100" s="26"/>
      <c r="L100" s="37"/>
      <c r="M100" s="38"/>
    </row>
    <row r="101" spans="1:13" x14ac:dyDescent="0.2">
      <c r="A101" s="39" t="str">
        <f>IF('K2'!A101="", "",'K2'!A101)</f>
        <v/>
      </c>
      <c r="B101" s="36" t="str">
        <f>IF('K2'!A101="", "",'K2'!B101)</f>
        <v/>
      </c>
      <c r="C101" s="37" t="str">
        <f>IF('K2'!A101="", "",'K2'!C101)</f>
        <v/>
      </c>
      <c r="D101" s="35"/>
      <c r="E101" s="36"/>
      <c r="F101" s="37"/>
      <c r="G101" s="35"/>
      <c r="H101" s="36"/>
      <c r="I101" s="37"/>
      <c r="J101" s="38"/>
      <c r="K101" s="26"/>
      <c r="L101" s="37"/>
      <c r="M101" s="38"/>
    </row>
    <row r="102" spans="1:13" x14ac:dyDescent="0.2">
      <c r="A102" s="39" t="str">
        <f>IF('K2'!A102="", "",'K2'!A102)</f>
        <v/>
      </c>
      <c r="B102" s="36" t="str">
        <f>IF('K2'!A102="", "",'K2'!B102)</f>
        <v/>
      </c>
      <c r="C102" s="37" t="str">
        <f>IF('K2'!A102="", "",'K2'!C102)</f>
        <v/>
      </c>
      <c r="M102" s="38"/>
    </row>
    <row r="103" spans="1:13" x14ac:dyDescent="0.2">
      <c r="A103" s="39" t="str">
        <f>IF('K2'!A103="", "",'K2'!A103)</f>
        <v/>
      </c>
      <c r="B103" s="36" t="str">
        <f>IF('K2'!A103="", "",'K2'!B103)</f>
        <v/>
      </c>
      <c r="C103" s="37" t="str">
        <f>IF('K2'!A103="", "",'K2'!C103)</f>
        <v/>
      </c>
    </row>
  </sheetData>
  <sheetProtection sheet="1" objects="1" scenarios="1" sort="0" autoFilter="0"/>
  <autoFilter ref="A3:C103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 enableFormatConditionsCalculation="0"/>
  <dimension ref="A1:M103"/>
  <sheetViews>
    <sheetView zoomScale="150" zoomScaleNormal="150" zoomScalePageLayoutView="185" workbookViewId="0">
      <selection activeCell="A3" sqref="A3"/>
    </sheetView>
  </sheetViews>
  <sheetFormatPr baseColWidth="10" defaultColWidth="8.83203125" defaultRowHeight="16" x14ac:dyDescent="0.2"/>
  <cols>
    <col min="1" max="1" width="31.83203125" style="15" bestFit="1" customWidth="1"/>
    <col min="2" max="2" width="11.5" style="1" bestFit="1" customWidth="1"/>
    <col min="3" max="3" width="17.6640625" style="1" customWidth="1"/>
    <col min="4" max="13" width="8.83203125" style="1"/>
    <col min="14" max="16384" width="8.83203125" style="15"/>
  </cols>
  <sheetData>
    <row r="1" spans="1:13" x14ac:dyDescent="0.2"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3" x14ac:dyDescent="0.2">
      <c r="A2" s="32" t="s">
        <v>31</v>
      </c>
      <c r="B2" s="30"/>
      <c r="C2" s="31"/>
      <c r="D2" s="35"/>
      <c r="E2" s="25"/>
      <c r="F2" s="10"/>
      <c r="G2" s="11"/>
      <c r="H2" s="25"/>
      <c r="I2" s="10"/>
      <c r="J2" s="12"/>
      <c r="K2" s="26"/>
      <c r="L2" s="10"/>
      <c r="M2" s="12"/>
    </row>
    <row r="3" spans="1:13" x14ac:dyDescent="0.2">
      <c r="A3" s="3" t="s">
        <v>11</v>
      </c>
      <c r="B3" s="4" t="s">
        <v>4</v>
      </c>
      <c r="C3" s="5" t="s">
        <v>5</v>
      </c>
      <c r="D3" s="35"/>
      <c r="E3" s="25"/>
      <c r="F3" s="10"/>
      <c r="G3" s="11"/>
      <c r="H3" s="25"/>
      <c r="I3" s="10"/>
      <c r="J3" s="12"/>
      <c r="K3" s="26"/>
      <c r="L3" s="10"/>
      <c r="M3" s="12"/>
    </row>
    <row r="4" spans="1:13" x14ac:dyDescent="0.2">
      <c r="A4" s="9" t="str">
        <f>IF('K2'!A4="", "",'K2'!A4)</f>
        <v>Engdal, Eskil</v>
      </c>
      <c r="B4" s="25">
        <f>IF('K2'!A4="", "",'K2'!E4)</f>
        <v>0</v>
      </c>
      <c r="C4" s="37" t="str">
        <f>IF('K2'!A4="", "",'K2'!F4)</f>
        <v>-</v>
      </c>
      <c r="D4" s="35"/>
      <c r="E4" s="25"/>
      <c r="F4" s="10"/>
      <c r="G4" s="11"/>
      <c r="H4" s="25"/>
      <c r="I4" s="10"/>
      <c r="J4" s="12"/>
      <c r="K4" s="26"/>
      <c r="L4" s="10"/>
      <c r="M4" s="12"/>
    </row>
    <row r="5" spans="1:13" x14ac:dyDescent="0.2">
      <c r="A5" s="9" t="str">
        <f>IF('K2'!A5="", "",'K2'!A5)</f>
        <v>Gigstad-Bergene, Tobias</v>
      </c>
      <c r="B5" s="25">
        <f>IF('K2'!A5="", "",'K2'!E5)</f>
        <v>0</v>
      </c>
      <c r="C5" s="37" t="str">
        <f>IF('K2'!A5="", "",'K2'!F5)</f>
        <v>-</v>
      </c>
      <c r="D5" s="35"/>
      <c r="E5" s="25"/>
      <c r="F5" s="10"/>
      <c r="G5" s="11"/>
      <c r="H5" s="25"/>
      <c r="I5" s="10"/>
      <c r="J5" s="12"/>
      <c r="K5" s="26"/>
      <c r="L5" s="10"/>
      <c r="M5" s="12"/>
    </row>
    <row r="6" spans="1:13" x14ac:dyDescent="0.2">
      <c r="A6" s="9" t="str">
        <f>IF('K2'!A6="", "",'K2'!A6)</f>
        <v>Korshavn, Jonathan Heimdal</v>
      </c>
      <c r="B6" s="25">
        <f>IF('K2'!A6="", "",'K2'!E6)</f>
        <v>0</v>
      </c>
      <c r="C6" s="37" t="str">
        <f>IF('K2'!A6="", "",'K2'!F6)</f>
        <v>-</v>
      </c>
      <c r="D6" s="35"/>
      <c r="E6" s="25"/>
      <c r="F6" s="10"/>
      <c r="G6" s="11"/>
      <c r="H6" s="25"/>
      <c r="I6" s="10"/>
      <c r="J6" s="12"/>
      <c r="K6" s="26"/>
      <c r="L6" s="10"/>
      <c r="M6" s="12"/>
    </row>
    <row r="7" spans="1:13" x14ac:dyDescent="0.2">
      <c r="A7" s="9" t="str">
        <f>IF('K2'!A7="", "",'K2'!A7)</f>
        <v>Ringli, Martin Jørstad</v>
      </c>
      <c r="B7" s="25">
        <f>IF('K2'!A7="", "",'K2'!E7)</f>
        <v>0</v>
      </c>
      <c r="C7" s="37" t="str">
        <f>IF('K2'!A7="", "",'K2'!F7)</f>
        <v>-</v>
      </c>
      <c r="D7" s="35"/>
      <c r="E7" s="25"/>
      <c r="F7" s="10"/>
      <c r="G7" s="11"/>
      <c r="H7" s="25"/>
      <c r="I7" s="10"/>
      <c r="J7" s="12"/>
      <c r="K7" s="26"/>
      <c r="L7" s="10"/>
      <c r="M7" s="12"/>
    </row>
    <row r="8" spans="1:13" x14ac:dyDescent="0.2">
      <c r="A8" s="9" t="str">
        <f>IF('K2'!A8="", "",'K2'!A8)</f>
        <v/>
      </c>
      <c r="B8" s="25" t="str">
        <f>IF('K2'!A8="", "",'K2'!E8)</f>
        <v/>
      </c>
      <c r="C8" s="37" t="str">
        <f>IF('K2'!A8="", "",'K2'!F8)</f>
        <v/>
      </c>
      <c r="D8" s="35"/>
      <c r="E8" s="25"/>
      <c r="F8" s="10"/>
      <c r="G8" s="11"/>
      <c r="H8" s="25"/>
      <c r="I8" s="10"/>
      <c r="J8" s="12"/>
      <c r="K8" s="26"/>
      <c r="L8" s="10"/>
      <c r="M8" s="12"/>
    </row>
    <row r="9" spans="1:13" x14ac:dyDescent="0.2">
      <c r="A9" s="9" t="str">
        <f>IF('K2'!A9="", "",'K2'!A9)</f>
        <v/>
      </c>
      <c r="B9" s="25" t="str">
        <f>IF('K2'!A9="", "",'K2'!E9)</f>
        <v/>
      </c>
      <c r="C9" s="37" t="str">
        <f>IF('K2'!A9="", "",'K2'!F9)</f>
        <v/>
      </c>
      <c r="D9" s="35"/>
      <c r="E9" s="25"/>
      <c r="F9" s="10"/>
      <c r="G9" s="11"/>
      <c r="H9" s="25"/>
      <c r="I9" s="10"/>
      <c r="J9" s="12"/>
      <c r="K9" s="26"/>
      <c r="L9" s="10"/>
      <c r="M9" s="12"/>
    </row>
    <row r="10" spans="1:13" x14ac:dyDescent="0.2">
      <c r="A10" s="9" t="str">
        <f>IF('K2'!A10="", "",'K2'!A10)</f>
        <v/>
      </c>
      <c r="B10" s="25" t="str">
        <f>IF('K2'!A10="", "",'K2'!E10)</f>
        <v/>
      </c>
      <c r="C10" s="37" t="str">
        <f>IF('K2'!A10="", "",'K2'!F10)</f>
        <v/>
      </c>
      <c r="D10" s="35"/>
      <c r="E10" s="25"/>
      <c r="F10" s="10"/>
      <c r="G10" s="11"/>
      <c r="H10" s="25"/>
      <c r="I10" s="10"/>
      <c r="J10" s="12"/>
      <c r="K10" s="26"/>
      <c r="L10" s="10"/>
      <c r="M10" s="12"/>
    </row>
    <row r="11" spans="1:13" x14ac:dyDescent="0.2">
      <c r="A11" s="9" t="str">
        <f>IF('K2'!A11="", "",'K2'!A11)</f>
        <v/>
      </c>
      <c r="B11" s="25" t="str">
        <f>IF('K2'!A11="", "",'K2'!E11)</f>
        <v/>
      </c>
      <c r="C11" s="37" t="str">
        <f>IF('K2'!A11="", "",'K2'!F11)</f>
        <v/>
      </c>
      <c r="D11" s="35"/>
      <c r="E11" s="25"/>
      <c r="F11" s="10"/>
      <c r="G11" s="11"/>
      <c r="H11" s="25"/>
      <c r="I11" s="10"/>
      <c r="J11" s="12"/>
      <c r="K11" s="26"/>
      <c r="L11" s="10"/>
      <c r="M11" s="12"/>
    </row>
    <row r="12" spans="1:13" x14ac:dyDescent="0.2">
      <c r="A12" s="9" t="str">
        <f>IF('K2'!A12="", "",'K2'!A12)</f>
        <v/>
      </c>
      <c r="B12" s="25" t="str">
        <f>IF('K2'!A12="", "",'K2'!E12)</f>
        <v/>
      </c>
      <c r="C12" s="37" t="str">
        <f>IF('K2'!A12="", "",'K2'!F12)</f>
        <v/>
      </c>
      <c r="D12" s="35"/>
      <c r="E12" s="25"/>
      <c r="F12" s="10"/>
      <c r="G12" s="11"/>
      <c r="H12" s="25"/>
      <c r="I12" s="10"/>
      <c r="J12" s="12"/>
      <c r="K12" s="26"/>
      <c r="L12" s="10"/>
      <c r="M12" s="12"/>
    </row>
    <row r="13" spans="1:13" x14ac:dyDescent="0.2">
      <c r="A13" s="9" t="str">
        <f>IF('K2'!A13="", "",'K2'!A13)</f>
        <v/>
      </c>
      <c r="B13" s="25" t="str">
        <f>IF('K2'!A13="", "",'K2'!E13)</f>
        <v/>
      </c>
      <c r="C13" s="37" t="str">
        <f>IF('K2'!A13="", "",'K2'!F13)</f>
        <v/>
      </c>
      <c r="D13" s="35"/>
      <c r="E13" s="25"/>
      <c r="F13" s="10"/>
      <c r="G13" s="11"/>
      <c r="H13" s="25"/>
      <c r="I13" s="10"/>
      <c r="J13" s="12"/>
      <c r="K13" s="26"/>
      <c r="L13" s="10"/>
      <c r="M13" s="12"/>
    </row>
    <row r="14" spans="1:13" x14ac:dyDescent="0.2">
      <c r="A14" s="9" t="str">
        <f>IF('K2'!A14="", "",'K2'!A14)</f>
        <v/>
      </c>
      <c r="B14" s="25" t="str">
        <f>IF('K2'!A14="", "",'K2'!E14)</f>
        <v/>
      </c>
      <c r="C14" s="37" t="str">
        <f>IF('K2'!A14="", "",'K2'!F14)</f>
        <v/>
      </c>
      <c r="D14" s="35"/>
      <c r="E14" s="25"/>
      <c r="F14" s="10"/>
      <c r="G14" s="11"/>
      <c r="H14" s="25"/>
      <c r="I14" s="10"/>
      <c r="J14" s="12"/>
      <c r="K14" s="26"/>
      <c r="L14" s="10"/>
      <c r="M14" s="12"/>
    </row>
    <row r="15" spans="1:13" x14ac:dyDescent="0.2">
      <c r="A15" s="9" t="str">
        <f>IF('K2'!A15="", "",'K2'!A15)</f>
        <v/>
      </c>
      <c r="B15" s="25" t="str">
        <f>IF('K2'!A15="", "",'K2'!E15)</f>
        <v/>
      </c>
      <c r="C15" s="37" t="str">
        <f>IF('K2'!A15="", "",'K2'!F15)</f>
        <v/>
      </c>
      <c r="D15" s="35"/>
      <c r="E15" s="25"/>
      <c r="F15" s="10"/>
      <c r="G15" s="11"/>
      <c r="H15" s="25"/>
      <c r="I15" s="10"/>
      <c r="J15" s="12"/>
      <c r="K15" s="26"/>
      <c r="L15" s="10"/>
      <c r="M15" s="12"/>
    </row>
    <row r="16" spans="1:13" x14ac:dyDescent="0.2">
      <c r="A16" s="9" t="str">
        <f>IF('K2'!A16="", "",'K2'!A16)</f>
        <v/>
      </c>
      <c r="B16" s="25" t="str">
        <f>IF('K2'!A16="", "",'K2'!E16)</f>
        <v/>
      </c>
      <c r="C16" s="37" t="str">
        <f>IF('K2'!A16="", "",'K2'!F16)</f>
        <v/>
      </c>
      <c r="D16" s="35"/>
      <c r="E16" s="25"/>
      <c r="F16" s="10"/>
      <c r="G16" s="11"/>
      <c r="H16" s="25"/>
      <c r="I16" s="10"/>
      <c r="J16" s="12"/>
      <c r="K16" s="26"/>
      <c r="L16" s="10"/>
      <c r="M16" s="12"/>
    </row>
    <row r="17" spans="1:13" x14ac:dyDescent="0.2">
      <c r="A17" s="9" t="str">
        <f>IF('K2'!A17="", "",'K2'!A17)</f>
        <v/>
      </c>
      <c r="B17" s="25" t="str">
        <f>IF('K2'!A17="", "",'K2'!E17)</f>
        <v/>
      </c>
      <c r="C17" s="37" t="str">
        <f>IF('K2'!A17="", "",'K2'!F17)</f>
        <v/>
      </c>
      <c r="D17" s="35"/>
      <c r="E17" s="25"/>
      <c r="F17" s="10"/>
      <c r="G17" s="11"/>
      <c r="H17" s="25"/>
      <c r="I17" s="10"/>
      <c r="J17" s="12"/>
      <c r="K17" s="26"/>
      <c r="L17" s="10"/>
      <c r="M17" s="12"/>
    </row>
    <row r="18" spans="1:13" x14ac:dyDescent="0.2">
      <c r="A18" s="9" t="str">
        <f>IF('K2'!A18="", "",'K2'!A18)</f>
        <v/>
      </c>
      <c r="B18" s="25" t="str">
        <f>IF('K2'!A18="", "",'K2'!E18)</f>
        <v/>
      </c>
      <c r="C18" s="37" t="str">
        <f>IF('K2'!A18="", "",'K2'!F18)</f>
        <v/>
      </c>
      <c r="D18" s="35"/>
      <c r="E18" s="25"/>
      <c r="F18" s="10"/>
      <c r="G18" s="11"/>
      <c r="H18" s="25"/>
      <c r="I18" s="10"/>
      <c r="J18" s="12"/>
      <c r="K18" s="26"/>
      <c r="L18" s="10"/>
      <c r="M18" s="12"/>
    </row>
    <row r="19" spans="1:13" x14ac:dyDescent="0.2">
      <c r="A19" s="9" t="str">
        <f>IF('K2'!A19="", "",'K2'!A19)</f>
        <v/>
      </c>
      <c r="B19" s="25" t="str">
        <f>IF('K2'!A19="", "",'K2'!E19)</f>
        <v/>
      </c>
      <c r="C19" s="37" t="str">
        <f>IF('K2'!A19="", "",'K2'!F19)</f>
        <v/>
      </c>
      <c r="D19" s="35"/>
      <c r="E19" s="25"/>
      <c r="F19" s="10"/>
      <c r="G19" s="11"/>
      <c r="H19" s="25"/>
      <c r="I19" s="10"/>
      <c r="J19" s="12"/>
      <c r="K19" s="26"/>
      <c r="L19" s="10"/>
      <c r="M19" s="12"/>
    </row>
    <row r="20" spans="1:13" x14ac:dyDescent="0.2">
      <c r="A20" s="9" t="str">
        <f>IF('K2'!A20="", "",'K2'!A20)</f>
        <v/>
      </c>
      <c r="B20" s="25" t="str">
        <f>IF('K2'!A20="", "",'K2'!E20)</f>
        <v/>
      </c>
      <c r="C20" s="37" t="str">
        <f>IF('K2'!A20="", "",'K2'!F20)</f>
        <v/>
      </c>
      <c r="D20" s="35"/>
      <c r="E20" s="25"/>
      <c r="F20" s="10"/>
      <c r="G20" s="11"/>
      <c r="H20" s="25"/>
      <c r="I20" s="10"/>
      <c r="J20" s="12"/>
      <c r="K20" s="26"/>
      <c r="L20" s="10"/>
      <c r="M20" s="12"/>
    </row>
    <row r="21" spans="1:13" x14ac:dyDescent="0.2">
      <c r="A21" s="9" t="str">
        <f>IF('K2'!A21="", "",'K2'!A21)</f>
        <v/>
      </c>
      <c r="B21" s="25" t="str">
        <f>IF('K2'!A21="", "",'K2'!E21)</f>
        <v/>
      </c>
      <c r="C21" s="37" t="str">
        <f>IF('K2'!A21="", "",'K2'!F21)</f>
        <v/>
      </c>
      <c r="D21" s="35"/>
      <c r="E21" s="25"/>
      <c r="F21" s="10"/>
      <c r="G21" s="11"/>
      <c r="H21" s="25"/>
      <c r="I21" s="10"/>
      <c r="J21" s="12"/>
      <c r="K21" s="26"/>
      <c r="L21" s="10"/>
      <c r="M21" s="12"/>
    </row>
    <row r="22" spans="1:13" x14ac:dyDescent="0.2">
      <c r="A22" s="9" t="str">
        <f>IF('K2'!A22="", "",'K2'!A22)</f>
        <v/>
      </c>
      <c r="B22" s="25" t="str">
        <f>IF('K2'!A22="", "",'K2'!E22)</f>
        <v/>
      </c>
      <c r="C22" s="37" t="str">
        <f>IF('K2'!A22="", "",'K2'!F22)</f>
        <v/>
      </c>
      <c r="D22" s="35"/>
      <c r="E22" s="25"/>
      <c r="F22" s="10"/>
      <c r="G22" s="11"/>
      <c r="H22" s="25"/>
      <c r="I22" s="10"/>
      <c r="J22" s="12"/>
      <c r="K22" s="26"/>
      <c r="L22" s="10"/>
      <c r="M22" s="12"/>
    </row>
    <row r="23" spans="1:13" x14ac:dyDescent="0.2">
      <c r="A23" s="9" t="str">
        <f>IF('K2'!A23="", "",'K2'!A23)</f>
        <v/>
      </c>
      <c r="B23" s="25" t="str">
        <f>IF('K2'!A23="", "",'K2'!E23)</f>
        <v/>
      </c>
      <c r="C23" s="37" t="str">
        <f>IF('K2'!A23="", "",'K2'!F23)</f>
        <v/>
      </c>
      <c r="D23" s="35"/>
      <c r="E23" s="25"/>
      <c r="F23" s="10"/>
      <c r="G23" s="11"/>
      <c r="H23" s="25"/>
      <c r="I23" s="10"/>
      <c r="J23" s="12"/>
      <c r="K23" s="26"/>
      <c r="L23" s="10"/>
      <c r="M23" s="12"/>
    </row>
    <row r="24" spans="1:13" x14ac:dyDescent="0.2">
      <c r="A24" s="9" t="str">
        <f>IF('K2'!A24="", "",'K2'!A24)</f>
        <v/>
      </c>
      <c r="B24" s="25" t="str">
        <f>IF('K2'!A24="", "",'K2'!E24)</f>
        <v/>
      </c>
      <c r="C24" s="37" t="str">
        <f>IF('K2'!A24="", "",'K2'!F24)</f>
        <v/>
      </c>
      <c r="D24" s="35"/>
      <c r="E24" s="25"/>
      <c r="F24" s="10"/>
      <c r="G24" s="11"/>
      <c r="H24" s="25"/>
      <c r="I24" s="10"/>
      <c r="J24" s="12"/>
      <c r="K24" s="26"/>
      <c r="L24" s="10"/>
      <c r="M24" s="12"/>
    </row>
    <row r="25" spans="1:13" x14ac:dyDescent="0.2">
      <c r="A25" s="9" t="str">
        <f>IF('K2'!A25="", "",'K2'!A25)</f>
        <v/>
      </c>
      <c r="B25" s="25" t="str">
        <f>IF('K2'!A25="", "",'K2'!E25)</f>
        <v/>
      </c>
      <c r="C25" s="37" t="str">
        <f>IF('K2'!A25="", "",'K2'!F25)</f>
        <v/>
      </c>
      <c r="D25" s="35"/>
      <c r="E25" s="25"/>
      <c r="F25" s="10"/>
      <c r="G25" s="11"/>
      <c r="H25" s="25"/>
      <c r="I25" s="10"/>
      <c r="J25" s="12"/>
      <c r="K25" s="26"/>
      <c r="L25" s="10"/>
      <c r="M25" s="12"/>
    </row>
    <row r="26" spans="1:13" x14ac:dyDescent="0.2">
      <c r="A26" s="9" t="str">
        <f>IF('K2'!A26="", "",'K2'!A26)</f>
        <v/>
      </c>
      <c r="B26" s="25" t="str">
        <f>IF('K2'!A26="", "",'K2'!E26)</f>
        <v/>
      </c>
      <c r="C26" s="37" t="str">
        <f>IF('K2'!A26="", "",'K2'!F26)</f>
        <v/>
      </c>
      <c r="D26" s="35"/>
      <c r="E26" s="25"/>
      <c r="F26" s="10"/>
      <c r="G26" s="11"/>
      <c r="H26" s="25"/>
      <c r="I26" s="10"/>
      <c r="J26" s="12"/>
      <c r="K26" s="26"/>
      <c r="L26" s="10"/>
      <c r="M26" s="12"/>
    </row>
    <row r="27" spans="1:13" x14ac:dyDescent="0.2">
      <c r="A27" s="9" t="str">
        <f>IF('K2'!A27="", "",'K2'!A27)</f>
        <v/>
      </c>
      <c r="B27" s="25" t="str">
        <f>IF('K2'!A27="", "",'K2'!E27)</f>
        <v/>
      </c>
      <c r="C27" s="37" t="str">
        <f>IF('K2'!A27="", "",'K2'!F27)</f>
        <v/>
      </c>
      <c r="D27" s="35"/>
      <c r="E27" s="25"/>
      <c r="F27" s="10"/>
      <c r="G27" s="11"/>
      <c r="H27" s="25"/>
      <c r="I27" s="10"/>
      <c r="J27" s="12"/>
      <c r="K27" s="26"/>
      <c r="L27" s="10"/>
      <c r="M27" s="12"/>
    </row>
    <row r="28" spans="1:13" x14ac:dyDescent="0.2">
      <c r="A28" s="9" t="str">
        <f>IF('K2'!A28="", "",'K2'!A28)</f>
        <v/>
      </c>
      <c r="B28" s="25" t="str">
        <f>IF('K2'!A28="", "",'K2'!E28)</f>
        <v/>
      </c>
      <c r="C28" s="37" t="str">
        <f>IF('K2'!A28="", "",'K2'!F28)</f>
        <v/>
      </c>
      <c r="D28" s="35"/>
      <c r="E28" s="25"/>
      <c r="F28" s="10"/>
      <c r="G28" s="11"/>
      <c r="H28" s="25"/>
      <c r="I28" s="10"/>
      <c r="J28" s="12"/>
      <c r="K28" s="26"/>
      <c r="L28" s="10"/>
      <c r="M28" s="12"/>
    </row>
    <row r="29" spans="1:13" x14ac:dyDescent="0.2">
      <c r="A29" s="9" t="str">
        <f>IF('K2'!A29="", "",'K2'!A29)</f>
        <v/>
      </c>
      <c r="B29" s="25" t="str">
        <f>IF('K2'!A29="", "",'K2'!E29)</f>
        <v/>
      </c>
      <c r="C29" s="37" t="str">
        <f>IF('K2'!A29="", "",'K2'!F29)</f>
        <v/>
      </c>
      <c r="D29" s="35"/>
      <c r="E29" s="25"/>
      <c r="F29" s="10"/>
      <c r="G29" s="11"/>
      <c r="H29" s="25"/>
      <c r="I29" s="10"/>
      <c r="J29" s="12"/>
      <c r="K29" s="26"/>
      <c r="L29" s="10"/>
      <c r="M29" s="12"/>
    </row>
    <row r="30" spans="1:13" x14ac:dyDescent="0.2">
      <c r="A30" s="9" t="str">
        <f>IF('K2'!A30="", "",'K2'!A30)</f>
        <v/>
      </c>
      <c r="B30" s="25" t="str">
        <f>IF('K2'!A30="", "",'K2'!E30)</f>
        <v/>
      </c>
      <c r="C30" s="37" t="str">
        <f>IF('K2'!A30="", "",'K2'!F30)</f>
        <v/>
      </c>
      <c r="D30" s="35"/>
      <c r="E30" s="25"/>
      <c r="F30" s="10"/>
      <c r="G30" s="11"/>
      <c r="H30" s="25"/>
      <c r="I30" s="10"/>
      <c r="J30" s="12"/>
      <c r="K30" s="26"/>
      <c r="L30" s="10"/>
      <c r="M30" s="12"/>
    </row>
    <row r="31" spans="1:13" x14ac:dyDescent="0.2">
      <c r="A31" s="9" t="str">
        <f>IF('K2'!A31="", "",'K2'!A31)</f>
        <v/>
      </c>
      <c r="B31" s="25" t="str">
        <f>IF('K2'!A31="", "",'K2'!E31)</f>
        <v/>
      </c>
      <c r="C31" s="37" t="str">
        <f>IF('K2'!A31="", "",'K2'!F31)</f>
        <v/>
      </c>
      <c r="D31" s="35"/>
      <c r="E31" s="25"/>
      <c r="F31" s="10"/>
      <c r="G31" s="11"/>
      <c r="H31" s="25"/>
      <c r="I31" s="10"/>
      <c r="J31" s="12"/>
      <c r="K31" s="26"/>
      <c r="L31" s="10"/>
      <c r="M31" s="12"/>
    </row>
    <row r="32" spans="1:13" x14ac:dyDescent="0.2">
      <c r="A32" s="9" t="str">
        <f>IF('K2'!A32="", "",'K2'!A32)</f>
        <v/>
      </c>
      <c r="B32" s="25" t="str">
        <f>IF('K2'!A32="", "",'K2'!E32)</f>
        <v/>
      </c>
      <c r="C32" s="37" t="str">
        <f>IF('K2'!A32="", "",'K2'!F32)</f>
        <v/>
      </c>
      <c r="D32" s="35"/>
      <c r="E32" s="25"/>
      <c r="F32" s="10"/>
      <c r="G32" s="11"/>
      <c r="H32" s="25"/>
      <c r="I32" s="10"/>
      <c r="J32" s="12"/>
      <c r="K32" s="26"/>
      <c r="L32" s="10"/>
      <c r="M32" s="12"/>
    </row>
    <row r="33" spans="1:13" x14ac:dyDescent="0.2">
      <c r="A33" s="9" t="str">
        <f>IF('K2'!A33="", "",'K2'!A33)</f>
        <v/>
      </c>
      <c r="B33" s="25" t="str">
        <f>IF('K2'!A33="", "",'K2'!E33)</f>
        <v/>
      </c>
      <c r="C33" s="37" t="str">
        <f>IF('K2'!A33="", "",'K2'!F33)</f>
        <v/>
      </c>
      <c r="D33" s="35"/>
      <c r="E33" s="25"/>
      <c r="F33" s="10"/>
      <c r="G33" s="11"/>
      <c r="H33" s="25"/>
      <c r="I33" s="10"/>
      <c r="J33" s="12"/>
      <c r="K33" s="26"/>
      <c r="L33" s="10"/>
      <c r="M33" s="12"/>
    </row>
    <row r="34" spans="1:13" x14ac:dyDescent="0.2">
      <c r="A34" s="9" t="str">
        <f>IF('K2'!A34="", "",'K2'!A34)</f>
        <v/>
      </c>
      <c r="B34" s="25" t="str">
        <f>IF('K2'!A34="", "",'K2'!E34)</f>
        <v/>
      </c>
      <c r="C34" s="37" t="str">
        <f>IF('K2'!A34="", "",'K2'!F34)</f>
        <v/>
      </c>
      <c r="D34" s="35"/>
      <c r="E34" s="25"/>
      <c r="F34" s="10"/>
      <c r="G34" s="11"/>
      <c r="H34" s="25"/>
      <c r="I34" s="10"/>
      <c r="J34" s="12"/>
      <c r="K34" s="26"/>
      <c r="L34" s="10"/>
      <c r="M34" s="12"/>
    </row>
    <row r="35" spans="1:13" x14ac:dyDescent="0.2">
      <c r="A35" s="9" t="str">
        <f>IF('K2'!A35="", "",'K2'!A35)</f>
        <v/>
      </c>
      <c r="B35" s="25" t="str">
        <f>IF('K2'!A35="", "",'K2'!E35)</f>
        <v/>
      </c>
      <c r="C35" s="37" t="str">
        <f>IF('K2'!A35="", "",'K2'!F35)</f>
        <v/>
      </c>
      <c r="D35" s="35"/>
      <c r="E35" s="25"/>
      <c r="F35" s="10"/>
      <c r="G35" s="11"/>
      <c r="H35" s="25"/>
      <c r="I35" s="10"/>
      <c r="J35" s="12"/>
      <c r="K35" s="26"/>
      <c r="L35" s="10"/>
      <c r="M35" s="12"/>
    </row>
    <row r="36" spans="1:13" x14ac:dyDescent="0.2">
      <c r="A36" s="9" t="str">
        <f>IF('K2'!A36="", "",'K2'!A36)</f>
        <v/>
      </c>
      <c r="B36" s="25" t="str">
        <f>IF('K2'!A36="", "",'K2'!E36)</f>
        <v/>
      </c>
      <c r="C36" s="37" t="str">
        <f>IF('K2'!A36="", "",'K2'!F36)</f>
        <v/>
      </c>
      <c r="D36" s="35"/>
      <c r="E36" s="25"/>
      <c r="F36" s="10"/>
      <c r="G36" s="11"/>
      <c r="H36" s="25"/>
      <c r="I36" s="10"/>
      <c r="J36" s="12"/>
      <c r="K36" s="26"/>
      <c r="L36" s="10"/>
      <c r="M36" s="12"/>
    </row>
    <row r="37" spans="1:13" x14ac:dyDescent="0.2">
      <c r="A37" s="9" t="str">
        <f>IF('K2'!A37="", "",'K2'!A37)</f>
        <v/>
      </c>
      <c r="B37" s="25" t="str">
        <f>IF('K2'!A37="", "",'K2'!E37)</f>
        <v/>
      </c>
      <c r="C37" s="37" t="str">
        <f>IF('K2'!A37="", "",'K2'!F37)</f>
        <v/>
      </c>
      <c r="D37" s="35"/>
      <c r="E37" s="25"/>
      <c r="F37" s="10"/>
      <c r="G37" s="11"/>
      <c r="H37" s="25"/>
      <c r="I37" s="10"/>
      <c r="J37" s="12"/>
      <c r="K37" s="26"/>
      <c r="L37" s="10"/>
      <c r="M37" s="12"/>
    </row>
    <row r="38" spans="1:13" x14ac:dyDescent="0.2">
      <c r="A38" s="9" t="str">
        <f>IF('K2'!A38="", "",'K2'!A38)</f>
        <v/>
      </c>
      <c r="B38" s="25" t="str">
        <f>IF('K2'!A38="", "",'K2'!E38)</f>
        <v/>
      </c>
      <c r="C38" s="37" t="str">
        <f>IF('K2'!A38="", "",'K2'!F38)</f>
        <v/>
      </c>
      <c r="D38" s="35"/>
      <c r="E38" s="25"/>
      <c r="F38" s="10"/>
      <c r="G38" s="11"/>
      <c r="H38" s="25"/>
      <c r="I38" s="10"/>
      <c r="J38" s="12"/>
      <c r="K38" s="26"/>
      <c r="L38" s="10"/>
      <c r="M38" s="12"/>
    </row>
    <row r="39" spans="1:13" x14ac:dyDescent="0.2">
      <c r="A39" s="9" t="str">
        <f>IF('K2'!A39="", "",'K2'!A39)</f>
        <v/>
      </c>
      <c r="B39" s="25" t="str">
        <f>IF('K2'!A39="", "",'K2'!E39)</f>
        <v/>
      </c>
      <c r="C39" s="37" t="str">
        <f>IF('K2'!A39="", "",'K2'!F39)</f>
        <v/>
      </c>
      <c r="D39" s="35"/>
      <c r="E39" s="25"/>
      <c r="F39" s="10"/>
      <c r="G39" s="11"/>
      <c r="H39" s="25"/>
      <c r="I39" s="10"/>
      <c r="J39" s="12"/>
      <c r="K39" s="26"/>
      <c r="L39" s="10"/>
      <c r="M39" s="12"/>
    </row>
    <row r="40" spans="1:13" x14ac:dyDescent="0.2">
      <c r="A40" s="9" t="str">
        <f>IF('K2'!A40="", "",'K2'!A40)</f>
        <v/>
      </c>
      <c r="B40" s="25" t="str">
        <f>IF('K2'!A40="", "",'K2'!E40)</f>
        <v/>
      </c>
      <c r="C40" s="37" t="str">
        <f>IF('K2'!A40="", "",'K2'!F40)</f>
        <v/>
      </c>
      <c r="D40" s="35"/>
      <c r="E40" s="25"/>
      <c r="F40" s="10"/>
      <c r="G40" s="11"/>
      <c r="H40" s="25"/>
      <c r="I40" s="10"/>
      <c r="J40" s="12"/>
      <c r="K40" s="26"/>
      <c r="L40" s="10"/>
      <c r="M40" s="12"/>
    </row>
    <row r="41" spans="1:13" x14ac:dyDescent="0.2">
      <c r="A41" s="9" t="str">
        <f>IF('K2'!A41="", "",'K2'!A41)</f>
        <v/>
      </c>
      <c r="B41" s="25" t="str">
        <f>IF('K2'!A41="", "",'K2'!E41)</f>
        <v/>
      </c>
      <c r="C41" s="37" t="str">
        <f>IF('K2'!A41="", "",'K2'!F41)</f>
        <v/>
      </c>
      <c r="D41" s="35"/>
      <c r="E41" s="25"/>
      <c r="F41" s="10"/>
      <c r="G41" s="11"/>
      <c r="H41" s="25"/>
      <c r="I41" s="10"/>
      <c r="J41" s="12"/>
      <c r="K41" s="26"/>
      <c r="L41" s="10"/>
      <c r="M41" s="12"/>
    </row>
    <row r="42" spans="1:13" x14ac:dyDescent="0.2">
      <c r="A42" s="9" t="str">
        <f>IF('K2'!A42="", "",'K2'!A42)</f>
        <v/>
      </c>
      <c r="B42" s="25" t="str">
        <f>IF('K2'!A42="", "",'K2'!E42)</f>
        <v/>
      </c>
      <c r="C42" s="37" t="str">
        <f>IF('K2'!A42="", "",'K2'!F42)</f>
        <v/>
      </c>
      <c r="D42" s="35"/>
      <c r="E42" s="25"/>
      <c r="F42" s="10"/>
      <c r="G42" s="11"/>
      <c r="H42" s="25"/>
      <c r="I42" s="10"/>
      <c r="J42" s="12"/>
      <c r="K42" s="26"/>
      <c r="L42" s="10"/>
      <c r="M42" s="12"/>
    </row>
    <row r="43" spans="1:13" x14ac:dyDescent="0.2">
      <c r="A43" s="9" t="str">
        <f>IF('K2'!A43="", "",'K2'!A43)</f>
        <v/>
      </c>
      <c r="B43" s="25" t="str">
        <f>IF('K2'!A43="", "",'K2'!E43)</f>
        <v/>
      </c>
      <c r="C43" s="37" t="str">
        <f>IF('K2'!A43="", "",'K2'!F43)</f>
        <v/>
      </c>
      <c r="D43" s="35"/>
      <c r="E43" s="25"/>
      <c r="F43" s="10"/>
      <c r="G43" s="11"/>
      <c r="H43" s="25"/>
      <c r="I43" s="10"/>
      <c r="J43" s="12"/>
      <c r="K43" s="26"/>
      <c r="L43" s="10"/>
      <c r="M43" s="12"/>
    </row>
    <row r="44" spans="1:13" x14ac:dyDescent="0.2">
      <c r="A44" s="9" t="str">
        <f>IF('K2'!A44="", "",'K2'!A44)</f>
        <v/>
      </c>
      <c r="B44" s="25" t="str">
        <f>IF('K2'!A44="", "",'K2'!E44)</f>
        <v/>
      </c>
      <c r="C44" s="37" t="str">
        <f>IF('K2'!A44="", "",'K2'!F44)</f>
        <v/>
      </c>
      <c r="D44" s="35"/>
      <c r="E44" s="25"/>
      <c r="F44" s="10"/>
      <c r="G44" s="11"/>
      <c r="H44" s="25"/>
      <c r="I44" s="10"/>
      <c r="J44" s="12"/>
      <c r="K44" s="26"/>
      <c r="L44" s="10"/>
      <c r="M44" s="12"/>
    </row>
    <row r="45" spans="1:13" x14ac:dyDescent="0.2">
      <c r="A45" s="9" t="str">
        <f>IF('K2'!A45="", "",'K2'!A45)</f>
        <v/>
      </c>
      <c r="B45" s="25" t="str">
        <f>IF('K2'!A45="", "",'K2'!E45)</f>
        <v/>
      </c>
      <c r="C45" s="37" t="str">
        <f>IF('K2'!A45="", "",'K2'!F45)</f>
        <v/>
      </c>
      <c r="D45" s="35"/>
      <c r="E45" s="25"/>
      <c r="F45" s="10"/>
      <c r="G45" s="11"/>
      <c r="H45" s="25"/>
      <c r="I45" s="10"/>
      <c r="J45" s="12"/>
      <c r="K45" s="26"/>
      <c r="L45" s="10"/>
      <c r="M45" s="12"/>
    </row>
    <row r="46" spans="1:13" x14ac:dyDescent="0.2">
      <c r="A46" s="9" t="str">
        <f>IF('K2'!A46="", "",'K2'!A46)</f>
        <v/>
      </c>
      <c r="B46" s="25" t="str">
        <f>IF('K2'!A46="", "",'K2'!E46)</f>
        <v/>
      </c>
      <c r="C46" s="37" t="str">
        <f>IF('K2'!A46="", "",'K2'!F46)</f>
        <v/>
      </c>
      <c r="D46" s="35"/>
      <c r="E46" s="25"/>
      <c r="F46" s="10"/>
      <c r="G46" s="11"/>
      <c r="H46" s="25"/>
      <c r="I46" s="10"/>
      <c r="J46" s="12"/>
      <c r="K46" s="26"/>
      <c r="L46" s="10"/>
      <c r="M46" s="12"/>
    </row>
    <row r="47" spans="1:13" x14ac:dyDescent="0.2">
      <c r="A47" s="9" t="str">
        <f>IF('K2'!A47="", "",'K2'!A47)</f>
        <v/>
      </c>
      <c r="B47" s="25" t="str">
        <f>IF('K2'!A47="", "",'K2'!E47)</f>
        <v/>
      </c>
      <c r="C47" s="37" t="str">
        <f>IF('K2'!A47="", "",'K2'!F47)</f>
        <v/>
      </c>
      <c r="D47" s="35"/>
      <c r="E47" s="25"/>
      <c r="F47" s="10"/>
      <c r="G47" s="11"/>
      <c r="H47" s="25"/>
      <c r="I47" s="10"/>
      <c r="J47" s="12"/>
      <c r="K47" s="26"/>
      <c r="L47" s="10"/>
      <c r="M47" s="12"/>
    </row>
    <row r="48" spans="1:13" x14ac:dyDescent="0.2">
      <c r="A48" s="9" t="str">
        <f>IF('K2'!A48="", "",'K2'!A48)</f>
        <v/>
      </c>
      <c r="B48" s="25" t="str">
        <f>IF('K2'!A48="", "",'K2'!E48)</f>
        <v/>
      </c>
      <c r="C48" s="37" t="str">
        <f>IF('K2'!A48="", "",'K2'!F48)</f>
        <v/>
      </c>
      <c r="D48" s="35"/>
      <c r="E48" s="25"/>
      <c r="F48" s="10"/>
      <c r="G48" s="11"/>
      <c r="H48" s="25"/>
      <c r="I48" s="10"/>
      <c r="J48" s="12"/>
      <c r="K48" s="26"/>
      <c r="L48" s="10"/>
      <c r="M48" s="12"/>
    </row>
    <row r="49" spans="1:13" x14ac:dyDescent="0.2">
      <c r="A49" s="9" t="str">
        <f>IF('K2'!A49="", "",'K2'!A49)</f>
        <v/>
      </c>
      <c r="B49" s="25" t="str">
        <f>IF('K2'!A49="", "",'K2'!E49)</f>
        <v/>
      </c>
      <c r="C49" s="37" t="str">
        <f>IF('K2'!A49="", "",'K2'!F49)</f>
        <v/>
      </c>
      <c r="D49" s="35"/>
      <c r="E49" s="25"/>
      <c r="F49" s="10"/>
      <c r="G49" s="11"/>
      <c r="H49" s="25"/>
      <c r="I49" s="10"/>
      <c r="J49" s="12"/>
      <c r="K49" s="26"/>
      <c r="L49" s="10"/>
      <c r="M49" s="12"/>
    </row>
    <row r="50" spans="1:13" x14ac:dyDescent="0.2">
      <c r="A50" s="9" t="str">
        <f>IF('K2'!A50="", "",'K2'!A50)</f>
        <v/>
      </c>
      <c r="B50" s="25" t="str">
        <f>IF('K2'!A50="", "",'K2'!E50)</f>
        <v/>
      </c>
      <c r="C50" s="37" t="str">
        <f>IF('K2'!A50="", "",'K2'!F50)</f>
        <v/>
      </c>
      <c r="D50" s="35"/>
      <c r="E50" s="25"/>
      <c r="F50" s="10"/>
      <c r="G50" s="11"/>
      <c r="H50" s="25"/>
      <c r="I50" s="10"/>
      <c r="J50" s="12"/>
      <c r="K50" s="26"/>
      <c r="L50" s="10"/>
      <c r="M50" s="12"/>
    </row>
    <row r="51" spans="1:13" x14ac:dyDescent="0.2">
      <c r="A51" s="9" t="str">
        <f>IF('K2'!A51="", "",'K2'!A51)</f>
        <v/>
      </c>
      <c r="B51" s="25" t="str">
        <f>IF('K2'!A51="", "",'K2'!E51)</f>
        <v/>
      </c>
      <c r="C51" s="37" t="str">
        <f>IF('K2'!A51="", "",'K2'!F51)</f>
        <v/>
      </c>
      <c r="D51" s="35"/>
      <c r="E51" s="25"/>
      <c r="F51" s="10"/>
      <c r="G51" s="11"/>
      <c r="H51" s="25"/>
      <c r="I51" s="10"/>
      <c r="J51" s="12"/>
      <c r="K51" s="26"/>
      <c r="L51" s="10"/>
      <c r="M51" s="12"/>
    </row>
    <row r="52" spans="1:13" x14ac:dyDescent="0.2">
      <c r="A52" s="9" t="str">
        <f>IF('K2'!A52="", "",'K2'!A52)</f>
        <v/>
      </c>
      <c r="B52" s="25" t="str">
        <f>IF('K2'!A52="", "",'K2'!E52)</f>
        <v/>
      </c>
      <c r="C52" s="37" t="str">
        <f>IF('K2'!A52="", "",'K2'!F52)</f>
        <v/>
      </c>
      <c r="D52" s="35"/>
      <c r="E52" s="25"/>
      <c r="F52" s="10"/>
      <c r="G52" s="11"/>
      <c r="H52" s="25"/>
      <c r="I52" s="10"/>
      <c r="J52" s="12"/>
      <c r="K52" s="26"/>
      <c r="L52" s="10"/>
      <c r="M52" s="12"/>
    </row>
    <row r="53" spans="1:13" x14ac:dyDescent="0.2">
      <c r="A53" s="9" t="str">
        <f>IF('K2'!A53="", "",'K2'!A53)</f>
        <v/>
      </c>
      <c r="B53" s="25" t="str">
        <f>IF('K2'!A53="", "",'K2'!E53)</f>
        <v/>
      </c>
      <c r="C53" s="37" t="str">
        <f>IF('K2'!A53="", "",'K2'!F53)</f>
        <v/>
      </c>
      <c r="D53" s="35"/>
      <c r="E53" s="25"/>
      <c r="F53" s="10"/>
      <c r="G53" s="11"/>
      <c r="H53" s="25"/>
      <c r="I53" s="10"/>
      <c r="J53" s="12"/>
      <c r="K53" s="26"/>
      <c r="L53" s="10"/>
      <c r="M53" s="12"/>
    </row>
    <row r="54" spans="1:13" x14ac:dyDescent="0.2">
      <c r="A54" s="9" t="str">
        <f>IF('K2'!A54="", "",'K2'!A54)</f>
        <v/>
      </c>
      <c r="B54" s="25" t="str">
        <f>IF('K2'!A54="", "",'K2'!E54)</f>
        <v/>
      </c>
      <c r="C54" s="37" t="str">
        <f>IF('K2'!A54="", "",'K2'!F54)</f>
        <v/>
      </c>
      <c r="D54" s="35"/>
      <c r="E54" s="25"/>
      <c r="F54" s="10"/>
      <c r="G54" s="11"/>
      <c r="H54" s="25"/>
      <c r="I54" s="10"/>
      <c r="J54" s="12"/>
      <c r="K54" s="26"/>
      <c r="L54" s="10"/>
      <c r="M54" s="12"/>
    </row>
    <row r="55" spans="1:13" x14ac:dyDescent="0.2">
      <c r="A55" s="9" t="str">
        <f>IF('K2'!A55="", "",'K2'!A55)</f>
        <v/>
      </c>
      <c r="B55" s="25" t="str">
        <f>IF('K2'!A55="", "",'K2'!E55)</f>
        <v/>
      </c>
      <c r="C55" s="37" t="str">
        <f>IF('K2'!A55="", "",'K2'!F55)</f>
        <v/>
      </c>
      <c r="D55" s="35"/>
      <c r="E55" s="25"/>
      <c r="F55" s="10"/>
      <c r="G55" s="11"/>
      <c r="H55" s="25"/>
      <c r="I55" s="10"/>
      <c r="J55" s="12"/>
      <c r="K55" s="26"/>
      <c r="L55" s="10"/>
      <c r="M55" s="12"/>
    </row>
    <row r="56" spans="1:13" x14ac:dyDescent="0.2">
      <c r="A56" s="9" t="str">
        <f>IF('K2'!A56="", "",'K2'!A56)</f>
        <v/>
      </c>
      <c r="B56" s="25" t="str">
        <f>IF('K2'!A56="", "",'K2'!E56)</f>
        <v/>
      </c>
      <c r="C56" s="37" t="str">
        <f>IF('K2'!A56="", "",'K2'!F56)</f>
        <v/>
      </c>
      <c r="D56" s="35"/>
      <c r="E56" s="25"/>
      <c r="F56" s="10"/>
      <c r="G56" s="11"/>
      <c r="H56" s="25"/>
      <c r="I56" s="10"/>
      <c r="J56" s="12"/>
      <c r="K56" s="26"/>
      <c r="L56" s="10"/>
      <c r="M56" s="12"/>
    </row>
    <row r="57" spans="1:13" x14ac:dyDescent="0.2">
      <c r="A57" s="9" t="str">
        <f>IF('K2'!A57="", "",'K2'!A57)</f>
        <v/>
      </c>
      <c r="B57" s="25" t="str">
        <f>IF('K2'!A57="", "",'K2'!E57)</f>
        <v/>
      </c>
      <c r="C57" s="37" t="str">
        <f>IF('K2'!A57="", "",'K2'!F57)</f>
        <v/>
      </c>
      <c r="D57" s="35"/>
      <c r="E57" s="25"/>
      <c r="F57" s="10"/>
      <c r="G57" s="11"/>
      <c r="H57" s="25"/>
      <c r="I57" s="10"/>
      <c r="J57" s="12"/>
      <c r="K57" s="26"/>
      <c r="L57" s="10"/>
      <c r="M57" s="12"/>
    </row>
    <row r="58" spans="1:13" x14ac:dyDescent="0.2">
      <c r="A58" s="9" t="str">
        <f>IF('K2'!A58="", "",'K2'!A58)</f>
        <v/>
      </c>
      <c r="B58" s="25" t="str">
        <f>IF('K2'!A58="", "",'K2'!E58)</f>
        <v/>
      </c>
      <c r="C58" s="37" t="str">
        <f>IF('K2'!A58="", "",'K2'!F58)</f>
        <v/>
      </c>
      <c r="D58" s="35"/>
      <c r="E58" s="25"/>
      <c r="F58" s="10"/>
      <c r="G58" s="11"/>
      <c r="H58" s="25"/>
      <c r="I58" s="10"/>
      <c r="J58" s="12"/>
      <c r="K58" s="26"/>
      <c r="L58" s="10"/>
      <c r="M58" s="12"/>
    </row>
    <row r="59" spans="1:13" x14ac:dyDescent="0.2">
      <c r="A59" s="9" t="str">
        <f>IF('K2'!A59="", "",'K2'!A59)</f>
        <v/>
      </c>
      <c r="B59" s="25" t="str">
        <f>IF('K2'!A59="", "",'K2'!E59)</f>
        <v/>
      </c>
      <c r="C59" s="37" t="str">
        <f>IF('K2'!A59="", "",'K2'!F59)</f>
        <v/>
      </c>
      <c r="D59" s="35"/>
      <c r="E59" s="25"/>
      <c r="F59" s="10"/>
      <c r="G59" s="11"/>
      <c r="H59" s="25"/>
      <c r="I59" s="10"/>
      <c r="J59" s="12"/>
      <c r="K59" s="26"/>
      <c r="L59" s="10"/>
      <c r="M59" s="12"/>
    </row>
    <row r="60" spans="1:13" x14ac:dyDescent="0.2">
      <c r="A60" s="9" t="str">
        <f>IF('K2'!A60="", "",'K2'!A60)</f>
        <v/>
      </c>
      <c r="B60" s="25" t="str">
        <f>IF('K2'!A60="", "",'K2'!E60)</f>
        <v/>
      </c>
      <c r="C60" s="37" t="str">
        <f>IF('K2'!A60="", "",'K2'!F60)</f>
        <v/>
      </c>
      <c r="D60" s="35"/>
      <c r="E60" s="25"/>
      <c r="F60" s="10"/>
      <c r="G60" s="11"/>
      <c r="H60" s="25"/>
      <c r="I60" s="10"/>
      <c r="J60" s="12"/>
      <c r="K60" s="26"/>
      <c r="L60" s="10"/>
      <c r="M60" s="12"/>
    </row>
    <row r="61" spans="1:13" x14ac:dyDescent="0.2">
      <c r="A61" s="9" t="str">
        <f>IF('K2'!A61="", "",'K2'!A61)</f>
        <v/>
      </c>
      <c r="B61" s="25" t="str">
        <f>IF('K2'!A61="", "",'K2'!E61)</f>
        <v/>
      </c>
      <c r="C61" s="37" t="str">
        <f>IF('K2'!A61="", "",'K2'!F61)</f>
        <v/>
      </c>
      <c r="D61" s="35"/>
      <c r="E61" s="25"/>
      <c r="F61" s="10"/>
      <c r="G61" s="11"/>
      <c r="H61" s="25"/>
      <c r="I61" s="10"/>
      <c r="J61" s="12"/>
      <c r="K61" s="26"/>
      <c r="L61" s="10"/>
      <c r="M61" s="12"/>
    </row>
    <row r="62" spans="1:13" x14ac:dyDescent="0.2">
      <c r="A62" s="9" t="str">
        <f>IF('K2'!A62="", "",'K2'!A62)</f>
        <v/>
      </c>
      <c r="B62" s="25" t="str">
        <f>IF('K2'!A62="", "",'K2'!E62)</f>
        <v/>
      </c>
      <c r="C62" s="37" t="str">
        <f>IF('K2'!A62="", "",'K2'!F62)</f>
        <v/>
      </c>
      <c r="D62" s="35"/>
      <c r="E62" s="25"/>
      <c r="F62" s="10"/>
      <c r="G62" s="11"/>
      <c r="H62" s="25"/>
      <c r="I62" s="10"/>
      <c r="J62" s="12"/>
      <c r="K62" s="26"/>
      <c r="L62" s="10"/>
      <c r="M62" s="12"/>
    </row>
    <row r="63" spans="1:13" x14ac:dyDescent="0.2">
      <c r="A63" s="9" t="str">
        <f>IF('K2'!A63="", "",'K2'!A63)</f>
        <v/>
      </c>
      <c r="B63" s="25" t="str">
        <f>IF('K2'!A63="", "",'K2'!E63)</f>
        <v/>
      </c>
      <c r="C63" s="37" t="str">
        <f>IF('K2'!A63="", "",'K2'!F63)</f>
        <v/>
      </c>
      <c r="D63" s="35"/>
      <c r="E63" s="25"/>
      <c r="F63" s="10"/>
      <c r="G63" s="11"/>
      <c r="H63" s="25"/>
      <c r="I63" s="10"/>
      <c r="J63" s="12"/>
      <c r="K63" s="26"/>
      <c r="L63" s="10"/>
      <c r="M63" s="12"/>
    </row>
    <row r="64" spans="1:13" x14ac:dyDescent="0.2">
      <c r="A64" s="9" t="str">
        <f>IF('K2'!A64="", "",'K2'!A64)</f>
        <v/>
      </c>
      <c r="B64" s="25" t="str">
        <f>IF('K2'!A64="", "",'K2'!E64)</f>
        <v/>
      </c>
      <c r="C64" s="37" t="str">
        <f>IF('K2'!A64="", "",'K2'!F64)</f>
        <v/>
      </c>
      <c r="D64" s="35"/>
      <c r="E64" s="25"/>
      <c r="F64" s="10"/>
      <c r="G64" s="11"/>
      <c r="H64" s="25"/>
      <c r="I64" s="10"/>
      <c r="J64" s="12"/>
      <c r="K64" s="26"/>
      <c r="L64" s="10"/>
      <c r="M64" s="12"/>
    </row>
    <row r="65" spans="1:13" x14ac:dyDescent="0.2">
      <c r="A65" s="9" t="str">
        <f>IF('K2'!A65="", "",'K2'!A65)</f>
        <v/>
      </c>
      <c r="B65" s="25" t="str">
        <f>IF('K2'!A65="", "",'K2'!E65)</f>
        <v/>
      </c>
      <c r="C65" s="37" t="str">
        <f>IF('K2'!A65="", "",'K2'!F65)</f>
        <v/>
      </c>
      <c r="D65" s="35"/>
      <c r="E65" s="25"/>
      <c r="F65" s="10"/>
      <c r="G65" s="11"/>
      <c r="H65" s="25"/>
      <c r="I65" s="10"/>
      <c r="J65" s="12"/>
      <c r="K65" s="26"/>
      <c r="L65" s="10"/>
      <c r="M65" s="12"/>
    </row>
    <row r="66" spans="1:13" x14ac:dyDescent="0.2">
      <c r="A66" s="9" t="str">
        <f>IF('K2'!A66="", "",'K2'!A66)</f>
        <v/>
      </c>
      <c r="B66" s="25" t="str">
        <f>IF('K2'!A66="", "",'K2'!E66)</f>
        <v/>
      </c>
      <c r="C66" s="37" t="str">
        <f>IF('K2'!A66="", "",'K2'!F66)</f>
        <v/>
      </c>
      <c r="D66" s="35"/>
      <c r="E66" s="25"/>
      <c r="F66" s="10"/>
      <c r="G66" s="11"/>
      <c r="H66" s="25"/>
      <c r="I66" s="10"/>
      <c r="J66" s="12"/>
      <c r="K66" s="26"/>
      <c r="L66" s="10"/>
      <c r="M66" s="12"/>
    </row>
    <row r="67" spans="1:13" x14ac:dyDescent="0.2">
      <c r="A67" s="9" t="str">
        <f>IF('K2'!A67="", "",'K2'!A67)</f>
        <v/>
      </c>
      <c r="B67" s="25" t="str">
        <f>IF('K2'!A67="", "",'K2'!E67)</f>
        <v/>
      </c>
      <c r="C67" s="37" t="str">
        <f>IF('K2'!A67="", "",'K2'!F67)</f>
        <v/>
      </c>
      <c r="D67" s="35"/>
      <c r="E67" s="25"/>
      <c r="F67" s="10"/>
      <c r="G67" s="11"/>
      <c r="H67" s="25"/>
      <c r="I67" s="10"/>
      <c r="J67" s="12"/>
      <c r="K67" s="26"/>
      <c r="L67" s="10"/>
      <c r="M67" s="12"/>
    </row>
    <row r="68" spans="1:13" x14ac:dyDescent="0.2">
      <c r="A68" s="9" t="str">
        <f>IF('K2'!A68="", "",'K2'!A68)</f>
        <v/>
      </c>
      <c r="B68" s="25" t="str">
        <f>IF('K2'!A68="", "",'K2'!E68)</f>
        <v/>
      </c>
      <c r="C68" s="37" t="str">
        <f>IF('K2'!A68="", "",'K2'!F68)</f>
        <v/>
      </c>
      <c r="D68" s="35"/>
      <c r="E68" s="25"/>
      <c r="F68" s="10"/>
      <c r="G68" s="11"/>
      <c r="H68" s="25"/>
      <c r="I68" s="10"/>
      <c r="J68" s="12"/>
      <c r="K68" s="26"/>
      <c r="L68" s="10"/>
      <c r="M68" s="12"/>
    </row>
    <row r="69" spans="1:13" x14ac:dyDescent="0.2">
      <c r="A69" s="9" t="str">
        <f>IF('K2'!A69="", "",'K2'!A69)</f>
        <v/>
      </c>
      <c r="B69" s="25" t="str">
        <f>IF('K2'!A69="", "",'K2'!E69)</f>
        <v/>
      </c>
      <c r="C69" s="37" t="str">
        <f>IF('K2'!A69="", "",'K2'!F69)</f>
        <v/>
      </c>
      <c r="D69" s="35"/>
      <c r="E69" s="25"/>
      <c r="F69" s="10"/>
      <c r="G69" s="11"/>
      <c r="H69" s="25"/>
      <c r="I69" s="10"/>
      <c r="J69" s="12"/>
      <c r="K69" s="26"/>
      <c r="L69" s="10"/>
      <c r="M69" s="12"/>
    </row>
    <row r="70" spans="1:13" x14ac:dyDescent="0.2">
      <c r="A70" s="9" t="str">
        <f>IF('K2'!A70="", "",'K2'!A70)</f>
        <v/>
      </c>
      <c r="B70" s="25" t="str">
        <f>IF('K2'!A70="", "",'K2'!E70)</f>
        <v/>
      </c>
      <c r="C70" s="37" t="str">
        <f>IF('K2'!A70="", "",'K2'!F70)</f>
        <v/>
      </c>
      <c r="D70" s="35"/>
      <c r="E70" s="25"/>
      <c r="F70" s="10"/>
      <c r="G70" s="11"/>
      <c r="H70" s="25"/>
      <c r="I70" s="10"/>
      <c r="J70" s="12"/>
      <c r="K70" s="26"/>
      <c r="L70" s="10"/>
      <c r="M70" s="12"/>
    </row>
    <row r="71" spans="1:13" x14ac:dyDescent="0.2">
      <c r="A71" s="9" t="str">
        <f>IF('K2'!A71="", "",'K2'!A71)</f>
        <v/>
      </c>
      <c r="B71" s="25" t="str">
        <f>IF('K2'!A71="", "",'K2'!E71)</f>
        <v/>
      </c>
      <c r="C71" s="37" t="str">
        <f>IF('K2'!A71="", "",'K2'!F71)</f>
        <v/>
      </c>
      <c r="D71" s="35"/>
      <c r="E71" s="25"/>
      <c r="F71" s="10"/>
      <c r="G71" s="11"/>
      <c r="H71" s="25"/>
      <c r="I71" s="10"/>
      <c r="J71" s="12"/>
      <c r="K71" s="26"/>
      <c r="L71" s="10"/>
      <c r="M71" s="12"/>
    </row>
    <row r="72" spans="1:13" x14ac:dyDescent="0.2">
      <c r="A72" s="9" t="str">
        <f>IF('K2'!A72="", "",'K2'!A72)</f>
        <v/>
      </c>
      <c r="B72" s="25" t="str">
        <f>IF('K2'!A72="", "",'K2'!E72)</f>
        <v/>
      </c>
      <c r="C72" s="37" t="str">
        <f>IF('K2'!A72="", "",'K2'!F72)</f>
        <v/>
      </c>
      <c r="D72" s="35"/>
      <c r="E72" s="25"/>
      <c r="F72" s="10"/>
      <c r="G72" s="11"/>
      <c r="H72" s="25"/>
      <c r="I72" s="10"/>
      <c r="J72" s="12"/>
      <c r="K72" s="26"/>
      <c r="L72" s="10"/>
      <c r="M72" s="12"/>
    </row>
    <row r="73" spans="1:13" x14ac:dyDescent="0.2">
      <c r="A73" s="9" t="str">
        <f>IF('K2'!A73="", "",'K2'!A73)</f>
        <v/>
      </c>
      <c r="B73" s="25" t="str">
        <f>IF('K2'!A73="", "",'K2'!E73)</f>
        <v/>
      </c>
      <c r="C73" s="37" t="str">
        <f>IF('K2'!A73="", "",'K2'!F73)</f>
        <v/>
      </c>
      <c r="D73" s="35"/>
      <c r="E73" s="25"/>
      <c r="F73" s="10"/>
      <c r="G73" s="11"/>
      <c r="H73" s="25"/>
      <c r="I73" s="10"/>
      <c r="J73" s="12"/>
      <c r="K73" s="26"/>
      <c r="L73" s="10"/>
      <c r="M73" s="12"/>
    </row>
    <row r="74" spans="1:13" x14ac:dyDescent="0.2">
      <c r="A74" s="9" t="str">
        <f>IF('K2'!A74="", "",'K2'!A74)</f>
        <v/>
      </c>
      <c r="B74" s="25" t="str">
        <f>IF('K2'!A74="", "",'K2'!E74)</f>
        <v/>
      </c>
      <c r="C74" s="37" t="str">
        <f>IF('K2'!A74="", "",'K2'!F74)</f>
        <v/>
      </c>
      <c r="D74" s="35"/>
      <c r="E74" s="25"/>
      <c r="F74" s="10"/>
      <c r="G74" s="11"/>
      <c r="H74" s="25"/>
      <c r="I74" s="10"/>
      <c r="J74" s="12"/>
      <c r="K74" s="26"/>
      <c r="L74" s="10"/>
      <c r="M74" s="12"/>
    </row>
    <row r="75" spans="1:13" x14ac:dyDescent="0.2">
      <c r="A75" s="9" t="str">
        <f>IF('K2'!A75="", "",'K2'!A75)</f>
        <v/>
      </c>
      <c r="B75" s="25" t="str">
        <f>IF('K2'!A75="", "",'K2'!E75)</f>
        <v/>
      </c>
      <c r="C75" s="37" t="str">
        <f>IF('K2'!A75="", "",'K2'!F75)</f>
        <v/>
      </c>
      <c r="D75" s="35"/>
      <c r="E75" s="25"/>
      <c r="F75" s="10"/>
      <c r="G75" s="11"/>
      <c r="H75" s="25"/>
      <c r="I75" s="10"/>
      <c r="J75" s="12"/>
      <c r="K75" s="26"/>
      <c r="L75" s="10"/>
      <c r="M75" s="12"/>
    </row>
    <row r="76" spans="1:13" x14ac:dyDescent="0.2">
      <c r="A76" s="9" t="str">
        <f>IF('K2'!A76="", "",'K2'!A76)</f>
        <v/>
      </c>
      <c r="B76" s="25" t="str">
        <f>IF('K2'!A76="", "",'K2'!E76)</f>
        <v/>
      </c>
      <c r="C76" s="37" t="str">
        <f>IF('K2'!A76="", "",'K2'!F76)</f>
        <v/>
      </c>
      <c r="D76" s="35"/>
      <c r="E76" s="25"/>
      <c r="F76" s="10"/>
      <c r="G76" s="11"/>
      <c r="H76" s="25"/>
      <c r="I76" s="10"/>
      <c r="J76" s="12"/>
      <c r="K76" s="26"/>
      <c r="L76" s="10"/>
      <c r="M76" s="12"/>
    </row>
    <row r="77" spans="1:13" x14ac:dyDescent="0.2">
      <c r="A77" s="9" t="str">
        <f>IF('K2'!A77="", "",'K2'!A77)</f>
        <v/>
      </c>
      <c r="B77" s="25" t="str">
        <f>IF('K2'!A77="", "",'K2'!E77)</f>
        <v/>
      </c>
      <c r="C77" s="37" t="str">
        <f>IF('K2'!A77="", "",'K2'!F77)</f>
        <v/>
      </c>
      <c r="D77" s="35"/>
      <c r="E77" s="25"/>
      <c r="F77" s="10"/>
      <c r="G77" s="11"/>
      <c r="H77" s="25"/>
      <c r="I77" s="10"/>
      <c r="J77" s="12"/>
      <c r="K77" s="26"/>
      <c r="L77" s="10"/>
      <c r="M77" s="12"/>
    </row>
    <row r="78" spans="1:13" x14ac:dyDescent="0.2">
      <c r="A78" s="9" t="str">
        <f>IF('K2'!A78="", "",'K2'!A78)</f>
        <v/>
      </c>
      <c r="B78" s="25" t="str">
        <f>IF('K2'!A78="", "",'K2'!E78)</f>
        <v/>
      </c>
      <c r="C78" s="37" t="str">
        <f>IF('K2'!A78="", "",'K2'!F78)</f>
        <v/>
      </c>
      <c r="D78" s="35"/>
      <c r="E78" s="25"/>
      <c r="F78" s="10"/>
      <c r="G78" s="11"/>
      <c r="H78" s="25"/>
      <c r="I78" s="10"/>
      <c r="J78" s="12"/>
      <c r="K78" s="26"/>
      <c r="L78" s="10"/>
      <c r="M78" s="12"/>
    </row>
    <row r="79" spans="1:13" x14ac:dyDescent="0.2">
      <c r="A79" s="9" t="str">
        <f>IF('K2'!A79="", "",'K2'!A79)</f>
        <v/>
      </c>
      <c r="B79" s="25" t="str">
        <f>IF('K2'!A79="", "",'K2'!E79)</f>
        <v/>
      </c>
      <c r="C79" s="37" t="str">
        <f>IF('K2'!A79="", "",'K2'!F79)</f>
        <v/>
      </c>
      <c r="D79" s="35"/>
      <c r="E79" s="25"/>
      <c r="F79" s="10"/>
      <c r="G79" s="11"/>
      <c r="H79" s="25"/>
      <c r="I79" s="10"/>
      <c r="J79" s="12"/>
      <c r="K79" s="26"/>
      <c r="L79" s="10"/>
      <c r="M79" s="12"/>
    </row>
    <row r="80" spans="1:13" x14ac:dyDescent="0.2">
      <c r="A80" s="9" t="str">
        <f>IF('K2'!A80="", "",'K2'!A80)</f>
        <v/>
      </c>
      <c r="B80" s="25" t="str">
        <f>IF('K2'!A80="", "",'K2'!E80)</f>
        <v/>
      </c>
      <c r="C80" s="37" t="str">
        <f>IF('K2'!A80="", "",'K2'!F80)</f>
        <v/>
      </c>
      <c r="D80" s="35"/>
      <c r="E80" s="25"/>
      <c r="F80" s="10"/>
      <c r="G80" s="11"/>
      <c r="H80" s="25"/>
      <c r="I80" s="10"/>
      <c r="J80" s="12"/>
      <c r="K80" s="26"/>
      <c r="L80" s="10"/>
      <c r="M80" s="12"/>
    </row>
    <row r="81" spans="1:13" x14ac:dyDescent="0.2">
      <c r="A81" s="9" t="str">
        <f>IF('K2'!A81="", "",'K2'!A81)</f>
        <v/>
      </c>
      <c r="B81" s="25" t="str">
        <f>IF('K2'!A81="", "",'K2'!E81)</f>
        <v/>
      </c>
      <c r="C81" s="37" t="str">
        <f>IF('K2'!A81="", "",'K2'!F81)</f>
        <v/>
      </c>
      <c r="D81" s="35"/>
      <c r="E81" s="25"/>
      <c r="F81" s="10"/>
      <c r="G81" s="11"/>
      <c r="H81" s="25"/>
      <c r="I81" s="10"/>
      <c r="J81" s="12"/>
      <c r="K81" s="26"/>
      <c r="L81" s="10"/>
      <c r="M81" s="12"/>
    </row>
    <row r="82" spans="1:13" x14ac:dyDescent="0.2">
      <c r="A82" s="9" t="str">
        <f>IF('K2'!A82="", "",'K2'!A82)</f>
        <v/>
      </c>
      <c r="B82" s="25" t="str">
        <f>IF('K2'!A82="", "",'K2'!E82)</f>
        <v/>
      </c>
      <c r="C82" s="37" t="str">
        <f>IF('K2'!A82="", "",'K2'!F82)</f>
        <v/>
      </c>
      <c r="D82" s="35"/>
      <c r="E82" s="25"/>
      <c r="F82" s="10"/>
      <c r="G82" s="11"/>
      <c r="H82" s="25"/>
      <c r="I82" s="10"/>
      <c r="J82" s="12"/>
      <c r="K82" s="26"/>
      <c r="L82" s="10"/>
      <c r="M82" s="12"/>
    </row>
    <row r="83" spans="1:13" x14ac:dyDescent="0.2">
      <c r="A83" s="9" t="str">
        <f>IF('K2'!A83="", "",'K2'!A83)</f>
        <v/>
      </c>
      <c r="B83" s="25" t="str">
        <f>IF('K2'!A83="", "",'K2'!E83)</f>
        <v/>
      </c>
      <c r="C83" s="37" t="str">
        <f>IF('K2'!A83="", "",'K2'!F83)</f>
        <v/>
      </c>
      <c r="D83" s="35"/>
      <c r="E83" s="25"/>
      <c r="F83" s="10"/>
      <c r="G83" s="11"/>
      <c r="H83" s="25"/>
      <c r="I83" s="10"/>
      <c r="J83" s="12"/>
      <c r="K83" s="26"/>
      <c r="L83" s="10"/>
      <c r="M83" s="12"/>
    </row>
    <row r="84" spans="1:13" x14ac:dyDescent="0.2">
      <c r="A84" s="9" t="str">
        <f>IF('K2'!A84="", "",'K2'!A84)</f>
        <v/>
      </c>
      <c r="B84" s="25" t="str">
        <f>IF('K2'!A84="", "",'K2'!E84)</f>
        <v/>
      </c>
      <c r="C84" s="37" t="str">
        <f>IF('K2'!A84="", "",'K2'!F84)</f>
        <v/>
      </c>
      <c r="D84" s="35"/>
      <c r="E84" s="25"/>
      <c r="F84" s="10"/>
      <c r="G84" s="11"/>
      <c r="H84" s="25"/>
      <c r="I84" s="10"/>
      <c r="J84" s="12"/>
      <c r="K84" s="26"/>
      <c r="L84" s="10"/>
      <c r="M84" s="12"/>
    </row>
    <row r="85" spans="1:13" x14ac:dyDescent="0.2">
      <c r="A85" s="9" t="str">
        <f>IF('K2'!A85="", "",'K2'!A85)</f>
        <v/>
      </c>
      <c r="B85" s="25" t="str">
        <f>IF('K2'!A85="", "",'K2'!E85)</f>
        <v/>
      </c>
      <c r="C85" s="37" t="str">
        <f>IF('K2'!A85="", "",'K2'!F85)</f>
        <v/>
      </c>
      <c r="D85" s="35"/>
      <c r="E85" s="25"/>
      <c r="F85" s="10"/>
      <c r="G85" s="11"/>
      <c r="H85" s="25"/>
      <c r="I85" s="10"/>
      <c r="J85" s="12"/>
      <c r="K85" s="26"/>
      <c r="L85" s="10"/>
      <c r="M85" s="12"/>
    </row>
    <row r="86" spans="1:13" x14ac:dyDescent="0.2">
      <c r="A86" s="9" t="str">
        <f>IF('K2'!A86="", "",'K2'!A86)</f>
        <v/>
      </c>
      <c r="B86" s="25" t="str">
        <f>IF('K2'!A86="", "",'K2'!E86)</f>
        <v/>
      </c>
      <c r="C86" s="37" t="str">
        <f>IF('K2'!A86="", "",'K2'!F86)</f>
        <v/>
      </c>
      <c r="D86" s="35"/>
      <c r="E86" s="25"/>
      <c r="F86" s="10"/>
      <c r="G86" s="11"/>
      <c r="H86" s="25"/>
      <c r="I86" s="10"/>
      <c r="J86" s="12"/>
      <c r="K86" s="26"/>
      <c r="L86" s="10"/>
      <c r="M86" s="12"/>
    </row>
    <row r="87" spans="1:13" x14ac:dyDescent="0.2">
      <c r="A87" s="9" t="str">
        <f>IF('K2'!A87="", "",'K2'!A87)</f>
        <v/>
      </c>
      <c r="B87" s="25" t="str">
        <f>IF('K2'!A87="", "",'K2'!E87)</f>
        <v/>
      </c>
      <c r="C87" s="37" t="str">
        <f>IF('K2'!A87="", "",'K2'!F87)</f>
        <v/>
      </c>
      <c r="D87" s="35"/>
      <c r="E87" s="25"/>
      <c r="F87" s="10"/>
      <c r="G87" s="11"/>
      <c r="H87" s="25"/>
      <c r="I87" s="10"/>
      <c r="J87" s="12"/>
      <c r="K87" s="26"/>
      <c r="L87" s="10"/>
      <c r="M87" s="12"/>
    </row>
    <row r="88" spans="1:13" x14ac:dyDescent="0.2">
      <c r="A88" s="9" t="str">
        <f>IF('K2'!A88="", "",'K2'!A88)</f>
        <v/>
      </c>
      <c r="B88" s="25" t="str">
        <f>IF('K2'!A88="", "",'K2'!E88)</f>
        <v/>
      </c>
      <c r="C88" s="37" t="str">
        <f>IF('K2'!A88="", "",'K2'!F88)</f>
        <v/>
      </c>
      <c r="D88" s="35"/>
      <c r="E88" s="25"/>
      <c r="F88" s="10"/>
      <c r="G88" s="11"/>
      <c r="H88" s="25"/>
      <c r="I88" s="10"/>
      <c r="J88" s="12"/>
      <c r="K88" s="26"/>
      <c r="L88" s="10"/>
      <c r="M88" s="12"/>
    </row>
    <row r="89" spans="1:13" x14ac:dyDescent="0.2">
      <c r="A89" s="9" t="str">
        <f>IF('K2'!A89="", "",'K2'!A89)</f>
        <v/>
      </c>
      <c r="B89" s="25" t="str">
        <f>IF('K2'!A89="", "",'K2'!E89)</f>
        <v/>
      </c>
      <c r="C89" s="37" t="str">
        <f>IF('K2'!A89="", "",'K2'!F89)</f>
        <v/>
      </c>
      <c r="D89" s="35"/>
      <c r="E89" s="25"/>
      <c r="F89" s="10"/>
      <c r="G89" s="11"/>
      <c r="H89" s="25"/>
      <c r="I89" s="10"/>
      <c r="J89" s="12"/>
      <c r="K89" s="26"/>
      <c r="L89" s="10"/>
      <c r="M89" s="12"/>
    </row>
    <row r="90" spans="1:13" x14ac:dyDescent="0.2">
      <c r="A90" s="9" t="str">
        <f>IF('K2'!A90="", "",'K2'!A90)</f>
        <v/>
      </c>
      <c r="B90" s="25" t="str">
        <f>IF('K2'!A90="", "",'K2'!E90)</f>
        <v/>
      </c>
      <c r="C90" s="37" t="str">
        <f>IF('K2'!A90="", "",'K2'!F90)</f>
        <v/>
      </c>
      <c r="D90" s="35"/>
      <c r="E90" s="25"/>
      <c r="F90" s="10"/>
      <c r="G90" s="11"/>
      <c r="H90" s="25"/>
      <c r="I90" s="10"/>
      <c r="J90" s="12"/>
      <c r="K90" s="26"/>
      <c r="L90" s="10"/>
      <c r="M90" s="12"/>
    </row>
    <row r="91" spans="1:13" x14ac:dyDescent="0.2">
      <c r="A91" s="9" t="str">
        <f>IF('K2'!A91="", "",'K2'!A91)</f>
        <v/>
      </c>
      <c r="B91" s="25" t="str">
        <f>IF('K2'!A91="", "",'K2'!E91)</f>
        <v/>
      </c>
      <c r="C91" s="37" t="str">
        <f>IF('K2'!A91="", "",'K2'!F91)</f>
        <v/>
      </c>
      <c r="D91" s="35"/>
      <c r="E91" s="25"/>
      <c r="F91" s="10"/>
      <c r="G91" s="11"/>
      <c r="H91" s="25"/>
      <c r="I91" s="10"/>
      <c r="J91" s="12"/>
      <c r="K91" s="26"/>
      <c r="L91" s="10"/>
      <c r="M91" s="12"/>
    </row>
    <row r="92" spans="1:13" x14ac:dyDescent="0.2">
      <c r="A92" s="9" t="str">
        <f>IF('K2'!A92="", "",'K2'!A92)</f>
        <v/>
      </c>
      <c r="B92" s="25" t="str">
        <f>IF('K2'!A92="", "",'K2'!E92)</f>
        <v/>
      </c>
      <c r="C92" s="37" t="str">
        <f>IF('K2'!A92="", "",'K2'!F92)</f>
        <v/>
      </c>
      <c r="D92" s="35"/>
      <c r="E92" s="25"/>
      <c r="F92" s="10"/>
      <c r="G92" s="11"/>
      <c r="H92" s="25"/>
      <c r="I92" s="10"/>
      <c r="J92" s="12"/>
      <c r="K92" s="26"/>
      <c r="L92" s="10"/>
      <c r="M92" s="12"/>
    </row>
    <row r="93" spans="1:13" x14ac:dyDescent="0.2">
      <c r="A93" s="9" t="str">
        <f>IF('K2'!A93="", "",'K2'!A93)</f>
        <v/>
      </c>
      <c r="B93" s="25" t="str">
        <f>IF('K2'!A93="", "",'K2'!E93)</f>
        <v/>
      </c>
      <c r="C93" s="37" t="str">
        <f>IF('K2'!A93="", "",'K2'!F93)</f>
        <v/>
      </c>
      <c r="D93" s="35"/>
      <c r="E93" s="25"/>
      <c r="F93" s="10"/>
      <c r="G93" s="11"/>
      <c r="H93" s="25"/>
      <c r="I93" s="10"/>
      <c r="J93" s="12"/>
      <c r="K93" s="26"/>
      <c r="L93" s="10"/>
      <c r="M93" s="12"/>
    </row>
    <row r="94" spans="1:13" x14ac:dyDescent="0.2">
      <c r="A94" s="9" t="str">
        <f>IF('K2'!A94="", "",'K2'!A94)</f>
        <v/>
      </c>
      <c r="B94" s="25" t="str">
        <f>IF('K2'!A94="", "",'K2'!E94)</f>
        <v/>
      </c>
      <c r="C94" s="37" t="str">
        <f>IF('K2'!A94="", "",'K2'!F94)</f>
        <v/>
      </c>
      <c r="D94" s="35"/>
      <c r="E94" s="25"/>
      <c r="F94" s="10"/>
      <c r="G94" s="11"/>
      <c r="H94" s="25"/>
      <c r="I94" s="10"/>
      <c r="J94" s="12"/>
      <c r="K94" s="26"/>
      <c r="L94" s="10"/>
      <c r="M94" s="12"/>
    </row>
    <row r="95" spans="1:13" x14ac:dyDescent="0.2">
      <c r="A95" s="9" t="str">
        <f>IF('K2'!A95="", "",'K2'!A95)</f>
        <v/>
      </c>
      <c r="B95" s="25" t="str">
        <f>IF('K2'!A95="", "",'K2'!E95)</f>
        <v/>
      </c>
      <c r="C95" s="37" t="str">
        <f>IF('K2'!A95="", "",'K2'!F95)</f>
        <v/>
      </c>
      <c r="D95" s="35"/>
      <c r="E95" s="25"/>
      <c r="F95" s="10"/>
      <c r="G95" s="11"/>
      <c r="H95" s="25"/>
      <c r="I95" s="10"/>
      <c r="J95" s="12"/>
      <c r="K95" s="26"/>
      <c r="L95" s="10"/>
      <c r="M95" s="12"/>
    </row>
    <row r="96" spans="1:13" x14ac:dyDescent="0.2">
      <c r="A96" s="9" t="str">
        <f>IF('K2'!A96="", "",'K2'!A96)</f>
        <v/>
      </c>
      <c r="B96" s="25" t="str">
        <f>IF('K2'!A96="", "",'K2'!E96)</f>
        <v/>
      </c>
      <c r="C96" s="37" t="str">
        <f>IF('K2'!A96="", "",'K2'!F96)</f>
        <v/>
      </c>
      <c r="D96" s="35"/>
      <c r="E96" s="25"/>
      <c r="F96" s="10"/>
      <c r="G96" s="11"/>
      <c r="H96" s="25"/>
      <c r="I96" s="10"/>
      <c r="J96" s="12"/>
      <c r="K96" s="26"/>
      <c r="L96" s="10"/>
      <c r="M96" s="12"/>
    </row>
    <row r="97" spans="1:13" x14ac:dyDescent="0.2">
      <c r="A97" s="9" t="str">
        <f>IF('K2'!A97="", "",'K2'!A97)</f>
        <v/>
      </c>
      <c r="B97" s="25" t="str">
        <f>IF('K2'!A97="", "",'K2'!E97)</f>
        <v/>
      </c>
      <c r="C97" s="37" t="str">
        <f>IF('K2'!A97="", "",'K2'!F97)</f>
        <v/>
      </c>
      <c r="D97" s="35"/>
      <c r="E97" s="25"/>
      <c r="F97" s="10"/>
      <c r="G97" s="11"/>
      <c r="H97" s="25"/>
      <c r="I97" s="10"/>
      <c r="J97" s="12"/>
      <c r="K97" s="26"/>
      <c r="L97" s="10"/>
      <c r="M97" s="12"/>
    </row>
    <row r="98" spans="1:13" x14ac:dyDescent="0.2">
      <c r="A98" s="9" t="str">
        <f>IF('K2'!A98="", "",'K2'!A98)</f>
        <v/>
      </c>
      <c r="B98" s="25" t="str">
        <f>IF('K2'!A98="", "",'K2'!E98)</f>
        <v/>
      </c>
      <c r="C98" s="37" t="str">
        <f>IF('K2'!A98="", "",'K2'!F98)</f>
        <v/>
      </c>
      <c r="D98" s="35"/>
      <c r="E98" s="25"/>
      <c r="F98" s="10"/>
      <c r="G98" s="11"/>
      <c r="H98" s="25"/>
      <c r="I98" s="10"/>
      <c r="J98" s="12"/>
      <c r="K98" s="26"/>
      <c r="L98" s="10"/>
      <c r="M98" s="12"/>
    </row>
    <row r="99" spans="1:13" x14ac:dyDescent="0.2">
      <c r="A99" s="9" t="str">
        <f>IF('K2'!A99="", "",'K2'!A99)</f>
        <v/>
      </c>
      <c r="B99" s="25" t="str">
        <f>IF('K2'!A99="", "",'K2'!E99)</f>
        <v/>
      </c>
      <c r="C99" s="37" t="str">
        <f>IF('K2'!A99="", "",'K2'!F99)</f>
        <v/>
      </c>
      <c r="D99" s="35"/>
      <c r="E99" s="25"/>
      <c r="F99" s="10"/>
      <c r="G99" s="11"/>
      <c r="H99" s="25"/>
      <c r="I99" s="10"/>
      <c r="J99" s="12"/>
      <c r="K99" s="26"/>
      <c r="L99" s="10"/>
      <c r="M99" s="12"/>
    </row>
    <row r="100" spans="1:13" x14ac:dyDescent="0.2">
      <c r="A100" s="9" t="str">
        <f>IF('K2'!A100="", "",'K2'!A100)</f>
        <v/>
      </c>
      <c r="B100" s="25" t="str">
        <f>IF('K2'!A100="", "",'K2'!E100)</f>
        <v/>
      </c>
      <c r="C100" s="37" t="str">
        <f>IF('K2'!A100="", "",'K2'!F100)</f>
        <v/>
      </c>
      <c r="D100" s="35"/>
      <c r="E100" s="25"/>
      <c r="F100" s="10"/>
      <c r="G100" s="11"/>
      <c r="H100" s="25"/>
      <c r="I100" s="10"/>
      <c r="J100" s="12"/>
      <c r="K100" s="26"/>
      <c r="L100" s="10"/>
      <c r="M100" s="12"/>
    </row>
    <row r="101" spans="1:13" x14ac:dyDescent="0.2">
      <c r="A101" s="9" t="str">
        <f>IF('K2'!A101="", "",'K2'!A101)</f>
        <v/>
      </c>
      <c r="B101" s="25" t="str">
        <f>IF('K2'!A101="", "",'K2'!E101)</f>
        <v/>
      </c>
      <c r="C101" s="37" t="str">
        <f>IF('K2'!A101="", "",'K2'!F101)</f>
        <v/>
      </c>
      <c r="D101" s="35"/>
      <c r="E101" s="25"/>
      <c r="F101" s="10"/>
      <c r="G101" s="11"/>
      <c r="H101" s="25"/>
      <c r="I101" s="10"/>
      <c r="J101" s="12"/>
      <c r="K101" s="26"/>
      <c r="L101" s="10"/>
      <c r="M101" s="12"/>
    </row>
    <row r="102" spans="1:13" x14ac:dyDescent="0.2">
      <c r="A102" s="9" t="str">
        <f>IF('K2'!A102="", "",'K2'!A102)</f>
        <v/>
      </c>
      <c r="B102" s="25" t="str">
        <f>IF('K2'!A102="", "",'K2'!E102)</f>
        <v/>
      </c>
      <c r="C102" s="37" t="str">
        <f>IF('K2'!A102="", "",'K2'!F102)</f>
        <v/>
      </c>
      <c r="D102" s="40"/>
      <c r="M102" s="12"/>
    </row>
    <row r="103" spans="1:13" x14ac:dyDescent="0.2">
      <c r="A103" s="9" t="str">
        <f>IF('K2'!A103="", "",'K2'!A103)</f>
        <v/>
      </c>
      <c r="B103" s="25" t="str">
        <f>IF('K2'!A103="", "",'K2'!E103)</f>
        <v/>
      </c>
      <c r="C103" s="37" t="str">
        <f>IF('K2'!A103="", "",'K2'!F103)</f>
        <v/>
      </c>
      <c r="D103" s="40"/>
    </row>
  </sheetData>
  <sheetProtection sheet="1" objects="1" scenarios="1" sort="0" autoFilter="0"/>
  <autoFilter ref="A3:C103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 enableFormatConditionsCalculation="0"/>
  <dimension ref="A1:M103"/>
  <sheetViews>
    <sheetView zoomScale="150" zoomScaleNormal="150" zoomScalePageLayoutView="185" workbookViewId="0">
      <selection activeCell="A3" sqref="A3"/>
    </sheetView>
  </sheetViews>
  <sheetFormatPr baseColWidth="10" defaultColWidth="8.83203125" defaultRowHeight="16" x14ac:dyDescent="0.2"/>
  <cols>
    <col min="1" max="1" width="31.83203125" style="15" bestFit="1" customWidth="1"/>
    <col min="2" max="2" width="11.5" style="1" bestFit="1" customWidth="1"/>
    <col min="3" max="3" width="17.6640625" style="1" customWidth="1"/>
    <col min="4" max="13" width="8.83203125" style="1"/>
    <col min="14" max="16384" width="8.83203125" style="15"/>
  </cols>
  <sheetData>
    <row r="1" spans="1:13" x14ac:dyDescent="0.2"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3" x14ac:dyDescent="0.2">
      <c r="A2" s="34" t="s">
        <v>32</v>
      </c>
      <c r="B2" s="30"/>
      <c r="C2" s="31"/>
      <c r="D2" s="11"/>
      <c r="E2" s="25"/>
      <c r="F2" s="10"/>
      <c r="G2" s="11"/>
      <c r="H2" s="25"/>
      <c r="I2" s="10"/>
      <c r="J2" s="12"/>
      <c r="K2" s="26"/>
      <c r="L2" s="10"/>
      <c r="M2" s="12"/>
    </row>
    <row r="3" spans="1:13" x14ac:dyDescent="0.2">
      <c r="A3" s="3" t="s">
        <v>11</v>
      </c>
      <c r="B3" s="4" t="s">
        <v>4</v>
      </c>
      <c r="C3" s="5" t="s">
        <v>5</v>
      </c>
      <c r="D3" s="11"/>
      <c r="E3" s="25"/>
      <c r="F3" s="10"/>
      <c r="G3" s="11"/>
      <c r="H3" s="25"/>
      <c r="I3" s="10"/>
      <c r="J3" s="12"/>
      <c r="K3" s="26"/>
      <c r="L3" s="10"/>
      <c r="M3" s="12"/>
    </row>
    <row r="4" spans="1:13" x14ac:dyDescent="0.2">
      <c r="A4" s="39" t="str">
        <f>IF('K2'!A4="", "",'K2'!A4)</f>
        <v>Engdal, Eskil</v>
      </c>
      <c r="B4" s="36">
        <f>IF('K2'!A4="", "",'K2'!H4)</f>
        <v>0</v>
      </c>
      <c r="C4" s="37" t="str">
        <f>IF('K2'!A4="", "",'K2'!I4)</f>
        <v>-</v>
      </c>
      <c r="D4" s="11"/>
      <c r="E4" s="25"/>
      <c r="F4" s="10"/>
      <c r="G4" s="11"/>
      <c r="H4" s="25"/>
      <c r="I4" s="10"/>
      <c r="J4" s="12"/>
      <c r="K4" s="26"/>
      <c r="L4" s="10"/>
      <c r="M4" s="12"/>
    </row>
    <row r="5" spans="1:13" x14ac:dyDescent="0.2">
      <c r="A5" s="39" t="str">
        <f>IF('K2'!A5="", "",'K2'!A5)</f>
        <v>Gigstad-Bergene, Tobias</v>
      </c>
      <c r="B5" s="36">
        <f>IF('K2'!A5="", "",'K2'!H5)</f>
        <v>0</v>
      </c>
      <c r="C5" s="37" t="str">
        <f>IF('K2'!A5="", "",'K2'!I5)</f>
        <v>-</v>
      </c>
      <c r="D5" s="11"/>
      <c r="E5" s="25"/>
      <c r="F5" s="10"/>
      <c r="G5" s="11"/>
      <c r="H5" s="25"/>
      <c r="I5" s="10"/>
      <c r="J5" s="12"/>
      <c r="K5" s="26"/>
      <c r="L5" s="10"/>
      <c r="M5" s="12"/>
    </row>
    <row r="6" spans="1:13" x14ac:dyDescent="0.2">
      <c r="A6" s="39" t="str">
        <f>IF('K2'!A6="", "",'K2'!A6)</f>
        <v>Korshavn, Jonathan Heimdal</v>
      </c>
      <c r="B6" s="36">
        <f>IF('K2'!A6="", "",'K2'!H6)</f>
        <v>0</v>
      </c>
      <c r="C6" s="37" t="str">
        <f>IF('K2'!A6="", "",'K2'!I6)</f>
        <v>-</v>
      </c>
      <c r="D6" s="11"/>
      <c r="E6" s="25"/>
      <c r="F6" s="10"/>
      <c r="G6" s="11"/>
      <c r="H6" s="25"/>
      <c r="I6" s="10"/>
      <c r="J6" s="12"/>
      <c r="K6" s="26"/>
      <c r="L6" s="10"/>
      <c r="M6" s="12"/>
    </row>
    <row r="7" spans="1:13" x14ac:dyDescent="0.2">
      <c r="A7" s="39" t="str">
        <f>IF('K2'!A7="", "",'K2'!A7)</f>
        <v>Ringli, Martin Jørstad</v>
      </c>
      <c r="B7" s="36">
        <f>IF('K2'!A7="", "",'K2'!H7)</f>
        <v>0</v>
      </c>
      <c r="C7" s="37" t="str">
        <f>IF('K2'!A7="", "",'K2'!I7)</f>
        <v>-</v>
      </c>
      <c r="D7" s="11"/>
      <c r="E7" s="25"/>
      <c r="F7" s="10"/>
      <c r="G7" s="11"/>
      <c r="H7" s="25"/>
      <c r="I7" s="10"/>
      <c r="J7" s="12"/>
      <c r="K7" s="26"/>
      <c r="L7" s="10"/>
      <c r="M7" s="12"/>
    </row>
    <row r="8" spans="1:13" x14ac:dyDescent="0.2">
      <c r="A8" s="39" t="str">
        <f>IF('K2'!A8="", "",'K2'!A8)</f>
        <v/>
      </c>
      <c r="B8" s="36" t="str">
        <f>IF('K2'!A8="", "",'K2'!H8)</f>
        <v/>
      </c>
      <c r="C8" s="37" t="str">
        <f>IF('K2'!A8="", "",'K2'!I8)</f>
        <v/>
      </c>
      <c r="D8" s="11"/>
      <c r="E8" s="25"/>
      <c r="F8" s="10"/>
      <c r="G8" s="11"/>
      <c r="H8" s="25"/>
      <c r="I8" s="10"/>
      <c r="J8" s="12"/>
      <c r="K8" s="26"/>
      <c r="L8" s="10"/>
      <c r="M8" s="12"/>
    </row>
    <row r="9" spans="1:13" x14ac:dyDescent="0.2">
      <c r="A9" s="39" t="str">
        <f>IF('K2'!A9="", "",'K2'!A9)</f>
        <v/>
      </c>
      <c r="B9" s="36" t="str">
        <f>IF('K2'!A9="", "",'K2'!H9)</f>
        <v/>
      </c>
      <c r="C9" s="37" t="str">
        <f>IF('K2'!A9="", "",'K2'!I9)</f>
        <v/>
      </c>
      <c r="D9" s="11"/>
      <c r="E9" s="25"/>
      <c r="F9" s="10"/>
      <c r="G9" s="11"/>
      <c r="H9" s="25"/>
      <c r="I9" s="10"/>
      <c r="J9" s="12"/>
      <c r="K9" s="26"/>
      <c r="L9" s="10"/>
      <c r="M9" s="12"/>
    </row>
    <row r="10" spans="1:13" x14ac:dyDescent="0.2">
      <c r="A10" s="39" t="str">
        <f>IF('K2'!A10="", "",'K2'!A10)</f>
        <v/>
      </c>
      <c r="B10" s="36" t="str">
        <f>IF('K2'!A10="", "",'K2'!H10)</f>
        <v/>
      </c>
      <c r="C10" s="37" t="str">
        <f>IF('K2'!A10="", "",'K2'!I10)</f>
        <v/>
      </c>
      <c r="D10" s="11"/>
      <c r="E10" s="25"/>
      <c r="F10" s="10"/>
      <c r="G10" s="11"/>
      <c r="H10" s="25"/>
      <c r="I10" s="10"/>
      <c r="J10" s="12"/>
      <c r="K10" s="26"/>
      <c r="L10" s="10"/>
      <c r="M10" s="12"/>
    </row>
    <row r="11" spans="1:13" x14ac:dyDescent="0.2">
      <c r="A11" s="39" t="str">
        <f>IF('K2'!A11="", "",'K2'!A11)</f>
        <v/>
      </c>
      <c r="B11" s="36" t="str">
        <f>IF('K2'!A11="", "",'K2'!H11)</f>
        <v/>
      </c>
      <c r="C11" s="37" t="str">
        <f>IF('K2'!A11="", "",'K2'!I11)</f>
        <v/>
      </c>
      <c r="D11" s="11"/>
      <c r="E11" s="25"/>
      <c r="F11" s="10"/>
      <c r="G11" s="11"/>
      <c r="H11" s="25"/>
      <c r="I11" s="10"/>
      <c r="J11" s="12"/>
      <c r="K11" s="26"/>
      <c r="L11" s="10"/>
      <c r="M11" s="12"/>
    </row>
    <row r="12" spans="1:13" x14ac:dyDescent="0.2">
      <c r="A12" s="39" t="str">
        <f>IF('K2'!A12="", "",'K2'!A12)</f>
        <v/>
      </c>
      <c r="B12" s="36" t="str">
        <f>IF('K2'!A12="", "",'K2'!H12)</f>
        <v/>
      </c>
      <c r="C12" s="37" t="str">
        <f>IF('K2'!A12="", "",'K2'!I12)</f>
        <v/>
      </c>
      <c r="D12" s="11"/>
      <c r="E12" s="25"/>
      <c r="F12" s="10"/>
      <c r="G12" s="11"/>
      <c r="H12" s="25"/>
      <c r="I12" s="10"/>
      <c r="J12" s="12"/>
      <c r="K12" s="26"/>
      <c r="L12" s="10"/>
      <c r="M12" s="12"/>
    </row>
    <row r="13" spans="1:13" x14ac:dyDescent="0.2">
      <c r="A13" s="39" t="str">
        <f>IF('K2'!A13="", "",'K2'!A13)</f>
        <v/>
      </c>
      <c r="B13" s="36" t="str">
        <f>IF('K2'!A13="", "",'K2'!H13)</f>
        <v/>
      </c>
      <c r="C13" s="37" t="str">
        <f>IF('K2'!A13="", "",'K2'!I13)</f>
        <v/>
      </c>
      <c r="D13" s="11"/>
      <c r="E13" s="25"/>
      <c r="F13" s="10"/>
      <c r="G13" s="11"/>
      <c r="H13" s="25"/>
      <c r="I13" s="10"/>
      <c r="J13" s="12"/>
      <c r="K13" s="26"/>
      <c r="L13" s="10"/>
      <c r="M13" s="12"/>
    </row>
    <row r="14" spans="1:13" x14ac:dyDescent="0.2">
      <c r="A14" s="39" t="str">
        <f>IF('K2'!A14="", "",'K2'!A14)</f>
        <v/>
      </c>
      <c r="B14" s="36" t="str">
        <f>IF('K2'!A14="", "",'K2'!H14)</f>
        <v/>
      </c>
      <c r="C14" s="37" t="str">
        <f>IF('K2'!A14="", "",'K2'!I14)</f>
        <v/>
      </c>
      <c r="D14" s="11"/>
      <c r="E14" s="25"/>
      <c r="F14" s="10"/>
      <c r="G14" s="11"/>
      <c r="H14" s="25"/>
      <c r="I14" s="10"/>
      <c r="J14" s="12"/>
      <c r="K14" s="26"/>
      <c r="L14" s="10"/>
      <c r="M14" s="12"/>
    </row>
    <row r="15" spans="1:13" x14ac:dyDescent="0.2">
      <c r="A15" s="39" t="str">
        <f>IF('K2'!A15="", "",'K2'!A15)</f>
        <v/>
      </c>
      <c r="B15" s="36" t="str">
        <f>IF('K2'!A15="", "",'K2'!H15)</f>
        <v/>
      </c>
      <c r="C15" s="37" t="str">
        <f>IF('K2'!A15="", "",'K2'!I15)</f>
        <v/>
      </c>
      <c r="D15" s="11"/>
      <c r="E15" s="25"/>
      <c r="F15" s="10"/>
      <c r="G15" s="11"/>
      <c r="H15" s="25"/>
      <c r="I15" s="10"/>
      <c r="J15" s="12"/>
      <c r="K15" s="26"/>
      <c r="L15" s="10"/>
      <c r="M15" s="12"/>
    </row>
    <row r="16" spans="1:13" x14ac:dyDescent="0.2">
      <c r="A16" s="39" t="str">
        <f>IF('K2'!A16="", "",'K2'!A16)</f>
        <v/>
      </c>
      <c r="B16" s="36" t="str">
        <f>IF('K2'!A16="", "",'K2'!H16)</f>
        <v/>
      </c>
      <c r="C16" s="37" t="str">
        <f>IF('K2'!A16="", "",'K2'!I16)</f>
        <v/>
      </c>
      <c r="D16" s="11"/>
      <c r="E16" s="25"/>
      <c r="F16" s="10"/>
      <c r="G16" s="11"/>
      <c r="H16" s="25"/>
      <c r="I16" s="10"/>
      <c r="J16" s="12"/>
      <c r="K16" s="26"/>
      <c r="L16" s="10"/>
      <c r="M16" s="12"/>
    </row>
    <row r="17" spans="1:13" x14ac:dyDescent="0.2">
      <c r="A17" s="39" t="str">
        <f>IF('K2'!A17="", "",'K2'!A17)</f>
        <v/>
      </c>
      <c r="B17" s="36" t="str">
        <f>IF('K2'!A17="", "",'K2'!H17)</f>
        <v/>
      </c>
      <c r="C17" s="37" t="str">
        <f>IF('K2'!A17="", "",'K2'!I17)</f>
        <v/>
      </c>
      <c r="D17" s="11"/>
      <c r="E17" s="25"/>
      <c r="F17" s="10"/>
      <c r="G17" s="11"/>
      <c r="H17" s="25"/>
      <c r="I17" s="10"/>
      <c r="J17" s="12"/>
      <c r="K17" s="26"/>
      <c r="L17" s="10"/>
      <c r="M17" s="12"/>
    </row>
    <row r="18" spans="1:13" x14ac:dyDescent="0.2">
      <c r="A18" s="39" t="str">
        <f>IF('K2'!A18="", "",'K2'!A18)</f>
        <v/>
      </c>
      <c r="B18" s="36" t="str">
        <f>IF('K2'!A18="", "",'K2'!H18)</f>
        <v/>
      </c>
      <c r="C18" s="37" t="str">
        <f>IF('K2'!A18="", "",'K2'!I18)</f>
        <v/>
      </c>
      <c r="D18" s="11"/>
      <c r="E18" s="25"/>
      <c r="F18" s="10"/>
      <c r="G18" s="11"/>
      <c r="H18" s="25"/>
      <c r="I18" s="10"/>
      <c r="J18" s="12"/>
      <c r="K18" s="26"/>
      <c r="L18" s="10"/>
      <c r="M18" s="12"/>
    </row>
    <row r="19" spans="1:13" x14ac:dyDescent="0.2">
      <c r="A19" s="39" t="str">
        <f>IF('K2'!A19="", "",'K2'!A19)</f>
        <v/>
      </c>
      <c r="B19" s="36" t="str">
        <f>IF('K2'!A19="", "",'K2'!H19)</f>
        <v/>
      </c>
      <c r="C19" s="37" t="str">
        <f>IF('K2'!A19="", "",'K2'!I19)</f>
        <v/>
      </c>
      <c r="D19" s="11"/>
      <c r="E19" s="25"/>
      <c r="F19" s="10"/>
      <c r="G19" s="11"/>
      <c r="H19" s="25"/>
      <c r="I19" s="10"/>
      <c r="J19" s="12"/>
      <c r="K19" s="26"/>
      <c r="L19" s="10"/>
      <c r="M19" s="12"/>
    </row>
    <row r="20" spans="1:13" x14ac:dyDescent="0.2">
      <c r="A20" s="39" t="str">
        <f>IF('K2'!A20="", "",'K2'!A20)</f>
        <v/>
      </c>
      <c r="B20" s="36" t="str">
        <f>IF('K2'!A20="", "",'K2'!H20)</f>
        <v/>
      </c>
      <c r="C20" s="37" t="str">
        <f>IF('K2'!A20="", "",'K2'!I20)</f>
        <v/>
      </c>
      <c r="D20" s="11"/>
      <c r="E20" s="25"/>
      <c r="F20" s="10"/>
      <c r="G20" s="11"/>
      <c r="H20" s="25"/>
      <c r="I20" s="10"/>
      <c r="J20" s="12"/>
      <c r="K20" s="26"/>
      <c r="L20" s="10"/>
      <c r="M20" s="12"/>
    </row>
    <row r="21" spans="1:13" x14ac:dyDescent="0.2">
      <c r="A21" s="39" t="str">
        <f>IF('K2'!A21="", "",'K2'!A21)</f>
        <v/>
      </c>
      <c r="B21" s="36" t="str">
        <f>IF('K2'!A21="", "",'K2'!H21)</f>
        <v/>
      </c>
      <c r="C21" s="37" t="str">
        <f>IF('K2'!A21="", "",'K2'!I21)</f>
        <v/>
      </c>
      <c r="D21" s="11"/>
      <c r="E21" s="25"/>
      <c r="F21" s="10"/>
      <c r="G21" s="11"/>
      <c r="H21" s="25"/>
      <c r="I21" s="10"/>
      <c r="J21" s="12"/>
      <c r="K21" s="26"/>
      <c r="L21" s="10"/>
      <c r="M21" s="12"/>
    </row>
    <row r="22" spans="1:13" x14ac:dyDescent="0.2">
      <c r="A22" s="39" t="str">
        <f>IF('K2'!A22="", "",'K2'!A22)</f>
        <v/>
      </c>
      <c r="B22" s="36" t="str">
        <f>IF('K2'!A22="", "",'K2'!H22)</f>
        <v/>
      </c>
      <c r="C22" s="37" t="str">
        <f>IF('K2'!A22="", "",'K2'!I22)</f>
        <v/>
      </c>
      <c r="D22" s="11"/>
      <c r="E22" s="25"/>
      <c r="F22" s="10"/>
      <c r="G22" s="11"/>
      <c r="H22" s="25"/>
      <c r="I22" s="10"/>
      <c r="J22" s="12"/>
      <c r="K22" s="26"/>
      <c r="L22" s="10"/>
      <c r="M22" s="12"/>
    </row>
    <row r="23" spans="1:13" x14ac:dyDescent="0.2">
      <c r="A23" s="39" t="str">
        <f>IF('K2'!A23="", "",'K2'!A23)</f>
        <v/>
      </c>
      <c r="B23" s="36" t="str">
        <f>IF('K2'!A23="", "",'K2'!H23)</f>
        <v/>
      </c>
      <c r="C23" s="37" t="str">
        <f>IF('K2'!A23="", "",'K2'!I23)</f>
        <v/>
      </c>
      <c r="D23" s="11"/>
      <c r="E23" s="25"/>
      <c r="F23" s="10"/>
      <c r="G23" s="11"/>
      <c r="H23" s="25"/>
      <c r="I23" s="10"/>
      <c r="J23" s="12"/>
      <c r="K23" s="26"/>
      <c r="L23" s="10"/>
      <c r="M23" s="12"/>
    </row>
    <row r="24" spans="1:13" x14ac:dyDescent="0.2">
      <c r="A24" s="39" t="str">
        <f>IF('K2'!A24="", "",'K2'!A24)</f>
        <v/>
      </c>
      <c r="B24" s="36" t="str">
        <f>IF('K2'!A24="", "",'K2'!H24)</f>
        <v/>
      </c>
      <c r="C24" s="37" t="str">
        <f>IF('K2'!A24="", "",'K2'!I24)</f>
        <v/>
      </c>
      <c r="D24" s="11"/>
      <c r="E24" s="25"/>
      <c r="F24" s="10"/>
      <c r="G24" s="11"/>
      <c r="H24" s="25"/>
      <c r="I24" s="10"/>
      <c r="J24" s="12"/>
      <c r="K24" s="26"/>
      <c r="L24" s="10"/>
      <c r="M24" s="12"/>
    </row>
    <row r="25" spans="1:13" x14ac:dyDescent="0.2">
      <c r="A25" s="39" t="str">
        <f>IF('K2'!A25="", "",'K2'!A25)</f>
        <v/>
      </c>
      <c r="B25" s="36" t="str">
        <f>IF('K2'!A25="", "",'K2'!H25)</f>
        <v/>
      </c>
      <c r="C25" s="37" t="str">
        <f>IF('K2'!A25="", "",'K2'!I25)</f>
        <v/>
      </c>
      <c r="D25" s="11"/>
      <c r="E25" s="25"/>
      <c r="F25" s="10"/>
      <c r="G25" s="11"/>
      <c r="H25" s="25"/>
      <c r="I25" s="10"/>
      <c r="J25" s="12"/>
      <c r="K25" s="26"/>
      <c r="L25" s="10"/>
      <c r="M25" s="12"/>
    </row>
    <row r="26" spans="1:13" x14ac:dyDescent="0.2">
      <c r="A26" s="39" t="str">
        <f>IF('K2'!A26="", "",'K2'!A26)</f>
        <v/>
      </c>
      <c r="B26" s="36" t="str">
        <f>IF('K2'!A26="", "",'K2'!H26)</f>
        <v/>
      </c>
      <c r="C26" s="37" t="str">
        <f>IF('K2'!A26="", "",'K2'!I26)</f>
        <v/>
      </c>
      <c r="D26" s="11"/>
      <c r="E26" s="25"/>
      <c r="F26" s="10"/>
      <c r="G26" s="11"/>
      <c r="H26" s="25"/>
      <c r="I26" s="10"/>
      <c r="J26" s="12"/>
      <c r="K26" s="26"/>
      <c r="L26" s="10"/>
      <c r="M26" s="12"/>
    </row>
    <row r="27" spans="1:13" x14ac:dyDescent="0.2">
      <c r="A27" s="39" t="str">
        <f>IF('K2'!A27="", "",'K2'!A27)</f>
        <v/>
      </c>
      <c r="B27" s="36" t="str">
        <f>IF('K2'!A27="", "",'K2'!H27)</f>
        <v/>
      </c>
      <c r="C27" s="37" t="str">
        <f>IF('K2'!A27="", "",'K2'!I27)</f>
        <v/>
      </c>
      <c r="D27" s="11"/>
      <c r="E27" s="25"/>
      <c r="F27" s="10"/>
      <c r="G27" s="11"/>
      <c r="H27" s="25"/>
      <c r="I27" s="10"/>
      <c r="J27" s="12"/>
      <c r="K27" s="26"/>
      <c r="L27" s="10"/>
      <c r="M27" s="12"/>
    </row>
    <row r="28" spans="1:13" x14ac:dyDescent="0.2">
      <c r="A28" s="39" t="str">
        <f>IF('K2'!A28="", "",'K2'!A28)</f>
        <v/>
      </c>
      <c r="B28" s="36" t="str">
        <f>IF('K2'!A28="", "",'K2'!H28)</f>
        <v/>
      </c>
      <c r="C28" s="37" t="str">
        <f>IF('K2'!A28="", "",'K2'!I28)</f>
        <v/>
      </c>
      <c r="D28" s="11"/>
      <c r="E28" s="25"/>
      <c r="F28" s="10"/>
      <c r="G28" s="11"/>
      <c r="H28" s="25"/>
      <c r="I28" s="10"/>
      <c r="J28" s="12"/>
      <c r="K28" s="26"/>
      <c r="L28" s="10"/>
      <c r="M28" s="12"/>
    </row>
    <row r="29" spans="1:13" x14ac:dyDescent="0.2">
      <c r="A29" s="39" t="str">
        <f>IF('K2'!A29="", "",'K2'!A29)</f>
        <v/>
      </c>
      <c r="B29" s="36" t="str">
        <f>IF('K2'!A29="", "",'K2'!H29)</f>
        <v/>
      </c>
      <c r="C29" s="37" t="str">
        <f>IF('K2'!A29="", "",'K2'!I29)</f>
        <v/>
      </c>
      <c r="D29" s="11"/>
      <c r="E29" s="25"/>
      <c r="F29" s="10"/>
      <c r="G29" s="11"/>
      <c r="H29" s="25"/>
      <c r="I29" s="10"/>
      <c r="J29" s="12"/>
      <c r="K29" s="26"/>
      <c r="L29" s="10"/>
      <c r="M29" s="12"/>
    </row>
    <row r="30" spans="1:13" x14ac:dyDescent="0.2">
      <c r="A30" s="39" t="str">
        <f>IF('K2'!A30="", "",'K2'!A30)</f>
        <v/>
      </c>
      <c r="B30" s="36" t="str">
        <f>IF('K2'!A30="", "",'K2'!H30)</f>
        <v/>
      </c>
      <c r="C30" s="37" t="str">
        <f>IF('K2'!A30="", "",'K2'!I30)</f>
        <v/>
      </c>
      <c r="D30" s="11"/>
      <c r="E30" s="25"/>
      <c r="F30" s="10"/>
      <c r="G30" s="11"/>
      <c r="H30" s="25"/>
      <c r="I30" s="10"/>
      <c r="J30" s="12"/>
      <c r="K30" s="26"/>
      <c r="L30" s="10"/>
      <c r="M30" s="12"/>
    </row>
    <row r="31" spans="1:13" x14ac:dyDescent="0.2">
      <c r="A31" s="39" t="str">
        <f>IF('K2'!A31="", "",'K2'!A31)</f>
        <v/>
      </c>
      <c r="B31" s="36" t="str">
        <f>IF('K2'!A31="", "",'K2'!H31)</f>
        <v/>
      </c>
      <c r="C31" s="37" t="str">
        <f>IF('K2'!A31="", "",'K2'!I31)</f>
        <v/>
      </c>
      <c r="D31" s="11"/>
      <c r="E31" s="25"/>
      <c r="F31" s="10"/>
      <c r="G31" s="11"/>
      <c r="H31" s="25"/>
      <c r="I31" s="10"/>
      <c r="J31" s="12"/>
      <c r="K31" s="26"/>
      <c r="L31" s="10"/>
      <c r="M31" s="12"/>
    </row>
    <row r="32" spans="1:13" x14ac:dyDescent="0.2">
      <c r="A32" s="39" t="str">
        <f>IF('K2'!A32="", "",'K2'!A32)</f>
        <v/>
      </c>
      <c r="B32" s="36" t="str">
        <f>IF('K2'!A32="", "",'K2'!H32)</f>
        <v/>
      </c>
      <c r="C32" s="37" t="str">
        <f>IF('K2'!A32="", "",'K2'!I32)</f>
        <v/>
      </c>
      <c r="D32" s="11"/>
      <c r="E32" s="25"/>
      <c r="F32" s="10"/>
      <c r="G32" s="11"/>
      <c r="H32" s="25"/>
      <c r="I32" s="10"/>
      <c r="J32" s="12"/>
      <c r="K32" s="26"/>
      <c r="L32" s="10"/>
      <c r="M32" s="12"/>
    </row>
    <row r="33" spans="1:13" x14ac:dyDescent="0.2">
      <c r="A33" s="39" t="str">
        <f>IF('K2'!A33="", "",'K2'!A33)</f>
        <v/>
      </c>
      <c r="B33" s="36" t="str">
        <f>IF('K2'!A33="", "",'K2'!H33)</f>
        <v/>
      </c>
      <c r="C33" s="37" t="str">
        <f>IF('K2'!A33="", "",'K2'!I33)</f>
        <v/>
      </c>
      <c r="D33" s="11"/>
      <c r="E33" s="25"/>
      <c r="F33" s="10"/>
      <c r="G33" s="11"/>
      <c r="H33" s="25"/>
      <c r="I33" s="10"/>
      <c r="J33" s="12"/>
      <c r="K33" s="26"/>
      <c r="L33" s="10"/>
      <c r="M33" s="12"/>
    </row>
    <row r="34" spans="1:13" x14ac:dyDescent="0.2">
      <c r="A34" s="39" t="str">
        <f>IF('K2'!A34="", "",'K2'!A34)</f>
        <v/>
      </c>
      <c r="B34" s="36" t="str">
        <f>IF('K2'!A34="", "",'K2'!H34)</f>
        <v/>
      </c>
      <c r="C34" s="37" t="str">
        <f>IF('K2'!A34="", "",'K2'!I34)</f>
        <v/>
      </c>
      <c r="D34" s="11"/>
      <c r="E34" s="25"/>
      <c r="F34" s="10"/>
      <c r="G34" s="11"/>
      <c r="H34" s="25"/>
      <c r="I34" s="10"/>
      <c r="J34" s="12"/>
      <c r="K34" s="26"/>
      <c r="L34" s="10"/>
      <c r="M34" s="12"/>
    </row>
    <row r="35" spans="1:13" x14ac:dyDescent="0.2">
      <c r="A35" s="39" t="str">
        <f>IF('K2'!A35="", "",'K2'!A35)</f>
        <v/>
      </c>
      <c r="B35" s="36" t="str">
        <f>IF('K2'!A35="", "",'K2'!H35)</f>
        <v/>
      </c>
      <c r="C35" s="37" t="str">
        <f>IF('K2'!A35="", "",'K2'!I35)</f>
        <v/>
      </c>
      <c r="D35" s="11"/>
      <c r="E35" s="25"/>
      <c r="F35" s="10"/>
      <c r="G35" s="11"/>
      <c r="H35" s="25"/>
      <c r="I35" s="10"/>
      <c r="J35" s="12"/>
      <c r="K35" s="26"/>
      <c r="L35" s="10"/>
      <c r="M35" s="12"/>
    </row>
    <row r="36" spans="1:13" x14ac:dyDescent="0.2">
      <c r="A36" s="39" t="str">
        <f>IF('K2'!A36="", "",'K2'!A36)</f>
        <v/>
      </c>
      <c r="B36" s="36" t="str">
        <f>IF('K2'!A36="", "",'K2'!H36)</f>
        <v/>
      </c>
      <c r="C36" s="37" t="str">
        <f>IF('K2'!A36="", "",'K2'!I36)</f>
        <v/>
      </c>
      <c r="D36" s="11"/>
      <c r="E36" s="25"/>
      <c r="F36" s="10"/>
      <c r="G36" s="11"/>
      <c r="H36" s="25"/>
      <c r="I36" s="10"/>
      <c r="J36" s="12"/>
      <c r="K36" s="26"/>
      <c r="L36" s="10"/>
      <c r="M36" s="12"/>
    </row>
    <row r="37" spans="1:13" x14ac:dyDescent="0.2">
      <c r="A37" s="39" t="str">
        <f>IF('K2'!A37="", "",'K2'!A37)</f>
        <v/>
      </c>
      <c r="B37" s="36" t="str">
        <f>IF('K2'!A37="", "",'K2'!H37)</f>
        <v/>
      </c>
      <c r="C37" s="37" t="str">
        <f>IF('K2'!A37="", "",'K2'!I37)</f>
        <v/>
      </c>
      <c r="D37" s="11"/>
      <c r="E37" s="25"/>
      <c r="F37" s="10"/>
      <c r="G37" s="11"/>
      <c r="H37" s="25"/>
      <c r="I37" s="10"/>
      <c r="J37" s="12"/>
      <c r="K37" s="26"/>
      <c r="L37" s="10"/>
      <c r="M37" s="12"/>
    </row>
    <row r="38" spans="1:13" x14ac:dyDescent="0.2">
      <c r="A38" s="39" t="str">
        <f>IF('K2'!A38="", "",'K2'!A38)</f>
        <v/>
      </c>
      <c r="B38" s="36" t="str">
        <f>IF('K2'!A38="", "",'K2'!H38)</f>
        <v/>
      </c>
      <c r="C38" s="37" t="str">
        <f>IF('K2'!A38="", "",'K2'!I38)</f>
        <v/>
      </c>
      <c r="D38" s="11"/>
      <c r="E38" s="25"/>
      <c r="F38" s="10"/>
      <c r="G38" s="11"/>
      <c r="H38" s="25"/>
      <c r="I38" s="10"/>
      <c r="J38" s="12"/>
      <c r="K38" s="26"/>
      <c r="L38" s="10"/>
      <c r="M38" s="12"/>
    </row>
    <row r="39" spans="1:13" x14ac:dyDescent="0.2">
      <c r="A39" s="39" t="str">
        <f>IF('K2'!A39="", "",'K2'!A39)</f>
        <v/>
      </c>
      <c r="B39" s="36" t="str">
        <f>IF('K2'!A39="", "",'K2'!H39)</f>
        <v/>
      </c>
      <c r="C39" s="37" t="str">
        <f>IF('K2'!A39="", "",'K2'!I39)</f>
        <v/>
      </c>
      <c r="D39" s="11"/>
      <c r="E39" s="25"/>
      <c r="F39" s="10"/>
      <c r="G39" s="11"/>
      <c r="H39" s="25"/>
      <c r="I39" s="10"/>
      <c r="J39" s="12"/>
      <c r="K39" s="26"/>
      <c r="L39" s="10"/>
      <c r="M39" s="12"/>
    </row>
    <row r="40" spans="1:13" x14ac:dyDescent="0.2">
      <c r="A40" s="39" t="str">
        <f>IF('K2'!A40="", "",'K2'!A40)</f>
        <v/>
      </c>
      <c r="B40" s="36" t="str">
        <f>IF('K2'!A40="", "",'K2'!H40)</f>
        <v/>
      </c>
      <c r="C40" s="37" t="str">
        <f>IF('K2'!A40="", "",'K2'!I40)</f>
        <v/>
      </c>
      <c r="D40" s="11"/>
      <c r="E40" s="25"/>
      <c r="F40" s="10"/>
      <c r="G40" s="11"/>
      <c r="H40" s="25"/>
      <c r="I40" s="10"/>
      <c r="J40" s="12"/>
      <c r="K40" s="26"/>
      <c r="L40" s="10"/>
      <c r="M40" s="12"/>
    </row>
    <row r="41" spans="1:13" x14ac:dyDescent="0.2">
      <c r="A41" s="39" t="str">
        <f>IF('K2'!A41="", "",'K2'!A41)</f>
        <v/>
      </c>
      <c r="B41" s="36" t="str">
        <f>IF('K2'!A41="", "",'K2'!H41)</f>
        <v/>
      </c>
      <c r="C41" s="37" t="str">
        <f>IF('K2'!A41="", "",'K2'!I41)</f>
        <v/>
      </c>
      <c r="D41" s="11"/>
      <c r="E41" s="25"/>
      <c r="F41" s="10"/>
      <c r="G41" s="11"/>
      <c r="H41" s="25"/>
      <c r="I41" s="10"/>
      <c r="J41" s="12"/>
      <c r="K41" s="26"/>
      <c r="L41" s="10"/>
      <c r="M41" s="12"/>
    </row>
    <row r="42" spans="1:13" x14ac:dyDescent="0.2">
      <c r="A42" s="39" t="str">
        <f>IF('K2'!A42="", "",'K2'!A42)</f>
        <v/>
      </c>
      <c r="B42" s="36" t="str">
        <f>IF('K2'!A42="", "",'K2'!H42)</f>
        <v/>
      </c>
      <c r="C42" s="37" t="str">
        <f>IF('K2'!A42="", "",'K2'!I42)</f>
        <v/>
      </c>
      <c r="D42" s="11"/>
      <c r="E42" s="25"/>
      <c r="F42" s="10"/>
      <c r="G42" s="11"/>
      <c r="H42" s="25"/>
      <c r="I42" s="10"/>
      <c r="J42" s="12"/>
      <c r="K42" s="26"/>
      <c r="L42" s="10"/>
      <c r="M42" s="12"/>
    </row>
    <row r="43" spans="1:13" x14ac:dyDescent="0.2">
      <c r="A43" s="39" t="str">
        <f>IF('K2'!A43="", "",'K2'!A43)</f>
        <v/>
      </c>
      <c r="B43" s="36" t="str">
        <f>IF('K2'!A43="", "",'K2'!H43)</f>
        <v/>
      </c>
      <c r="C43" s="37" t="str">
        <f>IF('K2'!A43="", "",'K2'!I43)</f>
        <v/>
      </c>
      <c r="D43" s="11"/>
      <c r="E43" s="25"/>
      <c r="F43" s="10"/>
      <c r="G43" s="11"/>
      <c r="H43" s="25"/>
      <c r="I43" s="10"/>
      <c r="J43" s="12"/>
      <c r="K43" s="26"/>
      <c r="L43" s="10"/>
      <c r="M43" s="12"/>
    </row>
    <row r="44" spans="1:13" x14ac:dyDescent="0.2">
      <c r="A44" s="39" t="str">
        <f>IF('K2'!A44="", "",'K2'!A44)</f>
        <v/>
      </c>
      <c r="B44" s="36" t="str">
        <f>IF('K2'!A44="", "",'K2'!H44)</f>
        <v/>
      </c>
      <c r="C44" s="37" t="str">
        <f>IF('K2'!A44="", "",'K2'!I44)</f>
        <v/>
      </c>
      <c r="D44" s="11"/>
      <c r="E44" s="25"/>
      <c r="F44" s="10"/>
      <c r="G44" s="11"/>
      <c r="H44" s="25"/>
      <c r="I44" s="10"/>
      <c r="J44" s="12"/>
      <c r="K44" s="26"/>
      <c r="L44" s="10"/>
      <c r="M44" s="12"/>
    </row>
    <row r="45" spans="1:13" x14ac:dyDescent="0.2">
      <c r="A45" s="39" t="str">
        <f>IF('K2'!A45="", "",'K2'!A45)</f>
        <v/>
      </c>
      <c r="B45" s="36" t="str">
        <f>IF('K2'!A45="", "",'K2'!H45)</f>
        <v/>
      </c>
      <c r="C45" s="37" t="str">
        <f>IF('K2'!A45="", "",'K2'!I45)</f>
        <v/>
      </c>
      <c r="D45" s="11"/>
      <c r="E45" s="25"/>
      <c r="F45" s="10"/>
      <c r="G45" s="11"/>
      <c r="H45" s="25"/>
      <c r="I45" s="10"/>
      <c r="J45" s="12"/>
      <c r="K45" s="26"/>
      <c r="L45" s="10"/>
      <c r="M45" s="12"/>
    </row>
    <row r="46" spans="1:13" x14ac:dyDescent="0.2">
      <c r="A46" s="39" t="str">
        <f>IF('K2'!A46="", "",'K2'!A46)</f>
        <v/>
      </c>
      <c r="B46" s="36" t="str">
        <f>IF('K2'!A46="", "",'K2'!H46)</f>
        <v/>
      </c>
      <c r="C46" s="37" t="str">
        <f>IF('K2'!A46="", "",'K2'!I46)</f>
        <v/>
      </c>
      <c r="D46" s="11"/>
      <c r="E46" s="25"/>
      <c r="F46" s="10"/>
      <c r="G46" s="11"/>
      <c r="H46" s="25"/>
      <c r="I46" s="10"/>
      <c r="J46" s="12"/>
      <c r="K46" s="26"/>
      <c r="L46" s="10"/>
      <c r="M46" s="12"/>
    </row>
    <row r="47" spans="1:13" x14ac:dyDescent="0.2">
      <c r="A47" s="39" t="str">
        <f>IF('K2'!A47="", "",'K2'!A47)</f>
        <v/>
      </c>
      <c r="B47" s="36" t="str">
        <f>IF('K2'!A47="", "",'K2'!H47)</f>
        <v/>
      </c>
      <c r="C47" s="37" t="str">
        <f>IF('K2'!A47="", "",'K2'!I47)</f>
        <v/>
      </c>
      <c r="D47" s="11"/>
      <c r="E47" s="25"/>
      <c r="F47" s="10"/>
      <c r="G47" s="11"/>
      <c r="H47" s="25"/>
      <c r="I47" s="10"/>
      <c r="J47" s="12"/>
      <c r="K47" s="26"/>
      <c r="L47" s="10"/>
      <c r="M47" s="12"/>
    </row>
    <row r="48" spans="1:13" x14ac:dyDescent="0.2">
      <c r="A48" s="39" t="str">
        <f>IF('K2'!A48="", "",'K2'!A48)</f>
        <v/>
      </c>
      <c r="B48" s="36" t="str">
        <f>IF('K2'!A48="", "",'K2'!H48)</f>
        <v/>
      </c>
      <c r="C48" s="37" t="str">
        <f>IF('K2'!A48="", "",'K2'!I48)</f>
        <v/>
      </c>
      <c r="D48" s="11"/>
      <c r="E48" s="25"/>
      <c r="F48" s="10"/>
      <c r="G48" s="11"/>
      <c r="H48" s="25"/>
      <c r="I48" s="10"/>
      <c r="J48" s="12"/>
      <c r="K48" s="26"/>
      <c r="L48" s="10"/>
      <c r="M48" s="12"/>
    </row>
    <row r="49" spans="1:13" x14ac:dyDescent="0.2">
      <c r="A49" s="39" t="str">
        <f>IF('K2'!A49="", "",'K2'!A49)</f>
        <v/>
      </c>
      <c r="B49" s="36" t="str">
        <f>IF('K2'!A49="", "",'K2'!H49)</f>
        <v/>
      </c>
      <c r="C49" s="37" t="str">
        <f>IF('K2'!A49="", "",'K2'!I49)</f>
        <v/>
      </c>
      <c r="D49" s="11"/>
      <c r="E49" s="25"/>
      <c r="F49" s="10"/>
      <c r="G49" s="11"/>
      <c r="H49" s="25"/>
      <c r="I49" s="10"/>
      <c r="J49" s="12"/>
      <c r="K49" s="26"/>
      <c r="L49" s="10"/>
      <c r="M49" s="12"/>
    </row>
    <row r="50" spans="1:13" x14ac:dyDescent="0.2">
      <c r="A50" s="39" t="str">
        <f>IF('K2'!A50="", "",'K2'!A50)</f>
        <v/>
      </c>
      <c r="B50" s="36" t="str">
        <f>IF('K2'!A50="", "",'K2'!H50)</f>
        <v/>
      </c>
      <c r="C50" s="37" t="str">
        <f>IF('K2'!A50="", "",'K2'!I50)</f>
        <v/>
      </c>
      <c r="D50" s="11"/>
      <c r="E50" s="25"/>
      <c r="F50" s="10"/>
      <c r="G50" s="11"/>
      <c r="H50" s="25"/>
      <c r="I50" s="10"/>
      <c r="J50" s="12"/>
      <c r="K50" s="26"/>
      <c r="L50" s="10"/>
      <c r="M50" s="12"/>
    </row>
    <row r="51" spans="1:13" x14ac:dyDescent="0.2">
      <c r="A51" s="39" t="str">
        <f>IF('K2'!A51="", "",'K2'!A51)</f>
        <v/>
      </c>
      <c r="B51" s="36" t="str">
        <f>IF('K2'!A51="", "",'K2'!H51)</f>
        <v/>
      </c>
      <c r="C51" s="37" t="str">
        <f>IF('K2'!A51="", "",'K2'!I51)</f>
        <v/>
      </c>
      <c r="D51" s="11"/>
      <c r="E51" s="25"/>
      <c r="F51" s="10"/>
      <c r="G51" s="11"/>
      <c r="H51" s="25"/>
      <c r="I51" s="10"/>
      <c r="J51" s="12"/>
      <c r="K51" s="26"/>
      <c r="L51" s="10"/>
      <c r="M51" s="12"/>
    </row>
    <row r="52" spans="1:13" x14ac:dyDescent="0.2">
      <c r="A52" s="39" t="str">
        <f>IF('K2'!A52="", "",'K2'!A52)</f>
        <v/>
      </c>
      <c r="B52" s="36" t="str">
        <f>IF('K2'!A52="", "",'K2'!H52)</f>
        <v/>
      </c>
      <c r="C52" s="37" t="str">
        <f>IF('K2'!A52="", "",'K2'!I52)</f>
        <v/>
      </c>
      <c r="D52" s="11"/>
      <c r="E52" s="25"/>
      <c r="F52" s="10"/>
      <c r="G52" s="11"/>
      <c r="H52" s="25"/>
      <c r="I52" s="10"/>
      <c r="J52" s="12"/>
      <c r="K52" s="26"/>
      <c r="L52" s="10"/>
      <c r="M52" s="12"/>
    </row>
    <row r="53" spans="1:13" x14ac:dyDescent="0.2">
      <c r="A53" s="39" t="str">
        <f>IF('K2'!A53="", "",'K2'!A53)</f>
        <v/>
      </c>
      <c r="B53" s="36" t="str">
        <f>IF('K2'!A53="", "",'K2'!H53)</f>
        <v/>
      </c>
      <c r="C53" s="37" t="str">
        <f>IF('K2'!A53="", "",'K2'!I53)</f>
        <v/>
      </c>
      <c r="D53" s="11"/>
      <c r="E53" s="25"/>
      <c r="F53" s="10"/>
      <c r="G53" s="11"/>
      <c r="H53" s="25"/>
      <c r="I53" s="10"/>
      <c r="J53" s="12"/>
      <c r="K53" s="26"/>
      <c r="L53" s="10"/>
      <c r="M53" s="12"/>
    </row>
    <row r="54" spans="1:13" x14ac:dyDescent="0.2">
      <c r="A54" s="39" t="str">
        <f>IF('K2'!A54="", "",'K2'!A54)</f>
        <v/>
      </c>
      <c r="B54" s="36" t="str">
        <f>IF('K2'!A54="", "",'K2'!H54)</f>
        <v/>
      </c>
      <c r="C54" s="37" t="str">
        <f>IF('K2'!A54="", "",'K2'!I54)</f>
        <v/>
      </c>
      <c r="D54" s="11"/>
      <c r="E54" s="25"/>
      <c r="F54" s="10"/>
      <c r="G54" s="11"/>
      <c r="H54" s="25"/>
      <c r="I54" s="10"/>
      <c r="J54" s="12"/>
      <c r="K54" s="26"/>
      <c r="L54" s="10"/>
      <c r="M54" s="12"/>
    </row>
    <row r="55" spans="1:13" x14ac:dyDescent="0.2">
      <c r="A55" s="39" t="str">
        <f>IF('K2'!A55="", "",'K2'!A55)</f>
        <v/>
      </c>
      <c r="B55" s="36" t="str">
        <f>IF('K2'!A55="", "",'K2'!H55)</f>
        <v/>
      </c>
      <c r="C55" s="37" t="str">
        <f>IF('K2'!A55="", "",'K2'!I55)</f>
        <v/>
      </c>
      <c r="D55" s="11"/>
      <c r="E55" s="25"/>
      <c r="F55" s="10"/>
      <c r="G55" s="11"/>
      <c r="H55" s="25"/>
      <c r="I55" s="10"/>
      <c r="J55" s="12"/>
      <c r="K55" s="26"/>
      <c r="L55" s="10"/>
      <c r="M55" s="12"/>
    </row>
    <row r="56" spans="1:13" x14ac:dyDescent="0.2">
      <c r="A56" s="39" t="str">
        <f>IF('K2'!A56="", "",'K2'!A56)</f>
        <v/>
      </c>
      <c r="B56" s="36" t="str">
        <f>IF('K2'!A56="", "",'K2'!H56)</f>
        <v/>
      </c>
      <c r="C56" s="37" t="str">
        <f>IF('K2'!A56="", "",'K2'!I56)</f>
        <v/>
      </c>
      <c r="D56" s="11"/>
      <c r="E56" s="25"/>
      <c r="F56" s="10"/>
      <c r="G56" s="11"/>
      <c r="H56" s="25"/>
      <c r="I56" s="10"/>
      <c r="J56" s="12"/>
      <c r="K56" s="26"/>
      <c r="L56" s="10"/>
      <c r="M56" s="12"/>
    </row>
    <row r="57" spans="1:13" x14ac:dyDescent="0.2">
      <c r="A57" s="39" t="str">
        <f>IF('K2'!A57="", "",'K2'!A57)</f>
        <v/>
      </c>
      <c r="B57" s="36" t="str">
        <f>IF('K2'!A57="", "",'K2'!H57)</f>
        <v/>
      </c>
      <c r="C57" s="37" t="str">
        <f>IF('K2'!A57="", "",'K2'!I57)</f>
        <v/>
      </c>
      <c r="D57" s="11"/>
      <c r="E57" s="25"/>
      <c r="F57" s="10"/>
      <c r="G57" s="11"/>
      <c r="H57" s="25"/>
      <c r="I57" s="10"/>
      <c r="J57" s="12"/>
      <c r="K57" s="26"/>
      <c r="L57" s="10"/>
      <c r="M57" s="12"/>
    </row>
    <row r="58" spans="1:13" x14ac:dyDescent="0.2">
      <c r="A58" s="39" t="str">
        <f>IF('K2'!A58="", "",'K2'!A58)</f>
        <v/>
      </c>
      <c r="B58" s="36" t="str">
        <f>IF('K2'!A58="", "",'K2'!H58)</f>
        <v/>
      </c>
      <c r="C58" s="37" t="str">
        <f>IF('K2'!A58="", "",'K2'!I58)</f>
        <v/>
      </c>
      <c r="D58" s="11"/>
      <c r="E58" s="25"/>
      <c r="F58" s="10"/>
      <c r="G58" s="11"/>
      <c r="H58" s="25"/>
      <c r="I58" s="10"/>
      <c r="J58" s="12"/>
      <c r="K58" s="26"/>
      <c r="L58" s="10"/>
      <c r="M58" s="12"/>
    </row>
    <row r="59" spans="1:13" x14ac:dyDescent="0.2">
      <c r="A59" s="39" t="str">
        <f>IF('K2'!A59="", "",'K2'!A59)</f>
        <v/>
      </c>
      <c r="B59" s="36" t="str">
        <f>IF('K2'!A59="", "",'K2'!H59)</f>
        <v/>
      </c>
      <c r="C59" s="37" t="str">
        <f>IF('K2'!A59="", "",'K2'!I59)</f>
        <v/>
      </c>
      <c r="D59" s="11"/>
      <c r="E59" s="25"/>
      <c r="F59" s="10"/>
      <c r="G59" s="11"/>
      <c r="H59" s="25"/>
      <c r="I59" s="10"/>
      <c r="J59" s="12"/>
      <c r="K59" s="26"/>
      <c r="L59" s="10"/>
      <c r="M59" s="12"/>
    </row>
    <row r="60" spans="1:13" x14ac:dyDescent="0.2">
      <c r="A60" s="39" t="str">
        <f>IF('K2'!A60="", "",'K2'!A60)</f>
        <v/>
      </c>
      <c r="B60" s="36" t="str">
        <f>IF('K2'!A60="", "",'K2'!H60)</f>
        <v/>
      </c>
      <c r="C60" s="37" t="str">
        <f>IF('K2'!A60="", "",'K2'!I60)</f>
        <v/>
      </c>
      <c r="D60" s="11"/>
      <c r="E60" s="25"/>
      <c r="F60" s="10"/>
      <c r="G60" s="11"/>
      <c r="H60" s="25"/>
      <c r="I60" s="10"/>
      <c r="J60" s="12"/>
      <c r="K60" s="26"/>
      <c r="L60" s="10"/>
      <c r="M60" s="12"/>
    </row>
    <row r="61" spans="1:13" x14ac:dyDescent="0.2">
      <c r="A61" s="39" t="str">
        <f>IF('K2'!A61="", "",'K2'!A61)</f>
        <v/>
      </c>
      <c r="B61" s="36" t="str">
        <f>IF('K2'!A61="", "",'K2'!H61)</f>
        <v/>
      </c>
      <c r="C61" s="37" t="str">
        <f>IF('K2'!A61="", "",'K2'!I61)</f>
        <v/>
      </c>
      <c r="D61" s="11"/>
      <c r="E61" s="25"/>
      <c r="F61" s="10"/>
      <c r="G61" s="11"/>
      <c r="H61" s="25"/>
      <c r="I61" s="10"/>
      <c r="J61" s="12"/>
      <c r="K61" s="26"/>
      <c r="L61" s="10"/>
      <c r="M61" s="12"/>
    </row>
    <row r="62" spans="1:13" x14ac:dyDescent="0.2">
      <c r="A62" s="39" t="str">
        <f>IF('K2'!A62="", "",'K2'!A62)</f>
        <v/>
      </c>
      <c r="B62" s="36" t="str">
        <f>IF('K2'!A62="", "",'K2'!H62)</f>
        <v/>
      </c>
      <c r="C62" s="37" t="str">
        <f>IF('K2'!A62="", "",'K2'!I62)</f>
        <v/>
      </c>
      <c r="D62" s="11"/>
      <c r="E62" s="25"/>
      <c r="F62" s="10"/>
      <c r="G62" s="11"/>
      <c r="H62" s="25"/>
      <c r="I62" s="10"/>
      <c r="J62" s="12"/>
      <c r="K62" s="26"/>
      <c r="L62" s="10"/>
      <c r="M62" s="12"/>
    </row>
    <row r="63" spans="1:13" x14ac:dyDescent="0.2">
      <c r="A63" s="39" t="str">
        <f>IF('K2'!A63="", "",'K2'!A63)</f>
        <v/>
      </c>
      <c r="B63" s="36" t="str">
        <f>IF('K2'!A63="", "",'K2'!H63)</f>
        <v/>
      </c>
      <c r="C63" s="37" t="str">
        <f>IF('K2'!A63="", "",'K2'!I63)</f>
        <v/>
      </c>
      <c r="D63" s="11"/>
      <c r="E63" s="25"/>
      <c r="F63" s="10"/>
      <c r="G63" s="11"/>
      <c r="H63" s="25"/>
      <c r="I63" s="10"/>
      <c r="J63" s="12"/>
      <c r="K63" s="26"/>
      <c r="L63" s="10"/>
      <c r="M63" s="12"/>
    </row>
    <row r="64" spans="1:13" x14ac:dyDescent="0.2">
      <c r="A64" s="39" t="str">
        <f>IF('K2'!A64="", "",'K2'!A64)</f>
        <v/>
      </c>
      <c r="B64" s="36" t="str">
        <f>IF('K2'!A64="", "",'K2'!H64)</f>
        <v/>
      </c>
      <c r="C64" s="37" t="str">
        <f>IF('K2'!A64="", "",'K2'!I64)</f>
        <v/>
      </c>
      <c r="D64" s="11"/>
      <c r="E64" s="25"/>
      <c r="F64" s="10"/>
      <c r="G64" s="11"/>
      <c r="H64" s="25"/>
      <c r="I64" s="10"/>
      <c r="J64" s="12"/>
      <c r="K64" s="26"/>
      <c r="L64" s="10"/>
      <c r="M64" s="12"/>
    </row>
    <row r="65" spans="1:13" x14ac:dyDescent="0.2">
      <c r="A65" s="39" t="str">
        <f>IF('K2'!A65="", "",'K2'!A65)</f>
        <v/>
      </c>
      <c r="B65" s="36" t="str">
        <f>IF('K2'!A65="", "",'K2'!H65)</f>
        <v/>
      </c>
      <c r="C65" s="37" t="str">
        <f>IF('K2'!A65="", "",'K2'!I65)</f>
        <v/>
      </c>
      <c r="D65" s="11"/>
      <c r="E65" s="25"/>
      <c r="F65" s="10"/>
      <c r="G65" s="11"/>
      <c r="H65" s="25"/>
      <c r="I65" s="10"/>
      <c r="J65" s="12"/>
      <c r="K65" s="26"/>
      <c r="L65" s="10"/>
      <c r="M65" s="12"/>
    </row>
    <row r="66" spans="1:13" x14ac:dyDescent="0.2">
      <c r="A66" s="39" t="str">
        <f>IF('K2'!A66="", "",'K2'!A66)</f>
        <v/>
      </c>
      <c r="B66" s="36" t="str">
        <f>IF('K2'!A66="", "",'K2'!H66)</f>
        <v/>
      </c>
      <c r="C66" s="37" t="str">
        <f>IF('K2'!A66="", "",'K2'!I66)</f>
        <v/>
      </c>
      <c r="D66" s="11"/>
      <c r="E66" s="25"/>
      <c r="F66" s="10"/>
      <c r="G66" s="11"/>
      <c r="H66" s="25"/>
      <c r="I66" s="10"/>
      <c r="J66" s="12"/>
      <c r="K66" s="26"/>
      <c r="L66" s="10"/>
      <c r="M66" s="12"/>
    </row>
    <row r="67" spans="1:13" x14ac:dyDescent="0.2">
      <c r="A67" s="39" t="str">
        <f>IF('K2'!A67="", "",'K2'!A67)</f>
        <v/>
      </c>
      <c r="B67" s="36" t="str">
        <f>IF('K2'!A67="", "",'K2'!H67)</f>
        <v/>
      </c>
      <c r="C67" s="37" t="str">
        <f>IF('K2'!A67="", "",'K2'!I67)</f>
        <v/>
      </c>
      <c r="D67" s="11"/>
      <c r="E67" s="25"/>
      <c r="F67" s="10"/>
      <c r="G67" s="11"/>
      <c r="H67" s="25"/>
      <c r="I67" s="10"/>
      <c r="J67" s="12"/>
      <c r="K67" s="26"/>
      <c r="L67" s="10"/>
      <c r="M67" s="12"/>
    </row>
    <row r="68" spans="1:13" x14ac:dyDescent="0.2">
      <c r="A68" s="39" t="str">
        <f>IF('K2'!A68="", "",'K2'!A68)</f>
        <v/>
      </c>
      <c r="B68" s="36" t="str">
        <f>IF('K2'!A68="", "",'K2'!H68)</f>
        <v/>
      </c>
      <c r="C68" s="37" t="str">
        <f>IF('K2'!A68="", "",'K2'!I68)</f>
        <v/>
      </c>
      <c r="D68" s="11"/>
      <c r="E68" s="25"/>
      <c r="F68" s="10"/>
      <c r="G68" s="11"/>
      <c r="H68" s="25"/>
      <c r="I68" s="10"/>
      <c r="J68" s="12"/>
      <c r="K68" s="26"/>
      <c r="L68" s="10"/>
      <c r="M68" s="12"/>
    </row>
    <row r="69" spans="1:13" x14ac:dyDescent="0.2">
      <c r="A69" s="39" t="str">
        <f>IF('K2'!A69="", "",'K2'!A69)</f>
        <v/>
      </c>
      <c r="B69" s="36" t="str">
        <f>IF('K2'!A69="", "",'K2'!H69)</f>
        <v/>
      </c>
      <c r="C69" s="37" t="str">
        <f>IF('K2'!A69="", "",'K2'!I69)</f>
        <v/>
      </c>
      <c r="D69" s="11"/>
      <c r="E69" s="25"/>
      <c r="F69" s="10"/>
      <c r="G69" s="11"/>
      <c r="H69" s="25"/>
      <c r="I69" s="10"/>
      <c r="J69" s="12"/>
      <c r="K69" s="26"/>
      <c r="L69" s="10"/>
      <c r="M69" s="12"/>
    </row>
    <row r="70" spans="1:13" x14ac:dyDescent="0.2">
      <c r="A70" s="39" t="str">
        <f>IF('K2'!A70="", "",'K2'!A70)</f>
        <v/>
      </c>
      <c r="B70" s="36" t="str">
        <f>IF('K2'!A70="", "",'K2'!H70)</f>
        <v/>
      </c>
      <c r="C70" s="37" t="str">
        <f>IF('K2'!A70="", "",'K2'!I70)</f>
        <v/>
      </c>
      <c r="D70" s="11"/>
      <c r="E70" s="25"/>
      <c r="F70" s="10"/>
      <c r="G70" s="11"/>
      <c r="H70" s="25"/>
      <c r="I70" s="10"/>
      <c r="J70" s="12"/>
      <c r="K70" s="26"/>
      <c r="L70" s="10"/>
      <c r="M70" s="12"/>
    </row>
    <row r="71" spans="1:13" x14ac:dyDescent="0.2">
      <c r="A71" s="39" t="str">
        <f>IF('K2'!A71="", "",'K2'!A71)</f>
        <v/>
      </c>
      <c r="B71" s="36" t="str">
        <f>IF('K2'!A71="", "",'K2'!H71)</f>
        <v/>
      </c>
      <c r="C71" s="37" t="str">
        <f>IF('K2'!A71="", "",'K2'!I71)</f>
        <v/>
      </c>
      <c r="D71" s="11"/>
      <c r="E71" s="25"/>
      <c r="F71" s="10"/>
      <c r="G71" s="11"/>
      <c r="H71" s="25"/>
      <c r="I71" s="10"/>
      <c r="J71" s="12"/>
      <c r="K71" s="26"/>
      <c r="L71" s="10"/>
      <c r="M71" s="12"/>
    </row>
    <row r="72" spans="1:13" x14ac:dyDescent="0.2">
      <c r="A72" s="39" t="str">
        <f>IF('K2'!A72="", "",'K2'!A72)</f>
        <v/>
      </c>
      <c r="B72" s="36" t="str">
        <f>IF('K2'!A72="", "",'K2'!H72)</f>
        <v/>
      </c>
      <c r="C72" s="37" t="str">
        <f>IF('K2'!A72="", "",'K2'!I72)</f>
        <v/>
      </c>
      <c r="D72" s="11"/>
      <c r="E72" s="25"/>
      <c r="F72" s="10"/>
      <c r="G72" s="11"/>
      <c r="H72" s="25"/>
      <c r="I72" s="10"/>
      <c r="J72" s="12"/>
      <c r="K72" s="26"/>
      <c r="L72" s="10"/>
      <c r="M72" s="12"/>
    </row>
    <row r="73" spans="1:13" x14ac:dyDescent="0.2">
      <c r="A73" s="39" t="str">
        <f>IF('K2'!A73="", "",'K2'!A73)</f>
        <v/>
      </c>
      <c r="B73" s="36" t="str">
        <f>IF('K2'!A73="", "",'K2'!H73)</f>
        <v/>
      </c>
      <c r="C73" s="37" t="str">
        <f>IF('K2'!A73="", "",'K2'!I73)</f>
        <v/>
      </c>
      <c r="D73" s="11"/>
      <c r="E73" s="25"/>
      <c r="F73" s="10"/>
      <c r="G73" s="11"/>
      <c r="H73" s="25"/>
      <c r="I73" s="10"/>
      <c r="J73" s="12"/>
      <c r="K73" s="26"/>
      <c r="L73" s="10"/>
      <c r="M73" s="12"/>
    </row>
    <row r="74" spans="1:13" x14ac:dyDescent="0.2">
      <c r="A74" s="39" t="str">
        <f>IF('K2'!A74="", "",'K2'!A74)</f>
        <v/>
      </c>
      <c r="B74" s="36" t="str">
        <f>IF('K2'!A74="", "",'K2'!H74)</f>
        <v/>
      </c>
      <c r="C74" s="37" t="str">
        <f>IF('K2'!A74="", "",'K2'!I74)</f>
        <v/>
      </c>
      <c r="D74" s="11"/>
      <c r="E74" s="25"/>
      <c r="F74" s="10"/>
      <c r="G74" s="11"/>
      <c r="H74" s="25"/>
      <c r="I74" s="10"/>
      <c r="J74" s="12"/>
      <c r="K74" s="26"/>
      <c r="L74" s="10"/>
      <c r="M74" s="12"/>
    </row>
    <row r="75" spans="1:13" x14ac:dyDescent="0.2">
      <c r="A75" s="39" t="str">
        <f>IF('K2'!A75="", "",'K2'!A75)</f>
        <v/>
      </c>
      <c r="B75" s="36" t="str">
        <f>IF('K2'!A75="", "",'K2'!H75)</f>
        <v/>
      </c>
      <c r="C75" s="37" t="str">
        <f>IF('K2'!A75="", "",'K2'!I75)</f>
        <v/>
      </c>
      <c r="D75" s="11"/>
      <c r="E75" s="25"/>
      <c r="F75" s="10"/>
      <c r="G75" s="11"/>
      <c r="H75" s="25"/>
      <c r="I75" s="10"/>
      <c r="J75" s="12"/>
      <c r="K75" s="26"/>
      <c r="L75" s="10"/>
      <c r="M75" s="12"/>
    </row>
    <row r="76" spans="1:13" x14ac:dyDescent="0.2">
      <c r="A76" s="39" t="str">
        <f>IF('K2'!A76="", "",'K2'!A76)</f>
        <v/>
      </c>
      <c r="B76" s="36" t="str">
        <f>IF('K2'!A76="", "",'K2'!H76)</f>
        <v/>
      </c>
      <c r="C76" s="37" t="str">
        <f>IF('K2'!A76="", "",'K2'!I76)</f>
        <v/>
      </c>
      <c r="D76" s="11"/>
      <c r="E76" s="25"/>
      <c r="F76" s="10"/>
      <c r="G76" s="11"/>
      <c r="H76" s="25"/>
      <c r="I76" s="10"/>
      <c r="J76" s="12"/>
      <c r="K76" s="26"/>
      <c r="L76" s="10"/>
      <c r="M76" s="12"/>
    </row>
    <row r="77" spans="1:13" x14ac:dyDescent="0.2">
      <c r="A77" s="39" t="str">
        <f>IF('K2'!A77="", "",'K2'!A77)</f>
        <v/>
      </c>
      <c r="B77" s="36" t="str">
        <f>IF('K2'!A77="", "",'K2'!H77)</f>
        <v/>
      </c>
      <c r="C77" s="37" t="str">
        <f>IF('K2'!A77="", "",'K2'!I77)</f>
        <v/>
      </c>
      <c r="D77" s="11"/>
      <c r="E77" s="25"/>
      <c r="F77" s="10"/>
      <c r="G77" s="11"/>
      <c r="H77" s="25"/>
      <c r="I77" s="10"/>
      <c r="J77" s="12"/>
      <c r="K77" s="26"/>
      <c r="L77" s="10"/>
      <c r="M77" s="12"/>
    </row>
    <row r="78" spans="1:13" x14ac:dyDescent="0.2">
      <c r="A78" s="39" t="str">
        <f>IF('K2'!A78="", "",'K2'!A78)</f>
        <v/>
      </c>
      <c r="B78" s="36" t="str">
        <f>IF('K2'!A78="", "",'K2'!H78)</f>
        <v/>
      </c>
      <c r="C78" s="37" t="str">
        <f>IF('K2'!A78="", "",'K2'!I78)</f>
        <v/>
      </c>
      <c r="D78" s="11"/>
      <c r="E78" s="25"/>
      <c r="F78" s="10"/>
      <c r="G78" s="11"/>
      <c r="H78" s="25"/>
      <c r="I78" s="10"/>
      <c r="J78" s="12"/>
      <c r="K78" s="26"/>
      <c r="L78" s="10"/>
      <c r="M78" s="12"/>
    </row>
    <row r="79" spans="1:13" x14ac:dyDescent="0.2">
      <c r="A79" s="39" t="str">
        <f>IF('K2'!A79="", "",'K2'!A79)</f>
        <v/>
      </c>
      <c r="B79" s="36" t="str">
        <f>IF('K2'!A79="", "",'K2'!H79)</f>
        <v/>
      </c>
      <c r="C79" s="37" t="str">
        <f>IF('K2'!A79="", "",'K2'!I79)</f>
        <v/>
      </c>
      <c r="D79" s="11"/>
      <c r="E79" s="25"/>
      <c r="F79" s="10"/>
      <c r="G79" s="11"/>
      <c r="H79" s="25"/>
      <c r="I79" s="10"/>
      <c r="J79" s="12"/>
      <c r="K79" s="26"/>
      <c r="L79" s="10"/>
      <c r="M79" s="12"/>
    </row>
    <row r="80" spans="1:13" x14ac:dyDescent="0.2">
      <c r="A80" s="39" t="str">
        <f>IF('K2'!A80="", "",'K2'!A80)</f>
        <v/>
      </c>
      <c r="B80" s="36" t="str">
        <f>IF('K2'!A80="", "",'K2'!H80)</f>
        <v/>
      </c>
      <c r="C80" s="37" t="str">
        <f>IF('K2'!A80="", "",'K2'!I80)</f>
        <v/>
      </c>
      <c r="D80" s="11"/>
      <c r="E80" s="25"/>
      <c r="F80" s="10"/>
      <c r="G80" s="11"/>
      <c r="H80" s="25"/>
      <c r="I80" s="10"/>
      <c r="J80" s="12"/>
      <c r="K80" s="26"/>
      <c r="L80" s="10"/>
      <c r="M80" s="12"/>
    </row>
    <row r="81" spans="1:13" x14ac:dyDescent="0.2">
      <c r="A81" s="39" t="str">
        <f>IF('K2'!A81="", "",'K2'!A81)</f>
        <v/>
      </c>
      <c r="B81" s="36" t="str">
        <f>IF('K2'!A81="", "",'K2'!H81)</f>
        <v/>
      </c>
      <c r="C81" s="37" t="str">
        <f>IF('K2'!A81="", "",'K2'!I81)</f>
        <v/>
      </c>
      <c r="D81" s="11"/>
      <c r="E81" s="25"/>
      <c r="F81" s="10"/>
      <c r="G81" s="11"/>
      <c r="H81" s="25"/>
      <c r="I81" s="10"/>
      <c r="J81" s="12"/>
      <c r="K81" s="26"/>
      <c r="L81" s="10"/>
      <c r="M81" s="12"/>
    </row>
    <row r="82" spans="1:13" x14ac:dyDescent="0.2">
      <c r="A82" s="39" t="str">
        <f>IF('K2'!A82="", "",'K2'!A82)</f>
        <v/>
      </c>
      <c r="B82" s="36" t="str">
        <f>IF('K2'!A82="", "",'K2'!H82)</f>
        <v/>
      </c>
      <c r="C82" s="37" t="str">
        <f>IF('K2'!A82="", "",'K2'!I82)</f>
        <v/>
      </c>
      <c r="D82" s="11"/>
      <c r="E82" s="25"/>
      <c r="F82" s="10"/>
      <c r="G82" s="11"/>
      <c r="H82" s="25"/>
      <c r="I82" s="10"/>
      <c r="J82" s="12"/>
      <c r="K82" s="26"/>
      <c r="L82" s="10"/>
      <c r="M82" s="12"/>
    </row>
    <row r="83" spans="1:13" x14ac:dyDescent="0.2">
      <c r="A83" s="39" t="str">
        <f>IF('K2'!A83="", "",'K2'!A83)</f>
        <v/>
      </c>
      <c r="B83" s="36" t="str">
        <f>IF('K2'!A83="", "",'K2'!H83)</f>
        <v/>
      </c>
      <c r="C83" s="37" t="str">
        <f>IF('K2'!A83="", "",'K2'!I83)</f>
        <v/>
      </c>
      <c r="D83" s="11"/>
      <c r="E83" s="25"/>
      <c r="F83" s="10"/>
      <c r="G83" s="11"/>
      <c r="H83" s="25"/>
      <c r="I83" s="10"/>
      <c r="J83" s="12"/>
      <c r="K83" s="26"/>
      <c r="L83" s="10"/>
      <c r="M83" s="12"/>
    </row>
    <row r="84" spans="1:13" x14ac:dyDescent="0.2">
      <c r="A84" s="39" t="str">
        <f>IF('K2'!A84="", "",'K2'!A84)</f>
        <v/>
      </c>
      <c r="B84" s="36" t="str">
        <f>IF('K2'!A84="", "",'K2'!H84)</f>
        <v/>
      </c>
      <c r="C84" s="37" t="str">
        <f>IF('K2'!A84="", "",'K2'!I84)</f>
        <v/>
      </c>
      <c r="D84" s="11"/>
      <c r="E84" s="25"/>
      <c r="F84" s="10"/>
      <c r="G84" s="11"/>
      <c r="H84" s="25"/>
      <c r="I84" s="10"/>
      <c r="J84" s="12"/>
      <c r="K84" s="26"/>
      <c r="L84" s="10"/>
      <c r="M84" s="12"/>
    </row>
    <row r="85" spans="1:13" x14ac:dyDescent="0.2">
      <c r="A85" s="39" t="str">
        <f>IF('K2'!A85="", "",'K2'!A85)</f>
        <v/>
      </c>
      <c r="B85" s="36" t="str">
        <f>IF('K2'!A85="", "",'K2'!H85)</f>
        <v/>
      </c>
      <c r="C85" s="37" t="str">
        <f>IF('K2'!A85="", "",'K2'!I85)</f>
        <v/>
      </c>
      <c r="D85" s="11"/>
      <c r="E85" s="25"/>
      <c r="F85" s="10"/>
      <c r="G85" s="11"/>
      <c r="H85" s="25"/>
      <c r="I85" s="10"/>
      <c r="J85" s="12"/>
      <c r="K85" s="26"/>
      <c r="L85" s="10"/>
      <c r="M85" s="12"/>
    </row>
    <row r="86" spans="1:13" x14ac:dyDescent="0.2">
      <c r="A86" s="39" t="str">
        <f>IF('K2'!A86="", "",'K2'!A86)</f>
        <v/>
      </c>
      <c r="B86" s="36" t="str">
        <f>IF('K2'!A86="", "",'K2'!H86)</f>
        <v/>
      </c>
      <c r="C86" s="37" t="str">
        <f>IF('K2'!A86="", "",'K2'!I86)</f>
        <v/>
      </c>
      <c r="D86" s="11"/>
      <c r="E86" s="25"/>
      <c r="F86" s="10"/>
      <c r="G86" s="11"/>
      <c r="H86" s="25"/>
      <c r="I86" s="10"/>
      <c r="J86" s="12"/>
      <c r="K86" s="26"/>
      <c r="L86" s="10"/>
      <c r="M86" s="12"/>
    </row>
    <row r="87" spans="1:13" x14ac:dyDescent="0.2">
      <c r="A87" s="39" t="str">
        <f>IF('K2'!A87="", "",'K2'!A87)</f>
        <v/>
      </c>
      <c r="B87" s="36" t="str">
        <f>IF('K2'!A87="", "",'K2'!H87)</f>
        <v/>
      </c>
      <c r="C87" s="37" t="str">
        <f>IF('K2'!A87="", "",'K2'!I87)</f>
        <v/>
      </c>
      <c r="D87" s="11"/>
      <c r="E87" s="25"/>
      <c r="F87" s="10"/>
      <c r="G87" s="11"/>
      <c r="H87" s="25"/>
      <c r="I87" s="10"/>
      <c r="J87" s="12"/>
      <c r="K87" s="26"/>
      <c r="L87" s="10"/>
      <c r="M87" s="12"/>
    </row>
    <row r="88" spans="1:13" x14ac:dyDescent="0.2">
      <c r="A88" s="39" t="str">
        <f>IF('K2'!A88="", "",'K2'!A88)</f>
        <v/>
      </c>
      <c r="B88" s="36" t="str">
        <f>IF('K2'!A88="", "",'K2'!H88)</f>
        <v/>
      </c>
      <c r="C88" s="37" t="str">
        <f>IF('K2'!A88="", "",'K2'!I88)</f>
        <v/>
      </c>
      <c r="D88" s="11"/>
      <c r="E88" s="25"/>
      <c r="F88" s="10"/>
      <c r="G88" s="11"/>
      <c r="H88" s="25"/>
      <c r="I88" s="10"/>
      <c r="J88" s="12"/>
      <c r="K88" s="26"/>
      <c r="L88" s="10"/>
      <c r="M88" s="12"/>
    </row>
    <row r="89" spans="1:13" x14ac:dyDescent="0.2">
      <c r="A89" s="39" t="str">
        <f>IF('K2'!A89="", "",'K2'!A89)</f>
        <v/>
      </c>
      <c r="B89" s="36" t="str">
        <f>IF('K2'!A89="", "",'K2'!H89)</f>
        <v/>
      </c>
      <c r="C89" s="37" t="str">
        <f>IF('K2'!A89="", "",'K2'!I89)</f>
        <v/>
      </c>
      <c r="D89" s="11"/>
      <c r="E89" s="25"/>
      <c r="F89" s="10"/>
      <c r="G89" s="11"/>
      <c r="H89" s="25"/>
      <c r="I89" s="10"/>
      <c r="J89" s="12"/>
      <c r="K89" s="26"/>
      <c r="L89" s="10"/>
      <c r="M89" s="12"/>
    </row>
    <row r="90" spans="1:13" x14ac:dyDescent="0.2">
      <c r="A90" s="39" t="str">
        <f>IF('K2'!A90="", "",'K2'!A90)</f>
        <v/>
      </c>
      <c r="B90" s="36" t="str">
        <f>IF('K2'!A90="", "",'K2'!H90)</f>
        <v/>
      </c>
      <c r="C90" s="37" t="str">
        <f>IF('K2'!A90="", "",'K2'!I90)</f>
        <v/>
      </c>
      <c r="D90" s="11"/>
      <c r="E90" s="25"/>
      <c r="F90" s="10"/>
      <c r="G90" s="11"/>
      <c r="H90" s="25"/>
      <c r="I90" s="10"/>
      <c r="J90" s="12"/>
      <c r="K90" s="26"/>
      <c r="L90" s="10"/>
      <c r="M90" s="12"/>
    </row>
    <row r="91" spans="1:13" x14ac:dyDescent="0.2">
      <c r="A91" s="39" t="str">
        <f>IF('K2'!A91="", "",'K2'!A91)</f>
        <v/>
      </c>
      <c r="B91" s="36" t="str">
        <f>IF('K2'!A91="", "",'K2'!H91)</f>
        <v/>
      </c>
      <c r="C91" s="37" t="str">
        <f>IF('K2'!A91="", "",'K2'!I91)</f>
        <v/>
      </c>
      <c r="D91" s="11"/>
      <c r="E91" s="25"/>
      <c r="F91" s="10"/>
      <c r="G91" s="11"/>
      <c r="H91" s="25"/>
      <c r="I91" s="10"/>
      <c r="J91" s="12"/>
      <c r="K91" s="26"/>
      <c r="L91" s="10"/>
      <c r="M91" s="12"/>
    </row>
    <row r="92" spans="1:13" x14ac:dyDescent="0.2">
      <c r="A92" s="39" t="str">
        <f>IF('K2'!A92="", "",'K2'!A92)</f>
        <v/>
      </c>
      <c r="B92" s="36" t="str">
        <f>IF('K2'!A92="", "",'K2'!H92)</f>
        <v/>
      </c>
      <c r="C92" s="37" t="str">
        <f>IF('K2'!A92="", "",'K2'!I92)</f>
        <v/>
      </c>
      <c r="D92" s="11"/>
      <c r="E92" s="25"/>
      <c r="F92" s="10"/>
      <c r="G92" s="11"/>
      <c r="H92" s="25"/>
      <c r="I92" s="10"/>
      <c r="J92" s="12"/>
      <c r="K92" s="26"/>
      <c r="L92" s="10"/>
      <c r="M92" s="12"/>
    </row>
    <row r="93" spans="1:13" x14ac:dyDescent="0.2">
      <c r="A93" s="39" t="str">
        <f>IF('K2'!A93="", "",'K2'!A93)</f>
        <v/>
      </c>
      <c r="B93" s="36" t="str">
        <f>IF('K2'!A93="", "",'K2'!H93)</f>
        <v/>
      </c>
      <c r="C93" s="37" t="str">
        <f>IF('K2'!A93="", "",'K2'!I93)</f>
        <v/>
      </c>
      <c r="D93" s="11"/>
      <c r="E93" s="25"/>
      <c r="F93" s="10"/>
      <c r="G93" s="11"/>
      <c r="H93" s="25"/>
      <c r="I93" s="10"/>
      <c r="J93" s="12"/>
      <c r="K93" s="26"/>
      <c r="L93" s="10"/>
      <c r="M93" s="12"/>
    </row>
    <row r="94" spans="1:13" x14ac:dyDescent="0.2">
      <c r="A94" s="39" t="str">
        <f>IF('K2'!A94="", "",'K2'!A94)</f>
        <v/>
      </c>
      <c r="B94" s="36" t="str">
        <f>IF('K2'!A94="", "",'K2'!H94)</f>
        <v/>
      </c>
      <c r="C94" s="37" t="str">
        <f>IF('K2'!A94="", "",'K2'!I94)</f>
        <v/>
      </c>
      <c r="D94" s="11"/>
      <c r="E94" s="25"/>
      <c r="F94" s="10"/>
      <c r="G94" s="11"/>
      <c r="H94" s="25"/>
      <c r="I94" s="10"/>
      <c r="J94" s="12"/>
      <c r="K94" s="26"/>
      <c r="L94" s="10"/>
      <c r="M94" s="12"/>
    </row>
    <row r="95" spans="1:13" x14ac:dyDescent="0.2">
      <c r="A95" s="39" t="str">
        <f>IF('K2'!A95="", "",'K2'!A95)</f>
        <v/>
      </c>
      <c r="B95" s="36" t="str">
        <f>IF('K2'!A95="", "",'K2'!H95)</f>
        <v/>
      </c>
      <c r="C95" s="37" t="str">
        <f>IF('K2'!A95="", "",'K2'!I95)</f>
        <v/>
      </c>
      <c r="D95" s="11"/>
      <c r="E95" s="25"/>
      <c r="F95" s="10"/>
      <c r="G95" s="11"/>
      <c r="H95" s="25"/>
      <c r="I95" s="10"/>
      <c r="J95" s="12"/>
      <c r="K95" s="26"/>
      <c r="L95" s="10"/>
      <c r="M95" s="12"/>
    </row>
    <row r="96" spans="1:13" x14ac:dyDescent="0.2">
      <c r="A96" s="39" t="str">
        <f>IF('K2'!A96="", "",'K2'!A96)</f>
        <v/>
      </c>
      <c r="B96" s="36" t="str">
        <f>IF('K2'!A96="", "",'K2'!H96)</f>
        <v/>
      </c>
      <c r="C96" s="37" t="str">
        <f>IF('K2'!A96="", "",'K2'!I96)</f>
        <v/>
      </c>
      <c r="D96" s="11"/>
      <c r="E96" s="25"/>
      <c r="F96" s="10"/>
      <c r="G96" s="11"/>
      <c r="H96" s="25"/>
      <c r="I96" s="10"/>
      <c r="J96" s="12"/>
      <c r="K96" s="26"/>
      <c r="L96" s="10"/>
      <c r="M96" s="12"/>
    </row>
    <row r="97" spans="1:13" x14ac:dyDescent="0.2">
      <c r="A97" s="39" t="str">
        <f>IF('K2'!A97="", "",'K2'!A97)</f>
        <v/>
      </c>
      <c r="B97" s="36" t="str">
        <f>IF('K2'!A97="", "",'K2'!H97)</f>
        <v/>
      </c>
      <c r="C97" s="37" t="str">
        <f>IF('K2'!A97="", "",'K2'!I97)</f>
        <v/>
      </c>
      <c r="D97" s="11"/>
      <c r="E97" s="25"/>
      <c r="F97" s="10"/>
      <c r="G97" s="11"/>
      <c r="H97" s="25"/>
      <c r="I97" s="10"/>
      <c r="J97" s="12"/>
      <c r="K97" s="26"/>
      <c r="L97" s="10"/>
      <c r="M97" s="12"/>
    </row>
    <row r="98" spans="1:13" x14ac:dyDescent="0.2">
      <c r="A98" s="39" t="str">
        <f>IF('K2'!A98="", "",'K2'!A98)</f>
        <v/>
      </c>
      <c r="B98" s="36" t="str">
        <f>IF('K2'!A98="", "",'K2'!H98)</f>
        <v/>
      </c>
      <c r="C98" s="37" t="str">
        <f>IF('K2'!A98="", "",'K2'!I98)</f>
        <v/>
      </c>
      <c r="D98" s="11"/>
      <c r="E98" s="25"/>
      <c r="F98" s="10"/>
      <c r="G98" s="11"/>
      <c r="H98" s="25"/>
      <c r="I98" s="10"/>
      <c r="J98" s="12"/>
      <c r="K98" s="26"/>
      <c r="L98" s="10"/>
      <c r="M98" s="12"/>
    </row>
    <row r="99" spans="1:13" x14ac:dyDescent="0.2">
      <c r="A99" s="39" t="str">
        <f>IF('K2'!A99="", "",'K2'!A99)</f>
        <v/>
      </c>
      <c r="B99" s="36" t="str">
        <f>IF('K2'!A99="", "",'K2'!H99)</f>
        <v/>
      </c>
      <c r="C99" s="37" t="str">
        <f>IF('K2'!A99="", "",'K2'!I99)</f>
        <v/>
      </c>
      <c r="D99" s="11"/>
      <c r="E99" s="25"/>
      <c r="F99" s="10"/>
      <c r="G99" s="11"/>
      <c r="H99" s="25"/>
      <c r="I99" s="10"/>
      <c r="J99" s="12"/>
      <c r="K99" s="26"/>
      <c r="L99" s="10"/>
      <c r="M99" s="12"/>
    </row>
    <row r="100" spans="1:13" x14ac:dyDescent="0.2">
      <c r="A100" s="39" t="str">
        <f>IF('K2'!A100="", "",'K2'!A100)</f>
        <v/>
      </c>
      <c r="B100" s="36" t="str">
        <f>IF('K2'!A100="", "",'K2'!H100)</f>
        <v/>
      </c>
      <c r="C100" s="37" t="str">
        <f>IF('K2'!A100="", "",'K2'!I100)</f>
        <v/>
      </c>
      <c r="D100" s="11"/>
      <c r="E100" s="25"/>
      <c r="F100" s="10"/>
      <c r="G100" s="11"/>
      <c r="H100" s="25"/>
      <c r="I100" s="10"/>
      <c r="J100" s="12"/>
      <c r="K100" s="26"/>
      <c r="L100" s="10"/>
      <c r="M100" s="12"/>
    </row>
    <row r="101" spans="1:13" x14ac:dyDescent="0.2">
      <c r="A101" s="39" t="str">
        <f>IF('K2'!A101="", "",'K2'!A101)</f>
        <v/>
      </c>
      <c r="B101" s="36" t="str">
        <f>IF('K2'!A101="", "",'K2'!H101)</f>
        <v/>
      </c>
      <c r="C101" s="37" t="str">
        <f>IF('K2'!A101="", "",'K2'!I101)</f>
        <v/>
      </c>
      <c r="D101" s="11"/>
      <c r="E101" s="25"/>
      <c r="F101" s="10"/>
      <c r="G101" s="11"/>
      <c r="H101" s="25"/>
      <c r="I101" s="10"/>
      <c r="J101" s="12"/>
      <c r="K101" s="26"/>
      <c r="L101" s="10"/>
      <c r="M101" s="12"/>
    </row>
    <row r="102" spans="1:13" x14ac:dyDescent="0.2">
      <c r="A102" s="39" t="str">
        <f>IF('K2'!A102="", "",'K2'!A102)</f>
        <v/>
      </c>
      <c r="B102" s="36" t="str">
        <f>IF('K2'!A102="", "",'K2'!H102)</f>
        <v/>
      </c>
      <c r="C102" s="37" t="str">
        <f>IF('K2'!A102="", "",'K2'!I102)</f>
        <v/>
      </c>
      <c r="M102" s="12"/>
    </row>
    <row r="103" spans="1:13" x14ac:dyDescent="0.2">
      <c r="A103" s="39" t="str">
        <f>IF('K2'!A103="", "",'K2'!A103)</f>
        <v/>
      </c>
      <c r="B103" s="36" t="str">
        <f>IF('K2'!A103="", "",'K2'!H103)</f>
        <v/>
      </c>
      <c r="C103" s="37" t="str">
        <f>IF('K2'!A103="", "",'K2'!I103)</f>
        <v/>
      </c>
    </row>
  </sheetData>
  <sheetProtection sheet="1" objects="1" scenarios="1" sort="0" autoFilter="0"/>
  <autoFilter ref="A3:C103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129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K1</vt:lpstr>
      <vt:lpstr>K2</vt:lpstr>
      <vt:lpstr>K3</vt:lpstr>
      <vt:lpstr>K1D1</vt:lpstr>
      <vt:lpstr>K1D2</vt:lpstr>
      <vt:lpstr>K1D3</vt:lpstr>
      <vt:lpstr>K2D1</vt:lpstr>
      <vt:lpstr>K2D2</vt:lpstr>
      <vt:lpstr>K2D3</vt:lpstr>
      <vt:lpstr>K3D1</vt:lpstr>
      <vt:lpstr>K3D2</vt:lpstr>
      <vt:lpstr>K3D3</vt:lpstr>
      <vt:lpstr>D1D2D3</vt:lpstr>
      <vt:lpstr>Totalt</vt:lpstr>
      <vt:lpstr>Poengskala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Office-bruker</dc:creator>
  <cp:lastModifiedBy>Microsoft Office User</cp:lastModifiedBy>
  <cp:revision>44</cp:revision>
  <dcterms:created xsi:type="dcterms:W3CDTF">2015-08-28T06:31:46Z</dcterms:created>
  <dcterms:modified xsi:type="dcterms:W3CDTF">2017-08-18T21:08:53Z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