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workbookProtection lockStructure="1"/>
  <bookViews>
    <workbookView xWindow="3045" yWindow="-195" windowWidth="19590" windowHeight="12720"/>
  </bookViews>
  <sheets>
    <sheet name="Instructions" sheetId="3" r:id="rId1"/>
    <sheet name="ENTRY FORM" sheetId="1" r:id="rId2"/>
    <sheet name="Sheet1" sheetId="4" state="hidden" r:id="rId3"/>
  </sheets>
  <definedNames>
    <definedName name="_xlnm.Print_Area" localSheetId="1">'ENTRY FORM'!$A$1:$P$36</definedName>
    <definedName name="_xlnm.Print_Area" localSheetId="0">Instructions!$A$1:$S$24</definedName>
  </definedNames>
  <calcPr calcId="125725"/>
</workbook>
</file>

<file path=xl/calcChain.xml><?xml version="1.0" encoding="utf-8"?>
<calcChain xmlns="http://schemas.openxmlformats.org/spreadsheetml/2006/main">
  <c r="P17" i="1"/>
  <c r="P16"/>
  <c r="P15"/>
  <c r="P14"/>
  <c r="P13"/>
  <c r="P12"/>
  <c r="P11"/>
  <c r="P10"/>
  <c r="P9"/>
  <c r="P8"/>
  <c r="P7"/>
  <c r="P6"/>
  <c r="P21"/>
  <c r="F21"/>
  <c r="F28" s="1"/>
  <c r="P27"/>
  <c r="P26"/>
  <c r="P25"/>
  <c r="P24"/>
  <c r="P23"/>
  <c r="P22"/>
  <c r="F27"/>
  <c r="F26"/>
  <c r="F25"/>
  <c r="F24"/>
  <c r="F23"/>
  <c r="F22"/>
  <c r="P28" l="1"/>
  <c r="P18"/>
  <c r="O35" l="1"/>
</calcChain>
</file>

<file path=xl/sharedStrings.xml><?xml version="1.0" encoding="utf-8"?>
<sst xmlns="http://schemas.openxmlformats.org/spreadsheetml/2006/main" count="93" uniqueCount="72">
  <si>
    <t>CLUB:</t>
  </si>
  <si>
    <t>ENTRIES FOR:</t>
  </si>
  <si>
    <t>Regatta</t>
  </si>
  <si>
    <t>EVENT</t>
  </si>
  <si>
    <t>CREW</t>
  </si>
  <si>
    <t>BOW</t>
  </si>
  <si>
    <t>STROKE</t>
  </si>
  <si>
    <t>COX</t>
  </si>
  <si>
    <t>Fee</t>
  </si>
  <si>
    <t xml:space="preserve">Fours Sub Total </t>
  </si>
  <si>
    <t>NAME</t>
  </si>
  <si>
    <t>Single Sculls Sub Total</t>
  </si>
  <si>
    <t>NOTE: TO REGATTA SECRETARY</t>
  </si>
  <si>
    <t>TOTAL ENTRY FEE</t>
  </si>
  <si>
    <t>SIGNED:</t>
  </si>
  <si>
    <t>Under the EVENT column in each cell you will find a drop down list to indicate the event your crew is entering. Scroll down the list and click the event to insert.</t>
  </si>
  <si>
    <t>Enter your crew names from the Bow position.</t>
  </si>
  <si>
    <t>If you have more than one crew of the same status enter A,B etc  in the CREW column.</t>
  </si>
  <si>
    <t xml:space="preserve"> SINGLE SCULLS</t>
  </si>
  <si>
    <t xml:space="preserve"> 1x</t>
  </si>
  <si>
    <t>DROP DOWN LIST DATA</t>
  </si>
  <si>
    <t>First, enter your club name in cell B3.</t>
  </si>
  <si>
    <t>O,SA,SB,SC,N,J18,J17,J16,J15,J14,J13,J1</t>
  </si>
  <si>
    <t>STATUS</t>
  </si>
  <si>
    <t>2016 Junior seat fee</t>
  </si>
  <si>
    <t>2016 Senior seat fee</t>
  </si>
  <si>
    <t>Your entry fees and sum for the totals will appear automatically.</t>
  </si>
  <si>
    <t>Head</t>
  </si>
  <si>
    <t>CHAMPIONSHIP</t>
  </si>
  <si>
    <t>MENS &amp; WOMENS</t>
  </si>
  <si>
    <r>
      <rPr>
        <b/>
        <i/>
        <sz val="16"/>
        <color theme="1"/>
        <rFont val="Times New Roman"/>
        <family val="1"/>
      </rPr>
      <t xml:space="preserve">                   </t>
    </r>
    <r>
      <rPr>
        <b/>
        <i/>
        <u/>
        <sz val="16"/>
        <color theme="1"/>
        <rFont val="Times New Roman"/>
        <family val="1"/>
      </rPr>
      <t xml:space="preserve"> Torquay Rowing Club Official Entry Form</t>
    </r>
  </si>
  <si>
    <t xml:space="preserve"> 4x+</t>
  </si>
  <si>
    <t>W  4x+</t>
  </si>
  <si>
    <t>M  4x+</t>
  </si>
  <si>
    <t>MIX  4x+</t>
  </si>
  <si>
    <t>MAST  4x+</t>
  </si>
  <si>
    <t>AGE</t>
  </si>
  <si>
    <t>DOUBLE SCULLS</t>
  </si>
  <si>
    <t>WJUN 4x+</t>
  </si>
  <si>
    <t>MJUN 4x+</t>
  </si>
  <si>
    <t>Double Sculls Sub Total</t>
  </si>
  <si>
    <t>Doubles</t>
  </si>
  <si>
    <t>W 2x</t>
  </si>
  <si>
    <t xml:space="preserve">WJUN 2x </t>
  </si>
  <si>
    <t xml:space="preserve">MJUN 2x </t>
  </si>
  <si>
    <t>M 2x</t>
  </si>
  <si>
    <t>MIX 2x</t>
  </si>
  <si>
    <t>MAST 2X</t>
  </si>
  <si>
    <t>W 1x</t>
  </si>
  <si>
    <t>M 1x</t>
  </si>
  <si>
    <t>MAST 1x</t>
  </si>
  <si>
    <t xml:space="preserve">MJUN 1x </t>
  </si>
  <si>
    <t xml:space="preserve">WJUN 1x </t>
  </si>
  <si>
    <t>E-Mail Contact</t>
  </si>
  <si>
    <t>Any notes you wish to make to the regatta secretary can be made in cell A31.</t>
  </si>
  <si>
    <t>Enter your e-mail address J31.</t>
  </si>
  <si>
    <t>Contact TEL:-</t>
  </si>
  <si>
    <t>Enter your contact telephone number in J30 should we require to contact you quickly.</t>
  </si>
  <si>
    <t>HOW TO FILL IN OUR COASTAL ENTRY FORM</t>
  </si>
  <si>
    <t>In the MASTER EVENT ONLY enter age from drop down list</t>
  </si>
  <si>
    <t>AGE ONLY APLICABLE FOR MASTERS EVENTS</t>
  </si>
  <si>
    <t>QUADS</t>
  </si>
  <si>
    <t>M GIG</t>
  </si>
  <si>
    <t>W GIG</t>
  </si>
  <si>
    <t>DATE</t>
  </si>
  <si>
    <t>Pier to Pier Race</t>
  </si>
  <si>
    <t>DxUp = Doubling up in races</t>
  </si>
  <si>
    <t>DxUp</t>
  </si>
  <si>
    <t>In DxUP Columns enter DxUP after your first seat race when you race more than once.</t>
  </si>
  <si>
    <t>NOV 4x+</t>
  </si>
  <si>
    <t>This is importaant re COVID19  (For Track &amp; Trace)</t>
  </si>
  <si>
    <t xml:space="preserve">Second, enter the race name in cell I3 using drop down list. 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</si>
</sst>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8"/>
      <color theme="1"/>
      <name val="Brush Script MT"/>
      <family val="4"/>
    </font>
    <font>
      <sz val="14"/>
      <color theme="1"/>
      <name val="Calibri"/>
      <family val="2"/>
      <scheme val="minor"/>
    </font>
    <font>
      <b/>
      <i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theme="0" tint="-0.24994659260841701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center" vertical="top" wrapText="1"/>
    </xf>
    <xf numFmtId="0" fontId="0" fillId="0" borderId="0" xfId="0" applyFill="1" applyBorder="1" applyAlignment="1" applyProtection="1">
      <alignment horizontal="center" vertical="top"/>
    </xf>
    <xf numFmtId="0" fontId="6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7" xfId="0" applyFont="1" applyFill="1" applyBorder="1" applyAlignment="1" applyProtection="1">
      <alignment horizontal="center" vertical="center"/>
      <protection locked="0"/>
    </xf>
    <xf numFmtId="0" fontId="0" fillId="0" borderId="9" xfId="0" applyFont="1" applyFill="1" applyBorder="1" applyAlignment="1" applyProtection="1">
      <alignment horizontal="center" vertical="center"/>
      <protection locked="0"/>
    </xf>
    <xf numFmtId="0" fontId="0" fillId="0" borderId="5" xfId="0" applyFont="1" applyFill="1" applyBorder="1" applyAlignment="1" applyProtection="1">
      <alignment horizontal="center" vertical="center"/>
      <protection locked="0"/>
    </xf>
    <xf numFmtId="0" fontId="0" fillId="0" borderId="16" xfId="0" applyFont="1" applyFill="1" applyBorder="1" applyAlignment="1" applyProtection="1">
      <alignment horizontal="center" vertical="center"/>
      <protection locked="0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horizontal="center" vertical="center"/>
    </xf>
    <xf numFmtId="0" fontId="0" fillId="0" borderId="21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22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64" fontId="0" fillId="0" borderId="0" xfId="0" applyNumberFormat="1" applyFont="1"/>
    <xf numFmtId="164" fontId="0" fillId="0" borderId="0" xfId="0" applyNumberFormat="1"/>
    <xf numFmtId="164" fontId="0" fillId="0" borderId="10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13" xfId="0" applyFont="1" applyFill="1" applyBorder="1" applyAlignment="1" applyProtection="1">
      <alignment horizontal="center" vertical="center"/>
      <protection locked="0"/>
    </xf>
    <xf numFmtId="0" fontId="0" fillId="0" borderId="18" xfId="0" applyFon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64" fontId="0" fillId="0" borderId="0" xfId="0" applyNumberFormat="1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9" xfId="0" applyFill="1" applyBorder="1" applyAlignment="1" applyProtection="1">
      <alignment horizontal="center" vertical="center"/>
      <protection locked="0"/>
    </xf>
    <xf numFmtId="164" fontId="0" fillId="0" borderId="29" xfId="0" applyNumberFormat="1" applyFill="1" applyBorder="1" applyAlignment="1" applyProtection="1">
      <alignment horizontal="center" vertical="center"/>
    </xf>
    <xf numFmtId="164" fontId="2" fillId="0" borderId="8" xfId="0" applyNumberFormat="1" applyFont="1" applyFill="1" applyBorder="1" applyAlignment="1">
      <alignment horizontal="center"/>
    </xf>
    <xf numFmtId="164" fontId="0" fillId="0" borderId="25" xfId="0" applyNumberFormat="1" applyFont="1" applyFill="1" applyBorder="1" applyAlignment="1" applyProtection="1">
      <alignment horizontal="center" vertical="center"/>
    </xf>
    <xf numFmtId="164" fontId="0" fillId="0" borderId="7" xfId="0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" fillId="2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ill="1" applyBorder="1" applyAlignment="1" applyProtection="1">
      <alignment horizontal="center" vertical="center"/>
      <protection locked="0"/>
    </xf>
    <xf numFmtId="164" fontId="2" fillId="0" borderId="0" xfId="0" applyNumberFormat="1" applyFon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 vertical="top" wrapText="1"/>
      <protection locked="0"/>
    </xf>
    <xf numFmtId="164" fontId="0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3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25" xfId="0" applyFont="1" applyFill="1" applyBorder="1" applyAlignment="1" applyProtection="1">
      <alignment horizontal="center" vertical="center"/>
      <protection locked="0"/>
    </xf>
    <xf numFmtId="0" fontId="0" fillId="0" borderId="31" xfId="0" applyFill="1" applyBorder="1" applyAlignment="1" applyProtection="1">
      <alignment horizontal="center" vertical="center"/>
      <protection locked="0"/>
    </xf>
    <xf numFmtId="0" fontId="0" fillId="0" borderId="32" xfId="0" applyFill="1" applyBorder="1" applyAlignment="1" applyProtection="1">
      <alignment horizontal="center" vertical="center"/>
      <protection locked="0"/>
    </xf>
    <xf numFmtId="0" fontId="0" fillId="0" borderId="17" xfId="0" applyFill="1" applyBorder="1" applyAlignment="1" applyProtection="1">
      <alignment horizontal="center" vertical="center"/>
      <protection locked="0"/>
    </xf>
    <xf numFmtId="164" fontId="0" fillId="0" borderId="25" xfId="0" applyNumberFormat="1" applyFont="1" applyFill="1" applyBorder="1" applyAlignment="1" applyProtection="1">
      <alignment horizontal="center" vertical="center"/>
      <protection locked="0"/>
    </xf>
    <xf numFmtId="164" fontId="0" fillId="0" borderId="7" xfId="0" applyNumberFormat="1" applyFont="1" applyFill="1" applyBorder="1" applyAlignment="1" applyProtection="1">
      <alignment horizontal="center" vertical="center"/>
      <protection locked="0"/>
    </xf>
    <xf numFmtId="164" fontId="0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64" fontId="6" fillId="0" borderId="1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0" borderId="13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</xf>
    <xf numFmtId="0" fontId="8" fillId="0" borderId="14" xfId="0" applyFont="1" applyFill="1" applyBorder="1" applyAlignment="1" applyProtection="1">
      <alignment horizontal="center" vertical="center"/>
    </xf>
    <xf numFmtId="0" fontId="8" fillId="0" borderId="26" xfId="0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28" xfId="0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2" fillId="0" borderId="23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15" xfId="0" applyFill="1" applyBorder="1" applyAlignment="1" applyProtection="1">
      <alignment horizontal="center" vertical="top" wrapText="1"/>
      <protection locked="0"/>
    </xf>
    <xf numFmtId="0" fontId="0" fillId="0" borderId="14" xfId="0" applyFill="1" applyBorder="1" applyAlignment="1" applyProtection="1">
      <alignment horizontal="center" vertical="top" wrapText="1"/>
      <protection locked="0"/>
    </xf>
    <xf numFmtId="0" fontId="0" fillId="0" borderId="26" xfId="0" applyFill="1" applyBorder="1" applyAlignment="1" applyProtection="1">
      <alignment horizontal="center" vertical="top" wrapText="1"/>
      <protection locked="0"/>
    </xf>
    <xf numFmtId="0" fontId="0" fillId="0" borderId="27" xfId="0" applyFill="1" applyBorder="1" applyAlignment="1" applyProtection="1">
      <alignment horizontal="center" vertical="top" wrapText="1"/>
      <protection locked="0"/>
    </xf>
    <xf numFmtId="0" fontId="0" fillId="0" borderId="0" xfId="0" applyFill="1" applyBorder="1" applyAlignment="1" applyProtection="1">
      <alignment horizontal="center" vertical="top" wrapText="1"/>
      <protection locked="0"/>
    </xf>
    <xf numFmtId="0" fontId="0" fillId="0" borderId="28" xfId="0" applyFill="1" applyBorder="1" applyAlignment="1" applyProtection="1">
      <alignment horizontal="center" vertical="top" wrapText="1"/>
      <protection locked="0"/>
    </xf>
    <xf numFmtId="0" fontId="0" fillId="0" borderId="11" xfId="0" applyFill="1" applyBorder="1" applyAlignment="1" applyProtection="1">
      <alignment horizontal="center" vertical="top" wrapText="1"/>
      <protection locked="0"/>
    </xf>
    <xf numFmtId="0" fontId="0" fillId="0" borderId="5" xfId="0" applyFill="1" applyBorder="1" applyAlignment="1" applyProtection="1">
      <alignment horizontal="center" vertical="top" wrapText="1"/>
      <protection locked="0"/>
    </xf>
    <xf numFmtId="0" fontId="0" fillId="0" borderId="17" xfId="0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66675</xdr:colOff>
      <xdr:row>37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29275" y="107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400050</xdr:colOff>
      <xdr:row>37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8782050" y="14601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400050</xdr:colOff>
      <xdr:row>32</xdr:row>
      <xdr:rowOff>171450</xdr:rowOff>
    </xdr:from>
    <xdr:ext cx="184731" cy="264560"/>
    <xdr:sp macro="" textlink="">
      <xdr:nvSpPr>
        <xdr:cNvPr id="5" name="TextBox 4"/>
        <xdr:cNvSpPr txBox="1"/>
      </xdr:nvSpPr>
      <xdr:spPr>
        <a:xfrm>
          <a:off x="8782050" y="14601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C26"/>
  <sheetViews>
    <sheetView tabSelected="1" zoomScaleNormal="100" workbookViewId="0">
      <selection activeCell="L24" sqref="L24"/>
    </sheetView>
  </sheetViews>
  <sheetFormatPr defaultRowHeight="15"/>
  <sheetData>
    <row r="2" spans="2:3">
      <c r="B2" s="17" t="s">
        <v>58</v>
      </c>
    </row>
    <row r="4" spans="2:3">
      <c r="B4" s="14">
        <v>1</v>
      </c>
      <c r="C4" t="s">
        <v>21</v>
      </c>
    </row>
    <row r="5" spans="2:3">
      <c r="B5" s="14"/>
    </row>
    <row r="6" spans="2:3">
      <c r="B6" s="14">
        <v>2</v>
      </c>
      <c r="C6" t="s">
        <v>71</v>
      </c>
    </row>
    <row r="7" spans="2:3">
      <c r="B7" s="14"/>
    </row>
    <row r="8" spans="2:3">
      <c r="B8" s="14">
        <v>3</v>
      </c>
      <c r="C8" t="s">
        <v>15</v>
      </c>
    </row>
    <row r="9" spans="2:3">
      <c r="B9" s="14"/>
    </row>
    <row r="10" spans="2:3">
      <c r="B10" s="14">
        <v>4</v>
      </c>
      <c r="C10" t="s">
        <v>17</v>
      </c>
    </row>
    <row r="11" spans="2:3">
      <c r="B11" s="14"/>
    </row>
    <row r="12" spans="2:3">
      <c r="B12" s="14">
        <v>5</v>
      </c>
      <c r="C12" t="s">
        <v>16</v>
      </c>
    </row>
    <row r="13" spans="2:3">
      <c r="B13" s="14"/>
    </row>
    <row r="14" spans="2:3">
      <c r="B14" s="14">
        <v>6</v>
      </c>
      <c r="C14" t="s">
        <v>59</v>
      </c>
    </row>
    <row r="15" spans="2:3">
      <c r="B15" s="91"/>
    </row>
    <row r="16" spans="2:3">
      <c r="B16" s="91">
        <v>7</v>
      </c>
      <c r="C16" t="s">
        <v>68</v>
      </c>
    </row>
    <row r="17" spans="2:3">
      <c r="B17" s="14"/>
    </row>
    <row r="18" spans="2:3">
      <c r="B18" s="14">
        <v>8</v>
      </c>
      <c r="C18" t="s">
        <v>26</v>
      </c>
    </row>
    <row r="19" spans="2:3">
      <c r="B19" s="14"/>
    </row>
    <row r="20" spans="2:3">
      <c r="B20" s="14">
        <v>9</v>
      </c>
      <c r="C20" t="s">
        <v>54</v>
      </c>
    </row>
    <row r="21" spans="2:3">
      <c r="B21" s="14"/>
    </row>
    <row r="22" spans="2:3">
      <c r="B22" s="20">
        <v>10</v>
      </c>
      <c r="C22" t="s">
        <v>55</v>
      </c>
    </row>
    <row r="24" spans="2:3">
      <c r="B24" s="14">
        <v>11</v>
      </c>
      <c r="C24" t="s">
        <v>57</v>
      </c>
    </row>
    <row r="25" spans="2:3">
      <c r="B25" s="14"/>
      <c r="C25" t="s">
        <v>70</v>
      </c>
    </row>
    <row r="26" spans="2:3">
      <c r="B2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0000"/>
    <pageSetUpPr fitToPage="1"/>
  </sheetPr>
  <dimension ref="A1:AR76"/>
  <sheetViews>
    <sheetView showGridLines="0" showRuler="0" showWhiteSpace="0" zoomScaleNormal="100" zoomScalePageLayoutView="88" workbookViewId="0">
      <selection activeCell="I3" sqref="I3:N3"/>
    </sheetView>
  </sheetViews>
  <sheetFormatPr defaultRowHeight="15"/>
  <cols>
    <col min="1" max="1" width="9.140625" customWidth="1"/>
    <col min="2" max="2" width="6.42578125" customWidth="1"/>
    <col min="3" max="3" width="20.7109375" style="4" customWidth="1"/>
    <col min="4" max="4" width="4.7109375" style="4" customWidth="1"/>
    <col min="5" max="5" width="5.7109375" customWidth="1"/>
    <col min="6" max="6" width="20.7109375" customWidth="1"/>
    <col min="7" max="7" width="4.7109375" customWidth="1"/>
    <col min="8" max="8" width="5.7109375" customWidth="1"/>
    <col min="9" max="9" width="20.7109375" customWidth="1"/>
    <col min="10" max="10" width="4.7109375" customWidth="1"/>
    <col min="11" max="11" width="5.7109375" customWidth="1"/>
    <col min="12" max="12" width="20.7109375" style="4" customWidth="1"/>
    <col min="13" max="13" width="4.7109375" style="4" customWidth="1"/>
    <col min="14" max="14" width="5.7109375" customWidth="1"/>
    <col min="15" max="15" width="20.7109375" customWidth="1"/>
    <col min="16" max="16" width="8.42578125" customWidth="1"/>
    <col min="17" max="17" width="53" customWidth="1"/>
    <col min="18" max="18" width="8.42578125" customWidth="1"/>
    <col min="19" max="19" width="3.5703125" customWidth="1"/>
    <col min="20" max="20" width="18.7109375" customWidth="1"/>
    <col min="21" max="21" width="7.7109375" customWidth="1"/>
    <col min="22" max="22" width="20.7109375" customWidth="1"/>
    <col min="25" max="25" width="24.5703125" customWidth="1"/>
    <col min="33" max="33" width="9.140625" style="14"/>
    <col min="37" max="37" width="9.140625" style="14"/>
    <col min="41" max="41" width="9.28515625" style="20" customWidth="1"/>
    <col min="43" max="43" width="9.28515625" customWidth="1"/>
  </cols>
  <sheetData>
    <row r="1" spans="1:44" ht="20.25">
      <c r="C1" s="165" t="s">
        <v>30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P1" s="5"/>
      <c r="Y1" t="s">
        <v>25</v>
      </c>
      <c r="Z1" s="72">
        <v>6</v>
      </c>
      <c r="AA1" s="3"/>
      <c r="AB1" s="85"/>
      <c r="AC1" s="85"/>
      <c r="AD1" s="85"/>
      <c r="AF1" s="14"/>
      <c r="AG1"/>
      <c r="AK1"/>
    </row>
    <row r="2" spans="1:44" ht="15.75" thickBot="1">
      <c r="Y2" t="s">
        <v>24</v>
      </c>
      <c r="Z2" s="71">
        <v>5</v>
      </c>
      <c r="AH2" t="s">
        <v>22</v>
      </c>
    </row>
    <row r="3" spans="1:44" ht="19.5" thickBot="1">
      <c r="A3" s="43" t="s">
        <v>0</v>
      </c>
      <c r="B3" s="160"/>
      <c r="C3" s="161"/>
      <c r="D3" s="161"/>
      <c r="E3" s="162"/>
      <c r="F3" s="163" t="s">
        <v>1</v>
      </c>
      <c r="G3" s="158"/>
      <c r="H3" s="164"/>
      <c r="I3" s="166" t="s">
        <v>65</v>
      </c>
      <c r="J3" s="167"/>
      <c r="K3" s="167"/>
      <c r="L3" s="167"/>
      <c r="M3" s="167"/>
      <c r="N3" s="168"/>
      <c r="O3" s="43" t="s">
        <v>64</v>
      </c>
      <c r="P3" s="43">
        <v>2020</v>
      </c>
      <c r="Q3" s="33"/>
      <c r="S3" s="33"/>
      <c r="Y3" t="s">
        <v>27</v>
      </c>
      <c r="Z3" t="s">
        <v>29</v>
      </c>
      <c r="AA3" s="2"/>
      <c r="AD3" s="86" t="s">
        <v>20</v>
      </c>
      <c r="AF3" s="159"/>
      <c r="AG3" s="159"/>
      <c r="AH3" s="159"/>
      <c r="AI3" s="2"/>
      <c r="AJ3" s="16"/>
      <c r="AK3"/>
    </row>
    <row r="4" spans="1:44" ht="19.5" customHeight="1" thickBot="1">
      <c r="C4" s="158" t="s">
        <v>61</v>
      </c>
      <c r="D4" s="158"/>
      <c r="E4" s="158"/>
      <c r="F4" s="158"/>
      <c r="G4" s="92"/>
      <c r="H4" s="29"/>
      <c r="I4" s="163" t="s">
        <v>60</v>
      </c>
      <c r="J4" s="158"/>
      <c r="K4" s="158"/>
      <c r="L4" s="158"/>
      <c r="M4" s="158"/>
      <c r="N4" s="164"/>
      <c r="O4" s="89"/>
      <c r="P4" s="88"/>
      <c r="Q4" s="32"/>
      <c r="R4" s="32"/>
      <c r="Y4" t="s">
        <v>2</v>
      </c>
      <c r="Z4" t="s">
        <v>28</v>
      </c>
      <c r="AE4" s="14"/>
    </row>
    <row r="5" spans="1:44" ht="30.75" thickBot="1">
      <c r="A5" s="46" t="s">
        <v>3</v>
      </c>
      <c r="B5" s="48" t="s">
        <v>4</v>
      </c>
      <c r="C5" s="44" t="s">
        <v>5</v>
      </c>
      <c r="D5" s="46" t="s">
        <v>36</v>
      </c>
      <c r="E5" s="99" t="s">
        <v>67</v>
      </c>
      <c r="F5" s="47">
        <v>2</v>
      </c>
      <c r="G5" s="46" t="s">
        <v>36</v>
      </c>
      <c r="H5" s="99" t="s">
        <v>67</v>
      </c>
      <c r="I5" s="47">
        <v>3</v>
      </c>
      <c r="J5" s="46" t="s">
        <v>36</v>
      </c>
      <c r="K5" s="99" t="s">
        <v>67</v>
      </c>
      <c r="L5" s="44" t="s">
        <v>6</v>
      </c>
      <c r="M5" s="46" t="s">
        <v>36</v>
      </c>
      <c r="N5" s="99" t="s">
        <v>67</v>
      </c>
      <c r="O5" s="49" t="s">
        <v>7</v>
      </c>
      <c r="P5" s="46" t="s">
        <v>8</v>
      </c>
      <c r="Q5" s="4"/>
      <c r="R5" s="4"/>
      <c r="AE5" s="81" t="s">
        <v>31</v>
      </c>
      <c r="AG5" s="60" t="s">
        <v>23</v>
      </c>
      <c r="AH5" s="15" t="s">
        <v>19</v>
      </c>
      <c r="AI5" s="20" t="s">
        <v>41</v>
      </c>
      <c r="AJ5" s="14"/>
      <c r="AL5" s="15"/>
      <c r="AM5" s="18"/>
      <c r="AN5" s="18"/>
      <c r="AP5" s="18"/>
      <c r="AQ5" s="18"/>
      <c r="AR5" s="18"/>
    </row>
    <row r="6" spans="1:44" ht="18" customHeight="1">
      <c r="A6" s="114"/>
      <c r="B6" s="115"/>
      <c r="C6" s="50"/>
      <c r="D6" s="114"/>
      <c r="E6" s="59"/>
      <c r="F6" s="57"/>
      <c r="G6" s="59"/>
      <c r="H6" s="59"/>
      <c r="I6" s="57"/>
      <c r="J6" s="59"/>
      <c r="K6" s="59"/>
      <c r="L6" s="57"/>
      <c r="M6" s="59"/>
      <c r="N6" s="59"/>
      <c r="O6" s="50"/>
      <c r="P6" s="118">
        <f t="shared" ref="P6:P17" si="0">IF(A6=0,0,IF(A6=$AE$7,$Z$1*4,IF(A6=$AE$8,$Z$1*4,IF(A6=$AE$9,$Z$1*4,IF(A6=$AE$10,$Z$1*4,IF(A6=$AE$11,$Z$2*4,IF(A6=$AE$12,$Z$2*4,IF(A6=$AE$13,$Z$1*4,IF(A6=$AE$14,$Z$2*6,IF(A6=$AE$15,$Z$2*6,))))))))))-IF(E6=$AG$7,+IF(A6=$AE$7,$Z$1,IF(A6=$AE$8,$Z$1,IF(A6=$AE$9,$Z$1,IF(A6=$AE$10,$Z$1,IF(A6=$AE$11,$Z$2,IF(A6=$AE$12,$Z$2,IF(A6=$AE$13,$Z$1))))))))-IF(H6=$AG$7,+IF(A6=$AE$7,$Z$1,IF(A6=$AE$8,$Z$1,IF(A6=$AE$9,$Z$1,IF(A6=$AE$10,$Z$1,IF(A6=$AE$11,$Z$2,IF(A6=$AE$12,$Z$2,IF(A6=$AE$13,$Z$1))))))))-IF(K6=$AG$7,+IF(A6=$AE$7,$Z$1,IF(A6=$AE$8,$Z$1,IF(A6=$AE$9,$Z$1,IF(A6=$AE$10,$Z$1,IF(A6=$AE$11,$Z$2,IF(A6=$AE$12,$Z$2,IF(A6=$AE$13,$Z$1))))))))-IF(N6=$AG$7,+IF(A6=$AE$7,$Z$1,IF(A6=$AE$8,$Z$1,IF(A6=$AE$9,$Z$1,IF(A6=$AE$10,$Z$1,IF(A6=$AE$11,$Z$2,IF(A6=$AE$12,$Z$2,IF(A6=$AE$13,$Z$1))))))))</f>
        <v>0</v>
      </c>
      <c r="AE6" s="14"/>
      <c r="AH6" s="20"/>
      <c r="AI6" s="20"/>
      <c r="AJ6" s="14"/>
      <c r="AL6" s="14"/>
      <c r="AQ6" s="14"/>
    </row>
    <row r="7" spans="1:44" ht="18" customHeight="1">
      <c r="A7" s="51"/>
      <c r="B7" s="116"/>
      <c r="C7" s="58"/>
      <c r="D7" s="51"/>
      <c r="E7" s="51"/>
      <c r="F7" s="65"/>
      <c r="G7" s="62"/>
      <c r="H7" s="51"/>
      <c r="I7" s="58"/>
      <c r="J7" s="62"/>
      <c r="K7" s="51"/>
      <c r="L7" s="58"/>
      <c r="M7" s="62"/>
      <c r="N7" s="51"/>
      <c r="O7" s="58"/>
      <c r="P7" s="119">
        <f t="shared" si="0"/>
        <v>0</v>
      </c>
      <c r="AE7" s="81" t="s">
        <v>32</v>
      </c>
      <c r="AG7" s="91" t="s">
        <v>67</v>
      </c>
      <c r="AH7" s="20" t="s">
        <v>48</v>
      </c>
      <c r="AI7" s="20" t="s">
        <v>42</v>
      </c>
      <c r="AJ7" s="14"/>
      <c r="AL7" s="14"/>
      <c r="AP7" s="72"/>
      <c r="AQ7" s="60"/>
    </row>
    <row r="8" spans="1:44" ht="18" customHeight="1">
      <c r="A8" s="51"/>
      <c r="B8" s="116"/>
      <c r="C8" s="58"/>
      <c r="D8" s="51"/>
      <c r="E8" s="51"/>
      <c r="F8" s="58"/>
      <c r="G8" s="62"/>
      <c r="H8" s="51"/>
      <c r="I8" s="58"/>
      <c r="J8" s="62"/>
      <c r="K8" s="51"/>
      <c r="L8" s="58"/>
      <c r="M8" s="62"/>
      <c r="N8" s="51"/>
      <c r="O8" s="58"/>
      <c r="P8" s="119">
        <f t="shared" si="0"/>
        <v>0</v>
      </c>
      <c r="AE8" s="81" t="s">
        <v>33</v>
      </c>
      <c r="AG8" s="81">
        <v>27</v>
      </c>
      <c r="AH8" s="20" t="s">
        <v>49</v>
      </c>
      <c r="AI8" s="20" t="s">
        <v>45</v>
      </c>
      <c r="AJ8" s="14"/>
      <c r="AL8" s="14"/>
      <c r="AQ8" s="60"/>
    </row>
    <row r="9" spans="1:44" ht="18" customHeight="1">
      <c r="A9" s="51"/>
      <c r="B9" s="116"/>
      <c r="C9" s="58"/>
      <c r="D9" s="51"/>
      <c r="E9" s="51"/>
      <c r="F9" s="58"/>
      <c r="G9" s="62"/>
      <c r="H9" s="51"/>
      <c r="I9" s="58"/>
      <c r="J9" s="62"/>
      <c r="K9" s="51"/>
      <c r="L9" s="58"/>
      <c r="M9" s="62"/>
      <c r="N9" s="51"/>
      <c r="O9" s="58"/>
      <c r="P9" s="119">
        <f t="shared" si="0"/>
        <v>0</v>
      </c>
      <c r="AE9" s="81" t="s">
        <v>35</v>
      </c>
      <c r="AG9" s="81">
        <v>28</v>
      </c>
      <c r="AH9" s="20" t="s">
        <v>50</v>
      </c>
      <c r="AI9" s="20" t="s">
        <v>46</v>
      </c>
      <c r="AJ9" s="14"/>
      <c r="AL9" s="14"/>
      <c r="AQ9" s="60"/>
    </row>
    <row r="10" spans="1:44" ht="18" customHeight="1">
      <c r="A10" s="51"/>
      <c r="B10" s="116"/>
      <c r="C10" s="50"/>
      <c r="D10" s="51"/>
      <c r="E10" s="51"/>
      <c r="F10" s="63"/>
      <c r="G10" s="62"/>
      <c r="H10" s="51"/>
      <c r="I10" s="58"/>
      <c r="J10" s="62"/>
      <c r="K10" s="51"/>
      <c r="L10" s="58"/>
      <c r="M10" s="62"/>
      <c r="N10" s="51"/>
      <c r="O10" s="58"/>
      <c r="P10" s="119">
        <f t="shared" si="0"/>
        <v>0</v>
      </c>
      <c r="AE10" s="81" t="s">
        <v>34</v>
      </c>
      <c r="AG10" s="81">
        <v>29</v>
      </c>
      <c r="AH10" s="20" t="s">
        <v>51</v>
      </c>
      <c r="AI10" s="20" t="s">
        <v>47</v>
      </c>
      <c r="AJ10" s="14"/>
      <c r="AL10" s="14"/>
      <c r="AQ10" s="60"/>
    </row>
    <row r="11" spans="1:44" ht="18" customHeight="1">
      <c r="A11" s="51"/>
      <c r="B11" s="116"/>
      <c r="C11" s="58"/>
      <c r="D11" s="51"/>
      <c r="E11" s="51"/>
      <c r="F11" s="58"/>
      <c r="G11" s="62"/>
      <c r="H11" s="51"/>
      <c r="I11" s="58"/>
      <c r="J11" s="62"/>
      <c r="K11" s="51"/>
      <c r="L11" s="58"/>
      <c r="M11" s="62"/>
      <c r="N11" s="51"/>
      <c r="O11" s="94"/>
      <c r="P11" s="119">
        <f t="shared" si="0"/>
        <v>0</v>
      </c>
      <c r="AE11" t="s">
        <v>39</v>
      </c>
      <c r="AG11" s="81">
        <v>30</v>
      </c>
      <c r="AH11" s="20" t="s">
        <v>52</v>
      </c>
      <c r="AI11" s="20" t="s">
        <v>44</v>
      </c>
      <c r="AJ11" s="14"/>
      <c r="AL11" s="14"/>
      <c r="AQ11" s="60"/>
    </row>
    <row r="12" spans="1:44" ht="18" customHeight="1">
      <c r="A12" s="51"/>
      <c r="B12" s="116"/>
      <c r="C12" s="58"/>
      <c r="D12" s="51"/>
      <c r="E12" s="51"/>
      <c r="F12" s="58"/>
      <c r="G12" s="62"/>
      <c r="H12" s="51"/>
      <c r="I12" s="58"/>
      <c r="J12" s="62"/>
      <c r="K12" s="51"/>
      <c r="L12" s="58"/>
      <c r="M12" s="62"/>
      <c r="N12" s="51"/>
      <c r="O12" s="58"/>
      <c r="P12" s="119">
        <f t="shared" si="0"/>
        <v>0</v>
      </c>
      <c r="AE12" t="s">
        <v>38</v>
      </c>
      <c r="AG12" s="81">
        <v>31</v>
      </c>
      <c r="AI12" s="20" t="s">
        <v>43</v>
      </c>
      <c r="AJ12" s="14"/>
      <c r="AL12" s="15"/>
      <c r="AQ12" s="60"/>
    </row>
    <row r="13" spans="1:44" ht="18" customHeight="1">
      <c r="A13" s="51"/>
      <c r="B13" s="116"/>
      <c r="C13" s="58"/>
      <c r="D13" s="51"/>
      <c r="E13" s="51"/>
      <c r="F13" s="58"/>
      <c r="G13" s="62"/>
      <c r="H13" s="51"/>
      <c r="I13" s="58"/>
      <c r="J13" s="62"/>
      <c r="K13" s="51"/>
      <c r="L13" s="58"/>
      <c r="M13" s="62"/>
      <c r="N13" s="51"/>
      <c r="O13" s="58"/>
      <c r="P13" s="119">
        <f t="shared" si="0"/>
        <v>0</v>
      </c>
      <c r="AE13" s="113" t="s">
        <v>69</v>
      </c>
      <c r="AG13" s="81">
        <v>32</v>
      </c>
      <c r="AH13" s="24"/>
      <c r="AJ13" s="14"/>
      <c r="AL13" s="23"/>
      <c r="AQ13" s="60"/>
    </row>
    <row r="14" spans="1:44" ht="18" customHeight="1">
      <c r="A14" s="51"/>
      <c r="B14" s="116"/>
      <c r="C14" s="58"/>
      <c r="D14" s="51"/>
      <c r="E14" s="51"/>
      <c r="F14" s="58"/>
      <c r="G14" s="62"/>
      <c r="H14" s="51"/>
      <c r="I14" s="58"/>
      <c r="J14" s="62"/>
      <c r="K14" s="51"/>
      <c r="L14" s="58"/>
      <c r="M14" s="62"/>
      <c r="N14" s="51"/>
      <c r="O14" s="58"/>
      <c r="P14" s="119">
        <f t="shared" si="0"/>
        <v>0</v>
      </c>
      <c r="AE14" s="87" t="s">
        <v>62</v>
      </c>
      <c r="AG14" s="81">
        <v>33</v>
      </c>
      <c r="AH14" s="24"/>
      <c r="AJ14" s="14"/>
      <c r="AL14" s="23"/>
      <c r="AQ14" s="60"/>
    </row>
    <row r="15" spans="1:44" ht="18" customHeight="1">
      <c r="A15" s="51"/>
      <c r="B15" s="116"/>
      <c r="C15" s="63"/>
      <c r="D15" s="62"/>
      <c r="E15" s="51"/>
      <c r="F15" s="63"/>
      <c r="G15" s="62"/>
      <c r="H15" s="51"/>
      <c r="I15" s="63"/>
      <c r="J15" s="62"/>
      <c r="K15" s="51"/>
      <c r="L15" s="63"/>
      <c r="M15" s="62"/>
      <c r="N15" s="51"/>
      <c r="O15" s="63"/>
      <c r="P15" s="119">
        <f t="shared" si="0"/>
        <v>0</v>
      </c>
      <c r="AE15" s="87" t="s">
        <v>63</v>
      </c>
      <c r="AG15" s="81">
        <v>34</v>
      </c>
      <c r="AH15" s="24"/>
      <c r="AJ15" s="14"/>
      <c r="AL15" s="15"/>
      <c r="AQ15" s="60"/>
    </row>
    <row r="16" spans="1:44" ht="18" customHeight="1">
      <c r="A16" s="51"/>
      <c r="B16" s="116"/>
      <c r="C16" s="63"/>
      <c r="D16" s="62"/>
      <c r="E16" s="51"/>
      <c r="F16" s="63"/>
      <c r="G16" s="62"/>
      <c r="H16" s="51"/>
      <c r="I16" s="63"/>
      <c r="J16" s="62"/>
      <c r="K16" s="51"/>
      <c r="L16" s="63"/>
      <c r="M16" s="62"/>
      <c r="N16" s="51"/>
      <c r="O16" s="63"/>
      <c r="P16" s="119">
        <f t="shared" si="0"/>
        <v>0</v>
      </c>
      <c r="AE16" s="24"/>
      <c r="AG16" s="60">
        <v>35</v>
      </c>
      <c r="AH16" s="14"/>
      <c r="AJ16" s="14"/>
      <c r="AL16" s="15"/>
      <c r="AQ16" s="60"/>
    </row>
    <row r="17" spans="1:43" ht="18" customHeight="1" thickBot="1">
      <c r="A17" s="55"/>
      <c r="B17" s="117"/>
      <c r="C17" s="64"/>
      <c r="D17" s="66"/>
      <c r="E17" s="55"/>
      <c r="F17" s="64"/>
      <c r="G17" s="66"/>
      <c r="H17" s="55"/>
      <c r="I17" s="53"/>
      <c r="J17" s="66"/>
      <c r="K17" s="55"/>
      <c r="L17" s="64"/>
      <c r="M17" s="66"/>
      <c r="N17" s="55"/>
      <c r="O17" s="53"/>
      <c r="P17" s="120">
        <f t="shared" si="0"/>
        <v>0</v>
      </c>
      <c r="AE17" s="22"/>
      <c r="AG17" s="60">
        <v>36</v>
      </c>
      <c r="AH17" s="24"/>
      <c r="AJ17" s="14"/>
      <c r="AL17" s="15"/>
      <c r="AQ17" s="60"/>
    </row>
    <row r="18" spans="1:43" ht="18" customHeight="1" thickBot="1">
      <c r="A18" s="6"/>
      <c r="B18" s="6"/>
      <c r="C18" s="26"/>
      <c r="D18" s="26"/>
      <c r="E18" s="6"/>
      <c r="F18" s="6"/>
      <c r="G18" s="6"/>
      <c r="H18" s="6"/>
      <c r="I18" s="121"/>
      <c r="J18" s="122"/>
      <c r="K18" s="122"/>
      <c r="L18" s="123"/>
      <c r="M18" s="90"/>
      <c r="N18" s="74"/>
      <c r="O18" s="56" t="s">
        <v>9</v>
      </c>
      <c r="P18" s="95">
        <f>SUM(P6:P17)</f>
        <v>0</v>
      </c>
      <c r="Q18" s="6"/>
      <c r="R18" s="6"/>
      <c r="S18" s="6"/>
      <c r="AE18" s="14"/>
      <c r="AG18" s="60">
        <v>37</v>
      </c>
      <c r="AH18" s="14"/>
      <c r="AJ18" s="14"/>
      <c r="AL18" s="15"/>
      <c r="AQ18" s="60"/>
    </row>
    <row r="19" spans="1:43" ht="18" customHeight="1" thickBot="1">
      <c r="C19" s="171" t="s">
        <v>18</v>
      </c>
      <c r="D19" s="171"/>
      <c r="E19" s="171"/>
      <c r="H19" s="172" t="s">
        <v>37</v>
      </c>
      <c r="I19" s="172"/>
      <c r="J19" s="172"/>
      <c r="K19" s="172"/>
      <c r="L19" s="172"/>
      <c r="M19" s="172"/>
      <c r="N19" s="172"/>
      <c r="AE19" s="14"/>
      <c r="AG19" s="60">
        <v>38</v>
      </c>
      <c r="AH19" s="15"/>
      <c r="AJ19" s="15"/>
      <c r="AL19" s="15"/>
      <c r="AQ19" s="60"/>
    </row>
    <row r="20" spans="1:43" ht="18" customHeight="1" thickBot="1">
      <c r="A20" s="44" t="s">
        <v>3</v>
      </c>
      <c r="B20" s="45" t="s">
        <v>4</v>
      </c>
      <c r="C20" s="44" t="s">
        <v>10</v>
      </c>
      <c r="D20" s="46" t="s">
        <v>36</v>
      </c>
      <c r="E20" s="99" t="s">
        <v>67</v>
      </c>
      <c r="F20" s="46" t="s">
        <v>8</v>
      </c>
      <c r="G20" s="106"/>
      <c r="H20" s="44" t="s">
        <v>4</v>
      </c>
      <c r="I20" s="49" t="s">
        <v>3</v>
      </c>
      <c r="J20" s="46" t="s">
        <v>36</v>
      </c>
      <c r="K20" s="99" t="s">
        <v>67</v>
      </c>
      <c r="L20" s="44" t="s">
        <v>10</v>
      </c>
      <c r="M20" s="46" t="s">
        <v>36</v>
      </c>
      <c r="N20" s="99" t="s">
        <v>67</v>
      </c>
      <c r="O20" s="44" t="s">
        <v>10</v>
      </c>
      <c r="P20" s="46" t="s">
        <v>8</v>
      </c>
      <c r="AE20" s="14"/>
      <c r="AG20" s="60">
        <v>39</v>
      </c>
      <c r="AH20" s="14"/>
      <c r="AJ20" s="15"/>
      <c r="AL20" s="15"/>
      <c r="AQ20" s="60"/>
    </row>
    <row r="21" spans="1:43" ht="18" customHeight="1">
      <c r="A21" s="78"/>
      <c r="B21" s="80"/>
      <c r="C21" s="57"/>
      <c r="D21" s="59"/>
      <c r="E21" s="59"/>
      <c r="F21" s="96">
        <f t="shared" ref="F21:F27" si="1">IF(A21=0,0,IF(A21=$AH$7,$Z$1,IF(A21=$AH$8,$Z$1,IF(A21=$AH$9,$Z$1,IF(A21=$AH$10,$Z$2,IF(A21=$AH$11,$Z$2,IF(A21=$AH$12,$Z$2,IF(A21=$AH$13,$Z$2,))))))))-IF(E21=$AG$7,+IF(A21=$AH$7,$Z$1,IF(A21=$AH$8,$Z$1,IF(A21=$AH$9,$Z$1,IF(A21=$AH$10,$Z$1,IF(A21=$AH$11,$Z$2,IF(A21=$AH$12,$Z$2)))))))</f>
        <v>0</v>
      </c>
      <c r="G21" s="105"/>
      <c r="H21" s="80"/>
      <c r="I21" s="78"/>
      <c r="J21" s="59"/>
      <c r="K21" s="59"/>
      <c r="L21" s="50"/>
      <c r="M21" s="59"/>
      <c r="N21" s="59"/>
      <c r="O21" s="108"/>
      <c r="P21" s="96">
        <f>IF(I21=0,0,IF(I21=$AI$7,$Z$1*2,IF(I21=$AI$8,$Z$1*2,IF(I21=$AI$9,$Z$1*2,IF(I21=$AI$10,$Z$1*2,IF(I21=$AI$11,$Z$2*2,IF(I21=$AI$12,$Z$2*2,IF(I21=$AI$13,$Z$2*2,))))))))-IF(K21=$AG$7,+IF(I21=$AI$7,$Z$1,IF(I21=$AI$8,$Z$1,IF(I21=$AI$9,$Z$1,IF(I21=$AI$10,$Z$1,IF(I21=$AI$11,$Z$2,IF(I21=$AI$12,$Z$2)))))))-IF(N21=$AG$7,+IF(I21=$AI$7,$Z$1,IF(I21=$AI$8,$Z$1,IF(I21=$AI$9,$Z$1,IF(I21=$AI$10,$Z$1,IF(I21=$AI$11,$Z$2,IF(I21=$AI$12,$Z$2)))))))</f>
        <v>0</v>
      </c>
      <c r="AE21" s="14"/>
      <c r="AG21" s="60">
        <v>40</v>
      </c>
      <c r="AH21" s="14"/>
      <c r="AJ21" s="15"/>
      <c r="AL21" s="15"/>
      <c r="AQ21" s="60"/>
    </row>
    <row r="22" spans="1:43" ht="18" customHeight="1">
      <c r="A22" s="79"/>
      <c r="B22" s="62"/>
      <c r="C22" s="58"/>
      <c r="D22" s="62"/>
      <c r="E22" s="52"/>
      <c r="F22" s="97">
        <f t="shared" si="1"/>
        <v>0</v>
      </c>
      <c r="G22" s="82"/>
      <c r="H22" s="62"/>
      <c r="I22" s="79"/>
      <c r="J22" s="62"/>
      <c r="K22" s="51"/>
      <c r="L22" s="93"/>
      <c r="M22" s="62"/>
      <c r="N22" s="51"/>
      <c r="O22" s="109"/>
      <c r="P22" s="97">
        <f t="shared" ref="P22:P27" si="2">IF(I22=0,0,IF(I22=$AI$7,$Z$1*2,IF(I22=$AI$8,$Z$1*2,IF(I22=$AI$9,$Z$1*2,IF(I22=$AI$10,$Z$1*2,IF(I22=$AI$11,$Z$2*2,IF(I22=$AI$12,$Z$2*2,IF(I22=$AI$13,$Z$2*2,))))))))-IF(K22=$AG$7,+IF(I22=$AI$7,$Z$1,IF(I22=$AI$8,$Z$1,IF(I22=$AI$9,$Z$1,IF(I22=$AI$10,$Z$1,IF(I22=$AI$11,$Z$2,IF(I22=$AI$12,$Z$2)))))))-IF(N22=$AG$7,+IF(I22=$AI$7,$Z$1,IF(I22=$AI$8,$Z$1,IF(I22=$AI$9,$Z$1,IF(I22=$AI$10,$Z$1,IF(I22=$AI$11,$Z$2,IF(I22=$AI$12,$Z$2)))))))</f>
        <v>0</v>
      </c>
      <c r="AE22" s="14"/>
      <c r="AG22" s="60">
        <v>41</v>
      </c>
      <c r="AH22" s="14"/>
      <c r="AJ22" s="15"/>
      <c r="AL22" s="15"/>
      <c r="AQ22" s="60"/>
    </row>
    <row r="23" spans="1:43" ht="18" customHeight="1">
      <c r="A23" s="79"/>
      <c r="B23" s="62"/>
      <c r="C23" s="58"/>
      <c r="D23" s="62"/>
      <c r="E23" s="52"/>
      <c r="F23" s="97">
        <f t="shared" si="1"/>
        <v>0</v>
      </c>
      <c r="G23" s="82"/>
      <c r="H23" s="62"/>
      <c r="I23" s="79"/>
      <c r="J23" s="62"/>
      <c r="K23" s="51"/>
      <c r="L23" s="52"/>
      <c r="M23" s="62"/>
      <c r="N23" s="51"/>
      <c r="O23" s="110"/>
      <c r="P23" s="97">
        <f t="shared" si="2"/>
        <v>0</v>
      </c>
      <c r="AE23" s="24"/>
      <c r="AG23" s="60">
        <v>42</v>
      </c>
      <c r="AH23" s="14"/>
      <c r="AJ23" s="15"/>
      <c r="AL23" s="15"/>
      <c r="AQ23" s="60"/>
    </row>
    <row r="24" spans="1:43" ht="18" customHeight="1">
      <c r="A24" s="79"/>
      <c r="B24" s="62"/>
      <c r="C24" s="58"/>
      <c r="D24" s="62"/>
      <c r="E24" s="52"/>
      <c r="F24" s="97">
        <f t="shared" si="1"/>
        <v>0</v>
      </c>
      <c r="G24" s="82"/>
      <c r="H24" s="62"/>
      <c r="I24" s="79"/>
      <c r="J24" s="62"/>
      <c r="K24" s="51"/>
      <c r="L24" s="52"/>
      <c r="M24" s="62"/>
      <c r="N24" s="51"/>
      <c r="O24" s="111"/>
      <c r="P24" s="97">
        <f t="shared" si="2"/>
        <v>0</v>
      </c>
      <c r="AE24" s="22"/>
      <c r="AG24" s="60">
        <v>43</v>
      </c>
      <c r="AH24" s="14"/>
      <c r="AJ24" s="15"/>
      <c r="AL24" s="15"/>
      <c r="AQ24" s="60"/>
    </row>
    <row r="25" spans="1:43" ht="18" customHeight="1">
      <c r="A25" s="79"/>
      <c r="B25" s="67"/>
      <c r="C25" s="50"/>
      <c r="D25" s="62"/>
      <c r="E25" s="52"/>
      <c r="F25" s="97">
        <f t="shared" si="1"/>
        <v>0</v>
      </c>
      <c r="G25" s="82"/>
      <c r="H25" s="62"/>
      <c r="I25" s="79"/>
      <c r="J25" s="62"/>
      <c r="K25" s="51"/>
      <c r="L25" s="52"/>
      <c r="M25" s="62"/>
      <c r="N25" s="51"/>
      <c r="O25" s="110"/>
      <c r="P25" s="97">
        <f t="shared" si="2"/>
        <v>0</v>
      </c>
      <c r="AE25" s="24"/>
      <c r="AG25" s="60">
        <v>44</v>
      </c>
      <c r="AH25" s="24"/>
      <c r="AJ25" s="15"/>
      <c r="AL25" s="15"/>
      <c r="AQ25" s="60"/>
    </row>
    <row r="26" spans="1:43" ht="18" customHeight="1">
      <c r="A26" s="79"/>
      <c r="B26" s="62"/>
      <c r="C26" s="68"/>
      <c r="D26" s="62"/>
      <c r="E26" s="52"/>
      <c r="F26" s="97">
        <f t="shared" si="1"/>
        <v>0</v>
      </c>
      <c r="G26" s="82"/>
      <c r="H26" s="62"/>
      <c r="I26" s="79"/>
      <c r="J26" s="62"/>
      <c r="K26" s="51"/>
      <c r="L26" s="52"/>
      <c r="M26" s="62"/>
      <c r="N26" s="51"/>
      <c r="O26" s="110"/>
      <c r="P26" s="97">
        <f t="shared" si="2"/>
        <v>0</v>
      </c>
      <c r="Q26" s="34"/>
      <c r="AE26" s="22"/>
      <c r="AG26" s="60">
        <v>45</v>
      </c>
      <c r="AH26" s="14"/>
      <c r="AJ26" s="15"/>
      <c r="AL26" s="15"/>
      <c r="AQ26" s="60"/>
    </row>
    <row r="27" spans="1:43" ht="18" customHeight="1" thickBot="1">
      <c r="A27" s="79"/>
      <c r="B27" s="67"/>
      <c r="C27" s="69"/>
      <c r="D27" s="66"/>
      <c r="E27" s="52"/>
      <c r="F27" s="73">
        <f t="shared" si="1"/>
        <v>0</v>
      </c>
      <c r="G27" s="82"/>
      <c r="H27" s="66"/>
      <c r="I27" s="55"/>
      <c r="J27" s="66"/>
      <c r="K27" s="51"/>
      <c r="L27" s="54"/>
      <c r="M27" s="66"/>
      <c r="N27" s="51"/>
      <c r="O27" s="112"/>
      <c r="P27" s="73">
        <f t="shared" si="2"/>
        <v>0</v>
      </c>
      <c r="Q27" s="7"/>
      <c r="R27" s="8"/>
      <c r="AE27" s="24"/>
      <c r="AG27" s="14">
        <v>46</v>
      </c>
      <c r="AH27" s="24"/>
      <c r="AJ27" s="15"/>
      <c r="AL27" s="15"/>
      <c r="AQ27" s="60"/>
    </row>
    <row r="28" spans="1:43" ht="18" customHeight="1" thickBot="1">
      <c r="A28" s="83"/>
      <c r="B28" s="173" t="s">
        <v>11</v>
      </c>
      <c r="C28" s="174"/>
      <c r="D28" s="102"/>
      <c r="E28" s="98"/>
      <c r="F28" s="107">
        <f>SUM(F21:F27)</f>
        <v>0</v>
      </c>
      <c r="G28" s="103"/>
      <c r="I28" s="128"/>
      <c r="J28" s="129"/>
      <c r="K28" s="129"/>
      <c r="L28" s="129"/>
      <c r="M28" s="129"/>
      <c r="N28" s="130"/>
      <c r="O28" s="84" t="s">
        <v>40</v>
      </c>
      <c r="P28" s="107">
        <f>SUM(P21:P27)</f>
        <v>0</v>
      </c>
      <c r="Q28" s="9"/>
      <c r="R28" s="9"/>
      <c r="S28" s="9"/>
      <c r="T28" s="28"/>
      <c r="AE28" s="22"/>
      <c r="AG28" s="14">
        <v>47</v>
      </c>
      <c r="AH28" s="14"/>
      <c r="AJ28" s="15"/>
      <c r="AL28" s="15"/>
      <c r="AQ28" s="60"/>
    </row>
    <row r="29" spans="1:43" ht="18" customHeight="1" thickBot="1">
      <c r="A29" s="69"/>
      <c r="B29" s="50"/>
      <c r="C29" s="69"/>
      <c r="D29" s="69"/>
      <c r="E29" s="69"/>
      <c r="F29" s="82"/>
      <c r="G29" s="82"/>
      <c r="Q29" s="36"/>
      <c r="R29" s="36"/>
      <c r="S29" s="36"/>
      <c r="T29" s="31"/>
      <c r="AE29" s="25"/>
      <c r="AG29" s="14">
        <v>48</v>
      </c>
      <c r="AH29" s="24"/>
      <c r="AJ29" s="15"/>
      <c r="AL29" s="15"/>
      <c r="AQ29" s="60"/>
    </row>
    <row r="30" spans="1:43" ht="18" customHeight="1" thickBot="1">
      <c r="A30" s="175" t="s">
        <v>12</v>
      </c>
      <c r="B30" s="176"/>
      <c r="C30" s="176"/>
      <c r="D30" s="176"/>
      <c r="E30" s="176"/>
      <c r="F30" s="177"/>
      <c r="G30" s="100"/>
      <c r="H30" s="101"/>
      <c r="L30" s="77" t="s">
        <v>56</v>
      </c>
      <c r="M30" s="146"/>
      <c r="N30" s="147"/>
      <c r="O30" s="147"/>
      <c r="P30" s="148"/>
      <c r="Q30" s="36"/>
      <c r="R30" s="36"/>
      <c r="S30" s="36"/>
      <c r="T30" s="31"/>
      <c r="AE30" s="25"/>
      <c r="AG30" s="14">
        <v>49</v>
      </c>
      <c r="AH30" s="14"/>
      <c r="AJ30" s="15"/>
      <c r="AL30" s="15"/>
      <c r="AQ30" s="60"/>
    </row>
    <row r="31" spans="1:43" ht="18" customHeight="1" thickBot="1">
      <c r="A31" s="178"/>
      <c r="B31" s="179"/>
      <c r="C31" s="179"/>
      <c r="D31" s="179"/>
      <c r="E31" s="179"/>
      <c r="F31" s="180"/>
      <c r="G31" s="27"/>
      <c r="H31" s="101"/>
      <c r="L31" s="75" t="s">
        <v>53</v>
      </c>
      <c r="M31" s="128"/>
      <c r="N31" s="129"/>
      <c r="O31" s="129"/>
      <c r="P31" s="130"/>
      <c r="Q31" s="36"/>
      <c r="R31" s="36"/>
      <c r="S31" s="36"/>
      <c r="T31" s="31"/>
      <c r="AE31" s="25"/>
      <c r="AG31" s="14">
        <v>50</v>
      </c>
      <c r="AH31" s="15"/>
      <c r="AJ31" s="15"/>
      <c r="AL31" s="15"/>
      <c r="AQ31" s="60"/>
    </row>
    <row r="32" spans="1:43" ht="18" customHeight="1">
      <c r="A32" s="181"/>
      <c r="B32" s="182"/>
      <c r="C32" s="182"/>
      <c r="D32" s="182"/>
      <c r="E32" s="182"/>
      <c r="F32" s="183"/>
      <c r="G32" s="27"/>
      <c r="H32" s="18"/>
      <c r="L32" s="137" t="s">
        <v>14</v>
      </c>
      <c r="M32" s="149"/>
      <c r="N32" s="150"/>
      <c r="O32" s="150"/>
      <c r="P32" s="151"/>
      <c r="Q32" s="36"/>
      <c r="R32" s="36"/>
      <c r="S32" s="36"/>
      <c r="T32" s="31"/>
      <c r="AE32" s="25"/>
      <c r="AG32" s="14">
        <v>51</v>
      </c>
      <c r="AH32" s="15"/>
      <c r="AJ32" s="15"/>
      <c r="AL32" s="15"/>
      <c r="AQ32" s="60"/>
    </row>
    <row r="33" spans="1:43" ht="18" customHeight="1">
      <c r="A33" s="181"/>
      <c r="B33" s="182"/>
      <c r="C33" s="182"/>
      <c r="D33" s="182"/>
      <c r="E33" s="182"/>
      <c r="F33" s="183"/>
      <c r="G33" s="27"/>
      <c r="H33" s="18"/>
      <c r="L33" s="138"/>
      <c r="M33" s="152"/>
      <c r="N33" s="153"/>
      <c r="O33" s="153"/>
      <c r="P33" s="154"/>
      <c r="Q33" s="36"/>
      <c r="R33" s="36"/>
      <c r="S33" s="36"/>
      <c r="T33" s="31"/>
      <c r="AE33" s="25"/>
      <c r="AG33" s="14">
        <v>52</v>
      </c>
      <c r="AH33" s="15"/>
      <c r="AJ33" s="15"/>
      <c r="AL33" s="14"/>
      <c r="AQ33" s="60"/>
    </row>
    <row r="34" spans="1:43" ht="18" customHeight="1" thickBot="1">
      <c r="A34" s="181"/>
      <c r="B34" s="182"/>
      <c r="C34" s="182"/>
      <c r="D34" s="182"/>
      <c r="E34" s="182"/>
      <c r="F34" s="183"/>
      <c r="G34" s="27"/>
      <c r="H34" s="18"/>
      <c r="L34" s="139"/>
      <c r="M34" s="155"/>
      <c r="N34" s="156"/>
      <c r="O34" s="156"/>
      <c r="P34" s="157"/>
      <c r="Q34" s="36"/>
      <c r="R34" s="36"/>
      <c r="S34" s="36"/>
      <c r="T34" s="31"/>
      <c r="AE34" s="25"/>
      <c r="AG34" s="14">
        <v>53</v>
      </c>
      <c r="AH34" s="15"/>
      <c r="AJ34" s="15"/>
      <c r="AL34" s="76"/>
      <c r="AQ34" s="60"/>
    </row>
    <row r="35" spans="1:43" ht="18" customHeight="1">
      <c r="A35" s="181"/>
      <c r="B35" s="182"/>
      <c r="C35" s="182"/>
      <c r="D35" s="182"/>
      <c r="E35" s="182"/>
      <c r="F35" s="183"/>
      <c r="G35" s="27"/>
      <c r="H35" s="140" t="s">
        <v>66</v>
      </c>
      <c r="I35" s="141"/>
      <c r="J35" s="141"/>
      <c r="K35" s="142"/>
      <c r="L35" s="131" t="s">
        <v>13</v>
      </c>
      <c r="M35" s="132"/>
      <c r="N35" s="133"/>
      <c r="O35" s="124">
        <f>P18+F28+P28+K35</f>
        <v>0</v>
      </c>
      <c r="P35" s="125"/>
      <c r="Q35" s="36"/>
      <c r="R35" s="36"/>
      <c r="S35" s="36"/>
      <c r="T35" s="31"/>
      <c r="AE35" s="25"/>
      <c r="AG35" s="42">
        <v>54</v>
      </c>
      <c r="AH35" s="15"/>
      <c r="AJ35" s="15"/>
      <c r="AL35" s="14"/>
      <c r="AQ35" s="60"/>
    </row>
    <row r="36" spans="1:43" ht="18" customHeight="1" thickBot="1">
      <c r="A36" s="184"/>
      <c r="B36" s="185"/>
      <c r="C36" s="185"/>
      <c r="D36" s="185"/>
      <c r="E36" s="185"/>
      <c r="F36" s="186"/>
      <c r="G36" s="104"/>
      <c r="H36" s="143"/>
      <c r="I36" s="144"/>
      <c r="J36" s="144"/>
      <c r="K36" s="145"/>
      <c r="L36" s="134"/>
      <c r="M36" s="135"/>
      <c r="N36" s="136"/>
      <c r="O36" s="126"/>
      <c r="P36" s="127"/>
      <c r="AE36" s="25"/>
      <c r="AG36" s="42">
        <v>55</v>
      </c>
      <c r="AH36" s="15"/>
      <c r="AJ36" s="15"/>
      <c r="AL36" s="14"/>
      <c r="AQ36" s="60"/>
    </row>
    <row r="37" spans="1:43" ht="21" customHeight="1">
      <c r="R37" s="5"/>
      <c r="S37" s="5"/>
      <c r="T37" s="5"/>
      <c r="U37" s="5"/>
      <c r="AE37" s="25"/>
      <c r="AG37" s="14">
        <v>56</v>
      </c>
      <c r="AH37" s="15"/>
      <c r="AJ37" s="60"/>
      <c r="AL37" s="14"/>
      <c r="AQ37" s="60"/>
    </row>
    <row r="38" spans="1:43" ht="14.1" customHeight="1">
      <c r="AE38" s="25"/>
      <c r="AG38" s="14">
        <v>57</v>
      </c>
      <c r="AH38" s="15"/>
      <c r="AJ38" s="60"/>
      <c r="AL38" s="14"/>
      <c r="AQ38" s="60"/>
    </row>
    <row r="39" spans="1:43" ht="19.350000000000001" customHeight="1">
      <c r="Q39" s="61"/>
      <c r="R39" s="61"/>
      <c r="S39" s="61"/>
      <c r="T39" s="1"/>
      <c r="U39" s="2"/>
      <c r="AE39" s="25"/>
      <c r="AG39" s="14">
        <v>58</v>
      </c>
      <c r="AH39" s="15"/>
      <c r="AJ39" s="60"/>
      <c r="AL39" s="76"/>
      <c r="AQ39" s="60"/>
    </row>
    <row r="40" spans="1:43">
      <c r="Q40" s="35"/>
      <c r="R40" s="35"/>
      <c r="AE40" s="25"/>
      <c r="AG40" s="14">
        <v>59</v>
      </c>
      <c r="AH40" s="15"/>
      <c r="AJ40" s="60"/>
      <c r="AL40" s="14"/>
      <c r="AQ40" s="60"/>
    </row>
    <row r="41" spans="1:43">
      <c r="Q41" s="19"/>
      <c r="R41" s="19"/>
      <c r="AE41" s="25"/>
      <c r="AG41" s="14">
        <v>60</v>
      </c>
      <c r="AH41" s="15"/>
      <c r="AJ41" s="60"/>
      <c r="AL41" s="14"/>
      <c r="AQ41" s="60"/>
    </row>
    <row r="42" spans="1:43">
      <c r="Q42" s="19"/>
      <c r="R42" s="19"/>
      <c r="AE42" s="25"/>
      <c r="AG42" s="14">
        <v>61</v>
      </c>
      <c r="AH42" s="15"/>
      <c r="AJ42" s="60"/>
      <c r="AL42" s="14"/>
      <c r="AQ42" s="60"/>
    </row>
    <row r="43" spans="1:43">
      <c r="Q43" s="19"/>
      <c r="R43" s="19"/>
      <c r="AE43" s="25"/>
      <c r="AG43" s="14">
        <v>62</v>
      </c>
      <c r="AH43" s="15"/>
      <c r="AJ43" s="60"/>
      <c r="AL43" s="14"/>
    </row>
    <row r="44" spans="1:43">
      <c r="Q44" s="19"/>
      <c r="R44" s="19"/>
      <c r="AE44" s="25"/>
      <c r="AG44" s="14">
        <v>63</v>
      </c>
      <c r="AH44" s="15"/>
      <c r="AJ44" s="60"/>
      <c r="AL44" s="14"/>
    </row>
    <row r="45" spans="1:43">
      <c r="Q45" s="19"/>
      <c r="R45" s="19"/>
      <c r="AE45" s="25"/>
      <c r="AG45" s="14">
        <v>64</v>
      </c>
      <c r="AH45" s="15"/>
      <c r="AJ45" s="60"/>
      <c r="AL45" s="14"/>
    </row>
    <row r="46" spans="1:43">
      <c r="Q46" s="19"/>
      <c r="R46" s="19"/>
      <c r="AE46" s="25"/>
      <c r="AG46" s="14">
        <v>65</v>
      </c>
      <c r="AH46" s="15"/>
      <c r="AJ46" s="60"/>
      <c r="AL46" s="14"/>
    </row>
    <row r="47" spans="1:43">
      <c r="Q47" s="28"/>
      <c r="R47" s="28"/>
      <c r="S47" s="7"/>
      <c r="AG47" s="14">
        <v>66</v>
      </c>
      <c r="AH47" s="15"/>
      <c r="AJ47" s="60"/>
      <c r="AL47" s="15"/>
    </row>
    <row r="48" spans="1:43" ht="15" customHeight="1">
      <c r="AG48" s="14">
        <v>67</v>
      </c>
      <c r="AH48" s="70"/>
      <c r="AJ48" s="60"/>
      <c r="AL48" s="15"/>
    </row>
    <row r="49" spans="17:42" ht="15" customHeight="1">
      <c r="Q49" s="35"/>
      <c r="R49" s="35"/>
      <c r="AG49" s="14">
        <v>68</v>
      </c>
      <c r="AJ49" s="60"/>
      <c r="AK49" s="42"/>
      <c r="AL49" s="15"/>
    </row>
    <row r="50" spans="17:42" ht="15" customHeight="1">
      <c r="Q50" s="19"/>
      <c r="R50" s="19"/>
      <c r="AG50" s="14">
        <v>69</v>
      </c>
      <c r="AJ50" s="60"/>
      <c r="AK50" s="42"/>
      <c r="AL50" s="15"/>
    </row>
    <row r="51" spans="17:42" ht="19.5" customHeight="1">
      <c r="Q51" s="19"/>
      <c r="R51" s="19"/>
      <c r="AG51" s="14">
        <v>70</v>
      </c>
      <c r="AJ51" s="60"/>
      <c r="AK51" s="42"/>
      <c r="AL51" s="15"/>
    </row>
    <row r="52" spans="17:42">
      <c r="Q52" s="19"/>
      <c r="R52" s="19"/>
      <c r="AG52" s="14">
        <v>71</v>
      </c>
      <c r="AL52" s="15"/>
    </row>
    <row r="53" spans="17:42">
      <c r="Q53" s="19"/>
      <c r="R53" s="19"/>
      <c r="AG53" s="14">
        <v>72</v>
      </c>
      <c r="AL53" s="15"/>
    </row>
    <row r="54" spans="17:42">
      <c r="Q54" s="19"/>
      <c r="R54" s="19"/>
      <c r="AG54" s="42">
        <v>73</v>
      </c>
      <c r="AL54" s="15"/>
    </row>
    <row r="55" spans="17:42">
      <c r="Q55" s="19"/>
      <c r="R55" s="19"/>
      <c r="AG55" s="42">
        <v>74</v>
      </c>
      <c r="AL55" s="15"/>
    </row>
    <row r="56" spans="17:42">
      <c r="Q56" s="19"/>
      <c r="R56" s="19"/>
      <c r="AG56" s="42">
        <v>75</v>
      </c>
      <c r="AL56" s="15"/>
      <c r="AP56" s="72"/>
    </row>
    <row r="57" spans="17:42">
      <c r="Q57" s="19"/>
      <c r="R57" s="19"/>
      <c r="AG57" s="14">
        <v>76</v>
      </c>
      <c r="AL57" s="15"/>
    </row>
    <row r="58" spans="17:42">
      <c r="Q58" s="28"/>
      <c r="R58" s="28"/>
      <c r="S58" s="7"/>
      <c r="AG58" s="14">
        <v>77</v>
      </c>
      <c r="AL58" s="15"/>
    </row>
    <row r="59" spans="17:42">
      <c r="Q59" s="7"/>
      <c r="R59" s="8"/>
      <c r="T59" s="10"/>
      <c r="U59" s="11"/>
      <c r="AG59" s="14">
        <v>78</v>
      </c>
      <c r="AL59" s="15"/>
    </row>
    <row r="60" spans="17:42" ht="15" customHeight="1">
      <c r="Q60" s="37"/>
      <c r="R60" s="37"/>
      <c r="S60" s="38"/>
      <c r="T60" s="38"/>
      <c r="U60" s="38"/>
      <c r="AG60" s="14">
        <v>79</v>
      </c>
      <c r="AL60" s="15"/>
    </row>
    <row r="61" spans="17:42" ht="15" customHeight="1">
      <c r="Q61" s="39"/>
      <c r="R61" s="39"/>
      <c r="S61" s="39"/>
      <c r="T61" s="39"/>
      <c r="U61" s="39"/>
      <c r="AG61" s="14">
        <v>80</v>
      </c>
      <c r="AL61" s="15"/>
    </row>
    <row r="62" spans="17:42" ht="19.5" customHeight="1">
      <c r="Q62" s="27"/>
      <c r="R62" s="27"/>
      <c r="S62" s="27"/>
      <c r="T62" s="27"/>
      <c r="U62" s="27"/>
      <c r="AL62" s="15"/>
    </row>
    <row r="63" spans="17:42" ht="15.75" customHeight="1">
      <c r="Q63" s="27"/>
      <c r="R63" s="27"/>
      <c r="S63" s="27"/>
      <c r="T63" s="27"/>
      <c r="U63" s="27"/>
      <c r="AK63" s="42"/>
      <c r="AL63" s="15"/>
    </row>
    <row r="64" spans="17:42" ht="15" customHeight="1">
      <c r="Q64" s="27"/>
      <c r="R64" s="27"/>
      <c r="S64" s="27"/>
      <c r="T64" s="27"/>
      <c r="U64" s="27"/>
      <c r="AK64" s="42"/>
      <c r="AL64" s="15"/>
    </row>
    <row r="65" spans="17:33">
      <c r="Q65" s="27"/>
      <c r="R65" s="27"/>
      <c r="S65" s="27"/>
      <c r="T65" s="27"/>
      <c r="U65" s="27"/>
    </row>
    <row r="66" spans="17:33">
      <c r="Q66" s="27"/>
      <c r="R66" s="27"/>
      <c r="S66" s="27"/>
      <c r="T66" s="27"/>
      <c r="U66" s="27"/>
    </row>
    <row r="67" spans="17:33">
      <c r="Q67" s="27"/>
      <c r="R67" s="27"/>
      <c r="S67" s="27"/>
      <c r="T67" s="27"/>
      <c r="U67" s="27"/>
      <c r="AG67" s="42"/>
    </row>
    <row r="68" spans="17:33">
      <c r="Q68" s="27"/>
      <c r="R68" s="27"/>
      <c r="S68" s="27"/>
      <c r="T68" s="27"/>
      <c r="U68" s="27"/>
      <c r="AG68" s="42"/>
    </row>
    <row r="69" spans="17:33">
      <c r="Q69" s="40"/>
      <c r="R69" s="40"/>
      <c r="S69" s="40"/>
      <c r="T69" s="40"/>
      <c r="U69" s="40"/>
    </row>
    <row r="70" spans="17:33" ht="15" customHeight="1">
      <c r="Q70" s="30"/>
      <c r="R70" s="30"/>
      <c r="S70" s="30"/>
      <c r="T70" s="30"/>
      <c r="U70" s="30"/>
    </row>
    <row r="71" spans="17:33" ht="15" customHeight="1">
      <c r="Q71" s="30"/>
      <c r="R71" s="30"/>
      <c r="S71" s="30"/>
      <c r="T71" s="30"/>
      <c r="U71" s="30"/>
    </row>
    <row r="72" spans="17:33" ht="15" customHeight="1">
      <c r="Q72" s="41"/>
      <c r="R72" s="41"/>
      <c r="S72" s="41"/>
      <c r="T72" s="169"/>
    </row>
    <row r="73" spans="17:33" ht="15" customHeight="1">
      <c r="Q73" s="41"/>
      <c r="R73" s="41"/>
      <c r="S73" s="41"/>
      <c r="T73" s="170"/>
      <c r="U73" s="12"/>
    </row>
    <row r="74" spans="17:33" ht="15" customHeight="1"/>
    <row r="75" spans="17:33" ht="15" customHeight="1"/>
    <row r="76" spans="17:33" ht="15" customHeight="1"/>
  </sheetData>
  <mergeCells count="22">
    <mergeCell ref="T72:T73"/>
    <mergeCell ref="C19:E19"/>
    <mergeCell ref="H19:N19"/>
    <mergeCell ref="B28:C28"/>
    <mergeCell ref="A30:F30"/>
    <mergeCell ref="A31:F36"/>
    <mergeCell ref="C4:F4"/>
    <mergeCell ref="AF3:AH3"/>
    <mergeCell ref="B3:E3"/>
    <mergeCell ref="F3:H3"/>
    <mergeCell ref="C1:N1"/>
    <mergeCell ref="I3:N3"/>
    <mergeCell ref="I4:N4"/>
    <mergeCell ref="I18:L18"/>
    <mergeCell ref="O35:P36"/>
    <mergeCell ref="I28:N28"/>
    <mergeCell ref="L35:N36"/>
    <mergeCell ref="L32:L34"/>
    <mergeCell ref="H35:K36"/>
    <mergeCell ref="M30:P30"/>
    <mergeCell ref="M31:P31"/>
    <mergeCell ref="M32:P34"/>
  </mergeCells>
  <dataValidations count="10">
    <dataValidation type="list" allowBlank="1" showInputMessage="1" showErrorMessage="1" sqref="T39">
      <formula1>"Regatta,Head"</formula1>
    </dataValidation>
    <dataValidation type="list" allowBlank="1" showInputMessage="1" showErrorMessage="1" sqref="Q59">
      <formula1>"O,SA,SB,SC,N,J18,J16,J14,J12"</formula1>
    </dataValidation>
    <dataValidation type="list" allowBlank="1" showInputMessage="1" showErrorMessage="1" sqref="I3:N3">
      <formula1>"Thatcher Rock Race, Pier to Pier Race, Exe Raid, Langston Exmouth, Muddy Rubble, Breakwater Bash, Parson &amp; Clerk Gallop, Lead Weigh8,"</formula1>
    </dataValidation>
    <dataValidation type="list" allowBlank="1" showInputMessage="1" showErrorMessage="1" sqref="I21:I27">
      <formula1>$AI$6:$AI$12</formula1>
    </dataValidation>
    <dataValidation type="list" allowBlank="1" showInputMessage="1" showErrorMessage="1" sqref="A21:A27">
      <formula1>$AH$6:$AH$13</formula1>
    </dataValidation>
    <dataValidation type="list" allowBlank="1" showInputMessage="1" showErrorMessage="1" sqref="A7:A17">
      <formula1>$AE$6:$AE$15</formula1>
    </dataValidation>
    <dataValidation type="list" allowBlank="1" showInputMessage="1" showErrorMessage="1" sqref="J21:J27 M21:M27 M6:M17 G6:G17 J6:J17 D21:D27 D15:D17">
      <formula1>$AG$8:$AG$61</formula1>
    </dataValidation>
    <dataValidation type="list" allowBlank="1" showInputMessage="1" showErrorMessage="1" sqref="E21:E27 N21:N27 N6:N17 K21:K27 K6:K17 H6:H17 E6:E17">
      <formula1>$AG$6:$AG$7</formula1>
    </dataValidation>
    <dataValidation type="list" allowBlank="1" showInputMessage="1" showErrorMessage="1" sqref="D6:D14">
      <formula1>$AC$6:$AC$60</formula1>
    </dataValidation>
    <dataValidation type="list" allowBlank="1" showInputMessage="1" showErrorMessage="1" sqref="A6">
      <formula1>$AE$6:$AE$18</formula1>
    </dataValidation>
  </dataValidations>
  <printOptions horizontalCentered="1" verticalCentered="1"/>
  <pageMargins left="0" right="0" top="0" bottom="0" header="0" footer="0"/>
  <pageSetup paperSize="9" scale="89" orientation="landscape" blackAndWhite="1" horizontalDpi="3600" verticalDpi="3600" r:id="rId1"/>
  <colBreaks count="1" manualBreakCount="1">
    <brk id="16" max="6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5:H19"/>
  <sheetViews>
    <sheetView workbookViewId="0">
      <selection activeCell="N2" sqref="N2"/>
    </sheetView>
  </sheetViews>
  <sheetFormatPr defaultRowHeight="15"/>
  <cols>
    <col min="3" max="3" width="9.140625" style="20"/>
    <col min="4" max="8" width="18.7109375" customWidth="1"/>
  </cols>
  <sheetData>
    <row r="5" spans="3:8">
      <c r="C5" s="21"/>
      <c r="D5" s="21"/>
      <c r="E5" s="21"/>
      <c r="F5" s="21"/>
      <c r="G5" s="21"/>
      <c r="H5" s="21"/>
    </row>
    <row r="6" spans="3:8">
      <c r="C6" s="21"/>
      <c r="D6" s="13"/>
      <c r="E6" s="21"/>
      <c r="F6" s="21"/>
      <c r="G6" s="21"/>
      <c r="H6" s="21"/>
    </row>
    <row r="7" spans="3:8">
      <c r="C7" s="21"/>
      <c r="D7" s="13"/>
      <c r="E7" s="21"/>
      <c r="F7" s="21"/>
      <c r="G7" s="21"/>
      <c r="H7" s="21"/>
    </row>
    <row r="8" spans="3:8">
      <c r="C8" s="21"/>
      <c r="D8" s="13"/>
      <c r="E8" s="21"/>
      <c r="F8" s="21"/>
      <c r="G8" s="21"/>
      <c r="H8" s="21"/>
    </row>
    <row r="9" spans="3:8">
      <c r="C9" s="21"/>
      <c r="D9" s="13"/>
      <c r="E9" s="21"/>
      <c r="F9" s="21"/>
      <c r="G9" s="21"/>
      <c r="H9" s="21"/>
    </row>
    <row r="10" spans="3:8">
      <c r="C10" s="21"/>
      <c r="D10" s="13"/>
      <c r="E10" s="21"/>
      <c r="F10" s="21"/>
      <c r="G10" s="21"/>
      <c r="H10" s="21"/>
    </row>
    <row r="11" spans="3:8">
      <c r="C11" s="21"/>
      <c r="D11" s="13"/>
      <c r="E11" s="21"/>
      <c r="F11" s="21"/>
      <c r="G11" s="21"/>
      <c r="H11" s="21"/>
    </row>
    <row r="12" spans="3:8">
      <c r="C12" s="21"/>
      <c r="D12" s="13"/>
      <c r="E12" s="21"/>
      <c r="F12" s="21"/>
      <c r="G12" s="21"/>
      <c r="H12" s="21"/>
    </row>
    <row r="13" spans="3:8">
      <c r="C13" s="21"/>
      <c r="D13" s="13"/>
      <c r="E13" s="21"/>
      <c r="F13" s="21"/>
      <c r="G13" s="21"/>
      <c r="H13" s="21"/>
    </row>
    <row r="14" spans="3:8">
      <c r="C14" s="21"/>
      <c r="D14" s="13"/>
      <c r="E14" s="21"/>
      <c r="F14" s="21"/>
      <c r="G14" s="21"/>
      <c r="H14" s="21"/>
    </row>
    <row r="15" spans="3:8">
      <c r="C15" s="21"/>
      <c r="D15" s="13"/>
      <c r="E15" s="21"/>
      <c r="F15" s="21"/>
      <c r="G15" s="21"/>
      <c r="H15" s="21"/>
    </row>
    <row r="19" spans="5:5">
      <c r="E19" s="2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Instructions</vt:lpstr>
      <vt:lpstr>ENTRY FORM</vt:lpstr>
      <vt:lpstr>Sheet1</vt:lpstr>
      <vt:lpstr>'ENTRY FORM'!Print_Area</vt:lpstr>
      <vt:lpstr>Instructions!Print_Area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cp:lastPrinted>2019-09-24T22:25:13Z</cp:lastPrinted>
  <dcterms:created xsi:type="dcterms:W3CDTF">2009-02-25T09:11:04Z</dcterms:created>
  <dcterms:modified xsi:type="dcterms:W3CDTF">2020-08-27T20:09:17Z</dcterms:modified>
</cp:coreProperties>
</file>