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Número de mensagens trocadas" sheetId="1" r:id="rId1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2" i="1"/>
  <c r="G4" i="1"/>
  <c r="N4" i="1" s="1"/>
  <c r="H4" i="1"/>
  <c r="I4" i="1"/>
  <c r="J4" i="1"/>
  <c r="K4" i="1"/>
  <c r="L4" i="1"/>
  <c r="M4" i="1"/>
  <c r="G5" i="1"/>
  <c r="N5" i="1" s="1"/>
  <c r="H5" i="1"/>
  <c r="I5" i="1"/>
  <c r="J5" i="1"/>
  <c r="K5" i="1"/>
  <c r="L5" i="1"/>
  <c r="M5" i="1"/>
  <c r="G6" i="1"/>
  <c r="N6" i="1" s="1"/>
  <c r="H6" i="1"/>
  <c r="I6" i="1"/>
  <c r="J6" i="1"/>
  <c r="K6" i="1"/>
  <c r="L6" i="1"/>
  <c r="M6" i="1"/>
  <c r="G7" i="1"/>
  <c r="N7" i="1" s="1"/>
  <c r="H7" i="1"/>
  <c r="I7" i="1"/>
  <c r="J7" i="1"/>
  <c r="K7" i="1"/>
  <c r="L7" i="1"/>
  <c r="M7" i="1"/>
  <c r="G8" i="1"/>
  <c r="N8" i="1" s="1"/>
  <c r="H8" i="1"/>
  <c r="I8" i="1"/>
  <c r="J8" i="1"/>
  <c r="K8" i="1"/>
  <c r="L8" i="1"/>
  <c r="M8" i="1"/>
  <c r="G9" i="1"/>
  <c r="N9" i="1" s="1"/>
  <c r="H9" i="1"/>
  <c r="I9" i="1"/>
  <c r="J9" i="1"/>
  <c r="K9" i="1"/>
  <c r="L9" i="1"/>
  <c r="M9" i="1"/>
  <c r="G10" i="1"/>
  <c r="N10" i="1" s="1"/>
  <c r="H10" i="1"/>
  <c r="I10" i="1"/>
  <c r="J10" i="1"/>
  <c r="K10" i="1"/>
  <c r="L10" i="1"/>
  <c r="M10" i="1"/>
  <c r="N2" i="1"/>
  <c r="N3" i="1"/>
  <c r="G3" i="1"/>
  <c r="H3" i="1"/>
  <c r="I3" i="1"/>
  <c r="J3" i="1"/>
  <c r="K3" i="1"/>
  <c r="L3" i="1"/>
  <c r="M3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<sst xmlns="http://schemas.openxmlformats.org/spreadsheetml/2006/main" count="13" uniqueCount="13">
  <si>
    <t>step</t>
  </si>
  <si>
    <t>status</t>
  </si>
  <si>
    <t>Mensagens Trocadas</t>
  </si>
  <si>
    <t>Quantidade de nós</t>
  </si>
  <si>
    <t>Rounds necessários para convergência</t>
  </si>
  <si>
    <t>AYCoord</t>
  </si>
  <si>
    <t>AY_Answer</t>
  </si>
  <si>
    <t>Invitation</t>
  </si>
  <si>
    <t>Accept</t>
  </si>
  <si>
    <t>Accept_answer</t>
  </si>
  <si>
    <t>Ready</t>
  </si>
  <si>
    <t>Ready_answer</t>
  </si>
  <si>
    <t>Total abstrato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</si>
</sst>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Algoritmo Inviation (Garcia-Molina)</a:t>
            </a:r>
            <a:r>
              <a:rPr lang="en-US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Número de mensagens</c:v>
          </c:tx>
          <c:cat>
            <c:numRef>
              <c:f>'Número de mensagens trocadas'!$C$2:$C$10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'Número de mensagens trocadas'!$D$2:$D$10</c:f>
              <c:numCache>
                <c:formatCode>_-* #,##0_-;\-* #,##0_-;_-* "-"??_-;_-@_-</c:formatCode>
                <c:ptCount val="9"/>
                <c:pt idx="0">
                  <c:v>9</c:v>
                </c:pt>
                <c:pt idx="1">
                  <c:v>39</c:v>
                </c:pt>
                <c:pt idx="2">
                  <c:v>147</c:v>
                </c:pt>
                <c:pt idx="3">
                  <c:v>555</c:v>
                </c:pt>
                <c:pt idx="4">
                  <c:v>2139</c:v>
                </c:pt>
                <c:pt idx="5">
                  <c:v>8379</c:v>
                </c:pt>
                <c:pt idx="6">
                  <c:v>33147</c:v>
                </c:pt>
                <c:pt idx="7">
                  <c:v>131835</c:v>
                </c:pt>
                <c:pt idx="8">
                  <c:v>525819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78464"/>
        <c:axId val="116080000"/>
      </c:lineChart>
      <c:catAx>
        <c:axId val="11607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080000"/>
        <c:crosses val="autoZero"/>
        <c:auto val="1"/>
        <c:lblAlgn val="ctr"/>
        <c:lblOffset val="100"/>
        <c:noMultiLvlLbl val="0"/>
      </c:catAx>
      <c:valAx>
        <c:axId val="116080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6078464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Algoritmo Inviation (Garcia-Molina) </a:t>
            </a:r>
            <a:endParaRPr lang="pt-B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Passos necessários</c:v>
          </c:tx>
          <c:cat>
            <c:numRef>
              <c:f>'Número de mensagens trocadas'!$C$2:$C$10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'Número de mensagens trocadas'!$E$2:$E$10</c:f>
              <c:numCache>
                <c:formatCode>General</c:formatCode>
                <c:ptCount val="9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04576"/>
        <c:axId val="116122752"/>
      </c:lineChart>
      <c:catAx>
        <c:axId val="1161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22752"/>
        <c:crosses val="autoZero"/>
        <c:auto val="1"/>
        <c:lblAlgn val="ctr"/>
        <c:lblOffset val="100"/>
        <c:noMultiLvlLbl val="0"/>
      </c:catAx>
      <c:valAx>
        <c:axId val="11612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045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76200</xdr:rowOff>
    </xdr:from>
    <xdr:to>
      <xdr:col>10</xdr:col>
      <xdr:colOff>0</xdr:colOff>
      <xdr:row>25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28</xdr:row>
      <xdr:rowOff>76200</xdr:rowOff>
    </xdr:from>
    <xdr:to>
      <xdr:col>10</xdr:col>
      <xdr:colOff>19050</xdr:colOff>
      <xdr:row>42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topLeftCell="B1" workbookViewId="0">
      <selection activeCell="O3" sqref="O3"/>
    </sheetView>
  </sheetViews>
  <sheetFormatPr defaultRowHeight="15" x14ac:dyDescent="0.25"/>
  <cols>
    <col min="3" max="3" width="22.7109375" customWidth="1"/>
    <col min="4" max="4" width="25.5703125" customWidth="1"/>
    <col min="5" max="5" width="36.42578125" customWidth="1"/>
    <col min="8" max="8" width="15.28515625" customWidth="1"/>
    <col min="11" max="11" width="16.85546875" customWidth="1"/>
    <col min="13" max="13" width="15.28515625" customWidth="1"/>
    <col min="15" max="15" width="12.425781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5">
      <c r="A2">
        <v>64</v>
      </c>
      <c r="B2">
        <v>1</v>
      </c>
      <c r="C2">
        <v>2</v>
      </c>
      <c r="D2" s="1">
        <v>9</v>
      </c>
      <c r="E2">
        <v>66</v>
      </c>
      <c r="G2" s="2">
        <f>C2*C2-C2</f>
        <v>2</v>
      </c>
      <c r="H2" s="2">
        <f>C2*C2-C2</f>
        <v>2</v>
      </c>
      <c r="I2">
        <f>C2-1</f>
        <v>1</v>
      </c>
      <c r="J2">
        <f>C2-1</f>
        <v>1</v>
      </c>
      <c r="K2">
        <f>C2-1</f>
        <v>1</v>
      </c>
      <c r="L2">
        <f>C2-1</f>
        <v>1</v>
      </c>
      <c r="M2">
        <f>C2-1</f>
        <v>1</v>
      </c>
      <c r="N2" s="2">
        <f>SUM(G2:M2)</f>
        <v>9</v>
      </c>
      <c r="O2">
        <f>2* (POWER(C2,2)) + 3*C2 - 5</f>
        <v>9</v>
      </c>
    </row>
    <row r="3" spans="1:15" x14ac:dyDescent="0.25">
      <c r="A3">
        <v>164</v>
      </c>
      <c r="B3">
        <v>1</v>
      </c>
      <c r="C3">
        <v>4</v>
      </c>
      <c r="D3" s="1">
        <v>39</v>
      </c>
      <c r="E3">
        <v>66</v>
      </c>
      <c r="G3" s="2">
        <f>C3*C3-C3</f>
        <v>12</v>
      </c>
      <c r="H3" s="2">
        <f>C3*C3-C3</f>
        <v>12</v>
      </c>
      <c r="I3">
        <f>C3-1</f>
        <v>3</v>
      </c>
      <c r="J3">
        <f>C3-1</f>
        <v>3</v>
      </c>
      <c r="K3">
        <f>C3-1</f>
        <v>3</v>
      </c>
      <c r="L3">
        <f>C3-1</f>
        <v>3</v>
      </c>
      <c r="M3">
        <f>C3-1</f>
        <v>3</v>
      </c>
      <c r="N3" s="2">
        <f>SUM(G3:M3)</f>
        <v>39</v>
      </c>
      <c r="O3">
        <f t="shared" ref="O3:O10" si="0">2* (POWER(C3,2)) + 3*C3 - 5</f>
        <v>39</v>
      </c>
    </row>
    <row r="4" spans="1:15" x14ac:dyDescent="0.25">
      <c r="A4">
        <v>314</v>
      </c>
      <c r="B4">
        <v>1</v>
      </c>
      <c r="C4">
        <v>8</v>
      </c>
      <c r="D4" s="1">
        <v>147</v>
      </c>
      <c r="E4">
        <v>66</v>
      </c>
      <c r="G4" s="2">
        <f t="shared" ref="G4:G10" si="1">C4*C4-C4</f>
        <v>56</v>
      </c>
      <c r="H4" s="2">
        <f t="shared" ref="H4:H10" si="2">C4*C4-C4</f>
        <v>56</v>
      </c>
      <c r="I4">
        <f t="shared" ref="I4:I10" si="3">C4-1</f>
        <v>7</v>
      </c>
      <c r="J4">
        <f t="shared" ref="J4:J10" si="4">C4-1</f>
        <v>7</v>
      </c>
      <c r="K4">
        <f t="shared" ref="K4:K10" si="5">C4-1</f>
        <v>7</v>
      </c>
      <c r="L4">
        <f t="shared" ref="L4:L10" si="6">C4-1</f>
        <v>7</v>
      </c>
      <c r="M4">
        <f t="shared" ref="M4:M10" si="7">C4-1</f>
        <v>7</v>
      </c>
      <c r="N4" s="2">
        <f t="shared" ref="N4:N10" si="8">SUM(G4:M4)</f>
        <v>147</v>
      </c>
      <c r="O4">
        <f t="shared" si="0"/>
        <v>147</v>
      </c>
    </row>
    <row r="5" spans="1:15" x14ac:dyDescent="0.25">
      <c r="A5">
        <v>464</v>
      </c>
      <c r="B5">
        <v>1</v>
      </c>
      <c r="C5">
        <v>16</v>
      </c>
      <c r="D5" s="1">
        <v>555</v>
      </c>
      <c r="E5">
        <v>66</v>
      </c>
      <c r="G5" s="2">
        <f t="shared" si="1"/>
        <v>240</v>
      </c>
      <c r="H5" s="2">
        <f t="shared" si="2"/>
        <v>240</v>
      </c>
      <c r="I5">
        <f t="shared" si="3"/>
        <v>15</v>
      </c>
      <c r="J5">
        <f t="shared" si="4"/>
        <v>15</v>
      </c>
      <c r="K5">
        <f t="shared" si="5"/>
        <v>15</v>
      </c>
      <c r="L5">
        <f t="shared" si="6"/>
        <v>15</v>
      </c>
      <c r="M5">
        <f t="shared" si="7"/>
        <v>15</v>
      </c>
      <c r="N5" s="2">
        <f t="shared" si="8"/>
        <v>555</v>
      </c>
      <c r="O5">
        <f t="shared" si="0"/>
        <v>555</v>
      </c>
    </row>
    <row r="6" spans="1:15" x14ac:dyDescent="0.25">
      <c r="A6">
        <v>614</v>
      </c>
      <c r="B6">
        <v>1</v>
      </c>
      <c r="C6">
        <v>32</v>
      </c>
      <c r="D6" s="1">
        <v>2139</v>
      </c>
      <c r="E6">
        <v>66</v>
      </c>
      <c r="G6" s="2">
        <f t="shared" si="1"/>
        <v>992</v>
      </c>
      <c r="H6" s="2">
        <f t="shared" si="2"/>
        <v>992</v>
      </c>
      <c r="I6">
        <f t="shared" si="3"/>
        <v>31</v>
      </c>
      <c r="J6">
        <f t="shared" si="4"/>
        <v>31</v>
      </c>
      <c r="K6">
        <f t="shared" si="5"/>
        <v>31</v>
      </c>
      <c r="L6">
        <f t="shared" si="6"/>
        <v>31</v>
      </c>
      <c r="M6">
        <f t="shared" si="7"/>
        <v>31</v>
      </c>
      <c r="N6" s="2">
        <f t="shared" si="8"/>
        <v>2139</v>
      </c>
      <c r="O6">
        <f t="shared" si="0"/>
        <v>2139</v>
      </c>
    </row>
    <row r="7" spans="1:15" x14ac:dyDescent="0.25">
      <c r="A7">
        <v>714</v>
      </c>
      <c r="B7">
        <v>1</v>
      </c>
      <c r="C7">
        <v>64</v>
      </c>
      <c r="D7" s="1">
        <v>8379</v>
      </c>
      <c r="E7">
        <v>66</v>
      </c>
      <c r="G7" s="2">
        <f t="shared" si="1"/>
        <v>4032</v>
      </c>
      <c r="H7" s="2">
        <f t="shared" si="2"/>
        <v>4032</v>
      </c>
      <c r="I7">
        <f t="shared" si="3"/>
        <v>63</v>
      </c>
      <c r="J7">
        <f t="shared" si="4"/>
        <v>63</v>
      </c>
      <c r="K7">
        <f t="shared" si="5"/>
        <v>63</v>
      </c>
      <c r="L7">
        <f t="shared" si="6"/>
        <v>63</v>
      </c>
      <c r="M7">
        <f t="shared" si="7"/>
        <v>63</v>
      </c>
      <c r="N7" s="2">
        <f t="shared" si="8"/>
        <v>8379</v>
      </c>
      <c r="O7">
        <f t="shared" si="0"/>
        <v>8379</v>
      </c>
    </row>
    <row r="8" spans="1:15" x14ac:dyDescent="0.25">
      <c r="A8">
        <v>864</v>
      </c>
      <c r="B8">
        <v>1</v>
      </c>
      <c r="C8">
        <v>128</v>
      </c>
      <c r="D8" s="1">
        <v>33147</v>
      </c>
      <c r="E8">
        <v>66</v>
      </c>
      <c r="G8" s="2">
        <f t="shared" si="1"/>
        <v>16256</v>
      </c>
      <c r="H8" s="2">
        <f t="shared" si="2"/>
        <v>16256</v>
      </c>
      <c r="I8">
        <f t="shared" si="3"/>
        <v>127</v>
      </c>
      <c r="J8">
        <f t="shared" si="4"/>
        <v>127</v>
      </c>
      <c r="K8">
        <f t="shared" si="5"/>
        <v>127</v>
      </c>
      <c r="L8">
        <f t="shared" si="6"/>
        <v>127</v>
      </c>
      <c r="M8">
        <f t="shared" si="7"/>
        <v>127</v>
      </c>
      <c r="N8" s="2">
        <f t="shared" si="8"/>
        <v>33147</v>
      </c>
      <c r="O8">
        <f t="shared" si="0"/>
        <v>33147</v>
      </c>
    </row>
    <row r="9" spans="1:15" x14ac:dyDescent="0.25">
      <c r="A9">
        <v>964</v>
      </c>
      <c r="B9">
        <v>1</v>
      </c>
      <c r="C9">
        <v>256</v>
      </c>
      <c r="D9" s="1">
        <v>131835</v>
      </c>
      <c r="E9">
        <v>66</v>
      </c>
      <c r="G9" s="2">
        <f t="shared" si="1"/>
        <v>65280</v>
      </c>
      <c r="H9" s="2">
        <f t="shared" si="2"/>
        <v>65280</v>
      </c>
      <c r="I9">
        <f t="shared" si="3"/>
        <v>255</v>
      </c>
      <c r="J9">
        <f t="shared" si="4"/>
        <v>255</v>
      </c>
      <c r="K9">
        <f t="shared" si="5"/>
        <v>255</v>
      </c>
      <c r="L9">
        <f t="shared" si="6"/>
        <v>255</v>
      </c>
      <c r="M9">
        <f t="shared" si="7"/>
        <v>255</v>
      </c>
      <c r="N9" s="2">
        <f t="shared" si="8"/>
        <v>131835</v>
      </c>
      <c r="O9">
        <f t="shared" si="0"/>
        <v>131835</v>
      </c>
    </row>
    <row r="10" spans="1:15" x14ac:dyDescent="0.25">
      <c r="A10">
        <v>1214</v>
      </c>
      <c r="B10">
        <v>1</v>
      </c>
      <c r="C10">
        <v>512</v>
      </c>
      <c r="D10" s="1">
        <v>525819</v>
      </c>
      <c r="E10">
        <v>66</v>
      </c>
      <c r="G10" s="2">
        <f t="shared" si="1"/>
        <v>261632</v>
      </c>
      <c r="H10" s="2">
        <f t="shared" si="2"/>
        <v>261632</v>
      </c>
      <c r="I10">
        <f t="shared" si="3"/>
        <v>511</v>
      </c>
      <c r="J10">
        <f t="shared" si="4"/>
        <v>511</v>
      </c>
      <c r="K10">
        <f t="shared" si="5"/>
        <v>511</v>
      </c>
      <c r="L10">
        <f t="shared" si="6"/>
        <v>511</v>
      </c>
      <c r="M10">
        <f t="shared" si="7"/>
        <v>511</v>
      </c>
      <c r="N10" s="2">
        <f t="shared" si="8"/>
        <v>525819</v>
      </c>
      <c r="O10">
        <f t="shared" si="0"/>
        <v>525819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Número de mensagens trocadas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2015-05-24T19:00:51Z</dcterms:created>
  <dcterms:modified xsi:type="dcterms:W3CDTF">2015-05-24T23:21:22Z</dcterms:modified>
</cp:coreProperties>
</file>