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<sst xmlns="http://schemas.openxmlformats.org/spreadsheetml/2006/main" count="298" uniqueCount="198">
  <si>
    <t>Horas Diarias:</t>
  </si>
  <si>
    <t>Total Dias:</t>
  </si>
  <si>
    <t>Nro dep</t>
  </si>
  <si>
    <t>Req. Asociado</t>
  </si>
  <si>
    <t>Dep. Asociada</t>
  </si>
  <si>
    <t>Nombre dependencia</t>
  </si>
  <si>
    <t>Tablas</t>
  </si>
  <si>
    <t>Nro Tablas</t>
  </si>
  <si>
    <t>Modelos</t>
  </si>
  <si>
    <t>Nro Modelos</t>
  </si>
  <si>
    <t>Modelo (hrs)</t>
  </si>
  <si>
    <t>Vistas</t>
  </si>
  <si>
    <t>Nro Vistas</t>
  </si>
  <si>
    <t>Vista  (hrs)</t>
  </si>
  <si>
    <t>Controlador  (hrs)</t>
  </si>
  <si>
    <t>T. Horas</t>
  </si>
  <si>
    <t>Notas</t>
  </si>
  <si>
    <t>Nro</t>
  </si>
  <si>
    <t>Nombre funcionalidad</t>
  </si>
  <si>
    <t>Prioridad</t>
  </si>
  <si>
    <t>Landing Page</t>
  </si>
  <si>
    <t>n/a</t>
  </si>
  <si>
    <t>Landing</t>
  </si>
  <si>
    <t>Home, Texto,Estilo y navegación general autorizada</t>
  </si>
  <si>
    <t>Registro de usuarios e Iniciar sesión</t>
  </si>
  <si>
    <t>Alta</t>
  </si>
  <si>
    <t>1;3;4;7;8</t>
  </si>
  <si>
    <t>Log</t>
  </si>
  <si>
    <t>log, log_type</t>
  </si>
  <si>
    <t>bitacora, tipo de evento (bitacora)</t>
  </si>
  <si>
    <t>Log History</t>
  </si>
  <si>
    <t>Filtrado de log por Eventos y tipo</t>
  </si>
  <si>
    <t>Crear usuario admin aplicacion</t>
  </si>
  <si>
    <t>0;12;13</t>
  </si>
  <si>
    <t>Usuarios</t>
  </si>
  <si>
    <t>users, users_statuses, users_status_types</t>
  </si>
  <si>
    <t>usuario, estado usuarios, tipo usuario</t>
  </si>
  <si>
    <t>Registro</t>
  </si>
  <si>
    <t>Registro, Autorización, Autenticación, Creacion y Destruccion de Sesiones</t>
  </si>
  <si>
    <t>Crear usuario empresa</t>
  </si>
  <si>
    <t>0;12</t>
  </si>
  <si>
    <t>Cambio Contraseña</t>
  </si>
  <si>
    <t>Cambiar Contraseña</t>
  </si>
  <si>
    <t>Fomulario Cambio Contraseña y Redirección</t>
  </si>
  <si>
    <t>Crear empleador</t>
  </si>
  <si>
    <t>0;5;6;15;17;18;20;21</t>
  </si>
  <si>
    <t>3;4;7</t>
  </si>
  <si>
    <t>Notificaciones</t>
  </si>
  <si>
    <t>notifications, type</t>
  </si>
  <si>
    <t>filtrar correos por tipos de usuarios, eventos, y si fueron leidos o no</t>
  </si>
  <si>
    <t>Configurar vacante</t>
  </si>
  <si>
    <t>20;21;18</t>
  </si>
  <si>
    <t>Mailer</t>
  </si>
  <si>
    <t>sent_mails</t>
  </si>
  <si>
    <t>Info Correos</t>
  </si>
  <si>
    <t>Enviados</t>
  </si>
  <si>
    <t>Redactar informacion de correo de Recuperacion contraseña, y configurar el mailer gmail</t>
  </si>
  <si>
    <t>Definir inicio y fin del proceso de selección</t>
  </si>
  <si>
    <t>Media</t>
  </si>
  <si>
    <t>0;22</t>
  </si>
  <si>
    <t>Recuperacion Contraseña</t>
  </si>
  <si>
    <t>Formulario y datos para recuperacion y configurar metodo re recuperacion de contraseña</t>
  </si>
  <si>
    <t>Definir etapas del proceso</t>
  </si>
  <si>
    <t>Cerrar Session</t>
  </si>
  <si>
    <t>Link Cerrar Session</t>
  </si>
  <si>
    <t>Colocar el link de cerrar session, ubicacion y Estilo</t>
  </si>
  <si>
    <t>Configurar actividades de cada etapa</t>
  </si>
  <si>
    <t>1;2;3</t>
  </si>
  <si>
    <t>2;3</t>
  </si>
  <si>
    <t>Tipos de Usuario</t>
  </si>
  <si>
    <t>user_type, user_status</t>
  </si>
  <si>
    <t>Tipos de usuarios, estado de usuarios</t>
  </si>
  <si>
    <t>Formulario admin, Roles</t>
  </si>
  <si>
    <t>Formularios para crear usuario admin, restringir acceso a vistas especificas del tipo de usuario</t>
  </si>
  <si>
    <t>Configurar preguntas a aplicar por cada etapa del proceso de selección</t>
  </si>
  <si>
    <t>2;3;9</t>
  </si>
  <si>
    <t>Roles de Usuario</t>
  </si>
  <si>
    <t>role_type, user_roles</t>
  </si>
  <si>
    <t>roles de usuario</t>
  </si>
  <si>
    <t>Roles de usuario</t>
  </si>
  <si>
    <t>Restringir accesso y acciones por roles</t>
  </si>
  <si>
    <t>Calificar preguntar por cada etapa</t>
  </si>
  <si>
    <t>Perfil Administrador</t>
  </si>
  <si>
    <t>admin_profile</t>
  </si>
  <si>
    <t>Perfil administrador</t>
  </si>
  <si>
    <t>Ver permiso administrador</t>
  </si>
  <si>
    <t>Vista para Verificar rol, Vistas generales de modelos y listados Espefificos de rol + filtros</t>
  </si>
  <si>
    <t>Descargar información del candidato</t>
  </si>
  <si>
    <t>2;10</t>
  </si>
  <si>
    <t>Asociacion Usuario a Empresa</t>
  </si>
  <si>
    <t>enterprise, enterprise association</t>
  </si>
  <si>
    <t>Relacion Empresa</t>
  </si>
  <si>
    <t>Ver Relacion + editar datos</t>
  </si>
  <si>
    <t>Ver y Editar Datos empresa asociada y ver asociaciones empresa y usuario</t>
  </si>
  <si>
    <t>Definir forma de contacto por cada etapa</t>
  </si>
  <si>
    <t>2;10;16;17;18;19</t>
  </si>
  <si>
    <t>3;12</t>
  </si>
  <si>
    <t>Perfil Empresa</t>
  </si>
  <si>
    <t>enterprise profile</t>
  </si>
  <si>
    <t>Empresa</t>
  </si>
  <si>
    <t>Ver DAtos y editar</t>
  </si>
  <si>
    <t>Ver datos y editar datos de empresa y filtros para ver datos solo de mi empresa particular</t>
  </si>
  <si>
    <t>Crear Usuario</t>
  </si>
  <si>
    <t>Registros telefonos</t>
  </si>
  <si>
    <t>phone, phone type, phone_asoc</t>
  </si>
  <si>
    <t>Telefono, tipo de telefono, asocciaciones ()</t>
  </si>
  <si>
    <t>formularios edicion y listados</t>
  </si>
  <si>
    <t>Ver, editar, y listar telefonos, asi como controlar claramente a quien esta asociado el numero y validar</t>
  </si>
  <si>
    <t>Modificar Perfil de Usuario</t>
  </si>
  <si>
    <t>Registro Direcciones</t>
  </si>
  <si>
    <t>address, address_type, address_asoc</t>
  </si>
  <si>
    <t>direcciones, tipo y relaciones</t>
  </si>
  <si>
    <t>formularios edicion y listar</t>
  </si>
  <si>
    <t>Ver, editar, y listar direcciones, asi como controlar claramente a quien esta asociado y validaciones</t>
  </si>
  <si>
    <t>Buscar vacantes</t>
  </si>
  <si>
    <t>2;12</t>
  </si>
  <si>
    <t>3;13</t>
  </si>
  <si>
    <t>Perfil Moderador</t>
  </si>
  <si>
    <t>moderator profile</t>
  </si>
  <si>
    <t>Relacion y editar datos</t>
  </si>
  <si>
    <t>Ver, editar datos de la relacion con la empresa, activar y desactivar el rol, y listado de usuarios de esta clase</t>
  </si>
  <si>
    <t>Aplicar a una o más vacantes de la empresa, o varias empresas</t>
  </si>
  <si>
    <t>4;8;9</t>
  </si>
  <si>
    <t>Publicaciones de Vacante</t>
  </si>
  <si>
    <t>publication, Eval_publication</t>
  </si>
  <si>
    <t>Publicacion y conjunto de evaluaciones</t>
  </si>
  <si>
    <t xml:space="preserve">Vista Resumen </t>
  </si>
  <si>
    <t>Vista general de los datos de vacante y accesos a creacion de etiquetas, categorias y requisitos</t>
  </si>
  <si>
    <t>Configurar propuesta económica</t>
  </si>
  <si>
    <t>3;17</t>
  </si>
  <si>
    <t>Requisitos, de Vacante</t>
  </si>
  <si>
    <t>requisites</t>
  </si>
  <si>
    <t>Requisitos de Vacante</t>
  </si>
  <si>
    <t>Formulario Requisitos</t>
  </si>
  <si>
    <t>Creacion edicion, borrado de requisitos en la vacante</t>
  </si>
  <si>
    <t>Configurar proceso de inducción</t>
  </si>
  <si>
    <t>Enviar correo de inducción al nuevo empleado</t>
  </si>
  <si>
    <t>Categorias de Vacante</t>
  </si>
  <si>
    <t>Categories, Publication_Categories</t>
  </si>
  <si>
    <t>Creacion edicion, borrado de requisitos en la Categorias y Relaciones con Vacantes</t>
  </si>
  <si>
    <t>Listar candidatos por cada etapa del proceso</t>
  </si>
  <si>
    <t>Etiquetas de Vacante</t>
  </si>
  <si>
    <t>tags, Publication_tags</t>
  </si>
  <si>
    <t>Enviar feedback al candidato, en cada etapa del proceso</t>
  </si>
  <si>
    <t>4;14</t>
  </si>
  <si>
    <t>Listado, busqueda y filtros</t>
  </si>
  <si>
    <t>n</t>
  </si>
  <si>
    <t>barra Filtros</t>
  </si>
  <si>
    <t>Filtros y configuracion filtros, para moderadores y usuarios, y barra busqueda</t>
  </si>
  <si>
    <t>Enviar notificaciones al empleador</t>
  </si>
  <si>
    <t>Evaluaciones de Vacante</t>
  </si>
  <si>
    <t>evaluarion_type, Evaluation</t>
  </si>
  <si>
    <t>Tipos de Evaluacion, Evaluacion</t>
  </si>
  <si>
    <t>Formularios y Resumen</t>
  </si>
  <si>
    <t>Formularios y Creacion de tipos de Evaluaciones</t>
  </si>
  <si>
    <t>Salir del sistema</t>
  </si>
  <si>
    <t>4:8;9</t>
  </si>
  <si>
    <t>Conjunto de Evaluaciones</t>
  </si>
  <si>
    <t>evaluation_set, set</t>
  </si>
  <si>
    <t>Conjunto evaluaciones, relacion con evaluaciones</t>
  </si>
  <si>
    <t>Formularios y resument</t>
  </si>
  <si>
    <t>formularios, agregar y quitar evaluaciones a un conjunto</t>
  </si>
  <si>
    <t>Preguntas y Respuestas</t>
  </si>
  <si>
    <t>Question, question_type, answer, answer_type</t>
  </si>
  <si>
    <t>Preguntas, Respuestas y sus tipos</t>
  </si>
  <si>
    <t>Creacion de preguntas y sus respuestas</t>
  </si>
  <si>
    <t>Formularios de creacion de la pregunta, la creacion de sus respuestas y seleccion de tipo</t>
  </si>
  <si>
    <t>Calificaciones</t>
  </si>
  <si>
    <t>qualification</t>
  </si>
  <si>
    <t>Listas de Calificaciones de usuarios</t>
  </si>
  <si>
    <t>Lista de calificaciones de los candidatos en una evaluacion y en el conjunto</t>
  </si>
  <si>
    <t>Calificar Preguntas Abiertas</t>
  </si>
  <si>
    <t>na</t>
  </si>
  <si>
    <t>Vista para que el moderador evalue</t>
  </si>
  <si>
    <t>Vista especial para que el evaluador califique preguntas abiertas</t>
  </si>
  <si>
    <t>24;25</t>
  </si>
  <si>
    <t>Configurar preguntas</t>
  </si>
  <si>
    <t>Asociar preguntas a Evaluaciones</t>
  </si>
  <si>
    <t xml:space="preserve">Asociar preguntas a evaluaciones </t>
  </si>
  <si>
    <t>4:6</t>
  </si>
  <si>
    <t xml:space="preserve">Que la publicacion deje de mostrarse al publico y las personas, </t>
  </si>
  <si>
    <t>17;24;27</t>
  </si>
  <si>
    <t>Listar candidatos por cada Evaluacion</t>
  </si>
  <si>
    <t xml:space="preserve">Listado </t>
  </si>
  <si>
    <t>Ver ranking de candidatos y su progreso en las evaluaciones</t>
  </si>
  <si>
    <t>Formulario Propuesta salarial</t>
  </si>
  <si>
    <t>configurar la propuesta economica Visiblemente en la publicacion</t>
  </si>
  <si>
    <t>Enviar correo de inducción al candidato seleccionado</t>
  </si>
  <si>
    <t>induction</t>
  </si>
  <si>
    <t>Induccion</t>
  </si>
  <si>
    <t>Correo e info Bienvenida</t>
  </si>
  <si>
    <t>configurar respuesta automatica al ser seleccionado exitosamente por el moderador</t>
  </si>
  <si>
    <t>Enviar feedback por eventos en sistema</t>
  </si>
  <si>
    <t>Descripcion Notificacion en evento</t>
  </si>
  <si>
    <t>Configurar momentos donde se haran notificaciones de eventos o definir eventos</t>
  </si>
  <si>
    <t>3;22;27</t>
  </si>
  <si>
    <t>No hay Limitaciones de postulaciones por candidatos</t>
  </si>
  <si>
    <t>Sumatoria de horas y totales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</si>
</sst>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b/>
      <sz val="12.0"/>
      <color rgb="FFFFFFFF"/>
      <name val="Arial"/>
    </font>
    <font>
      <sz val="12.0"/>
      <color rgb="FF000000"/>
      <name val="Arial"/>
    </font>
    <font>
      <name val="Arial"/>
    </font>
    <font>
      <sz val="11.0"/>
      <color rgb="FF000000"/>
      <name val="Inconsolata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right" readingOrder="0" vertical="bottom"/>
    </xf>
    <xf borderId="2" fillId="0" fontId="4" numFmtId="0" xfId="0" applyAlignment="1" applyBorder="1" applyFont="1">
      <alignment horizontal="right" readingOrder="0" vertical="bottom"/>
    </xf>
    <xf borderId="2" fillId="0" fontId="4" numFmtId="0" xfId="0" applyAlignment="1" applyBorder="1" applyFont="1">
      <alignment readingOrder="0" vertical="bottom"/>
    </xf>
    <xf borderId="0" fillId="0" fontId="4" numFmtId="0" xfId="0" applyAlignment="1" applyFont="1">
      <alignment readingOrder="0" vertical="bottom"/>
    </xf>
    <xf borderId="1" fillId="0" fontId="3" numFmtId="0" xfId="0" applyAlignment="1" applyBorder="1" applyFont="1">
      <alignment horizontal="center" readingOrder="0" vertical="top"/>
    </xf>
    <xf borderId="1" fillId="3" fontId="1" numFmtId="0" xfId="0" applyAlignment="1" applyBorder="1" applyFill="1" applyFont="1">
      <alignment horizontal="center" readingOrder="0" vertical="top"/>
    </xf>
    <xf borderId="1" fillId="3" fontId="5" numFmtId="0" xfId="0" applyBorder="1" applyFon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1" fillId="3" fontId="3" numFmtId="0" xfId="0" applyAlignment="1" applyBorder="1" applyFont="1">
      <alignment horizontal="left" readingOrder="0"/>
    </xf>
    <xf borderId="1" fillId="3" fontId="6" numFmtId="0" xfId="0" applyAlignment="1" applyBorder="1" applyFont="1">
      <alignment readingOrder="0" vertical="bottom"/>
    </xf>
    <xf borderId="1" fillId="3" fontId="5" numFmtId="0" xfId="0" applyAlignment="1" applyBorder="1" applyFont="1">
      <alignment readingOrder="0"/>
    </xf>
    <xf borderId="0" fillId="0" fontId="3" numFmtId="0" xfId="0" applyAlignment="1" applyFont="1">
      <alignment horizontal="left" readingOrder="0" vertical="top"/>
    </xf>
    <xf borderId="0" fillId="0" fontId="3" numFmtId="0" xfId="0" applyAlignment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86"/>
    <col customWidth="1" min="7" max="8" width="20.71"/>
    <col customWidth="1" min="9" max="9" width="37.43"/>
    <col customWidth="1" min="10" max="10" width="36.57"/>
    <col customWidth="1" min="12" max="12" width="38.71"/>
    <col customWidth="1" min="15" max="15" width="25.57"/>
    <col customWidth="1" min="18" max="18" width="19.71"/>
    <col customWidth="1" min="20" max="20" width="77.43"/>
  </cols>
  <sheetData>
    <row r="1">
      <c r="B1" s="1" t="s">
        <v>0</v>
      </c>
      <c r="C1" s="1">
        <v>6.0</v>
      </c>
      <c r="U1" s="1"/>
    </row>
    <row r="2">
      <c r="B2" s="1" t="s">
        <v>1</v>
      </c>
    </row>
    <row r="3"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2" t="s">
        <v>14</v>
      </c>
      <c r="S3" s="2" t="s">
        <v>15</v>
      </c>
      <c r="T3" s="3" t="s">
        <v>16</v>
      </c>
    </row>
    <row r="4">
      <c r="A4" s="2" t="s">
        <v>17</v>
      </c>
      <c r="B4" s="2" t="s">
        <v>18</v>
      </c>
      <c r="C4" s="2" t="s">
        <v>19</v>
      </c>
      <c r="D4" s="2" t="s">
        <v>15</v>
      </c>
      <c r="F4" s="4">
        <v>1.0</v>
      </c>
      <c r="G4" s="4">
        <v>0.0</v>
      </c>
      <c r="H4" s="4">
        <v>1.0</v>
      </c>
      <c r="I4" s="4" t="s">
        <v>20</v>
      </c>
      <c r="J4" s="4" t="s">
        <v>21</v>
      </c>
      <c r="K4" s="4">
        <v>0.0</v>
      </c>
      <c r="L4" s="4" t="s">
        <v>21</v>
      </c>
      <c r="M4" s="4">
        <v>0.0</v>
      </c>
      <c r="N4" s="4">
        <v>0.0</v>
      </c>
      <c r="O4" s="4" t="s">
        <v>22</v>
      </c>
      <c r="P4" s="4">
        <v>1.0</v>
      </c>
      <c r="Q4" s="4">
        <v>6.0</v>
      </c>
      <c r="R4" s="4">
        <v>1.0</v>
      </c>
      <c r="S4" s="4">
        <f t="shared" ref="S4:S21" si="1">SUM(N4+Q4+R4)</f>
        <v>7</v>
      </c>
      <c r="T4" s="1" t="s">
        <v>23</v>
      </c>
    </row>
    <row r="5">
      <c r="A5" s="5">
        <v>0.0</v>
      </c>
      <c r="B5" s="6" t="s">
        <v>24</v>
      </c>
      <c r="C5" s="5" t="s">
        <v>25</v>
      </c>
      <c r="D5" s="5">
        <v>0.0</v>
      </c>
      <c r="F5" s="4">
        <v>2.0</v>
      </c>
      <c r="G5" s="4">
        <v>0.0</v>
      </c>
      <c r="H5" s="4" t="s">
        <v>26</v>
      </c>
      <c r="I5" s="4" t="s">
        <v>27</v>
      </c>
      <c r="J5" s="4" t="s">
        <v>28</v>
      </c>
      <c r="K5" s="4">
        <v>2.0</v>
      </c>
      <c r="L5" s="4" t="s">
        <v>29</v>
      </c>
      <c r="M5" s="4">
        <v>2.0</v>
      </c>
      <c r="N5" s="4">
        <v>2.0</v>
      </c>
      <c r="O5" s="4" t="s">
        <v>30</v>
      </c>
      <c r="P5" s="4">
        <v>1.0</v>
      </c>
      <c r="Q5" s="4">
        <v>3.0</v>
      </c>
      <c r="R5" s="4">
        <v>1.0</v>
      </c>
      <c r="S5" s="4">
        <f t="shared" si="1"/>
        <v>6</v>
      </c>
      <c r="T5" s="1" t="s">
        <v>31</v>
      </c>
    </row>
    <row r="6">
      <c r="A6" s="5">
        <v>1.0</v>
      </c>
      <c r="B6" s="6" t="s">
        <v>32</v>
      </c>
      <c r="C6" s="5" t="s">
        <v>25</v>
      </c>
      <c r="D6" s="5">
        <v>0.0</v>
      </c>
      <c r="F6" s="4">
        <v>3.0</v>
      </c>
      <c r="G6" s="4" t="s">
        <v>33</v>
      </c>
      <c r="H6" s="4">
        <v>1.0</v>
      </c>
      <c r="I6" s="4" t="s">
        <v>34</v>
      </c>
      <c r="J6" s="4" t="s">
        <v>35</v>
      </c>
      <c r="K6" s="4">
        <v>3.0</v>
      </c>
      <c r="L6" s="4" t="s">
        <v>36</v>
      </c>
      <c r="M6" s="4">
        <v>3.0</v>
      </c>
      <c r="N6" s="4">
        <v>3.0</v>
      </c>
      <c r="O6" s="4" t="s">
        <v>37</v>
      </c>
      <c r="P6" s="4">
        <v>1.0</v>
      </c>
      <c r="Q6" s="4">
        <v>4.0</v>
      </c>
      <c r="R6" s="4">
        <v>2.0</v>
      </c>
      <c r="S6" s="4">
        <f t="shared" si="1"/>
        <v>9</v>
      </c>
      <c r="T6" s="1" t="s">
        <v>38</v>
      </c>
    </row>
    <row r="7">
      <c r="A7" s="5">
        <v>2.0</v>
      </c>
      <c r="B7" s="6" t="s">
        <v>39</v>
      </c>
      <c r="C7" s="5" t="s">
        <v>25</v>
      </c>
      <c r="D7" s="5">
        <v>0.0</v>
      </c>
      <c r="F7" s="4">
        <v>4.0</v>
      </c>
      <c r="G7" s="4" t="s">
        <v>40</v>
      </c>
      <c r="H7" s="4">
        <v>3.0</v>
      </c>
      <c r="I7" s="4" t="s">
        <v>41</v>
      </c>
      <c r="J7" s="4" t="s">
        <v>21</v>
      </c>
      <c r="K7" s="4">
        <v>0.0</v>
      </c>
      <c r="L7" s="4" t="s">
        <v>21</v>
      </c>
      <c r="M7" s="4">
        <v>0.0</v>
      </c>
      <c r="N7" s="4">
        <v>2.0</v>
      </c>
      <c r="O7" s="4" t="s">
        <v>42</v>
      </c>
      <c r="P7" s="4">
        <v>1.0</v>
      </c>
      <c r="Q7" s="4">
        <v>2.0</v>
      </c>
      <c r="R7" s="4">
        <v>0.0</v>
      </c>
      <c r="S7" s="4">
        <f t="shared" si="1"/>
        <v>4</v>
      </c>
      <c r="T7" s="1" t="s">
        <v>43</v>
      </c>
    </row>
    <row r="8">
      <c r="A8" s="5">
        <v>3.0</v>
      </c>
      <c r="B8" s="6" t="s">
        <v>44</v>
      </c>
      <c r="C8" s="5" t="s">
        <v>25</v>
      </c>
      <c r="D8" s="5">
        <v>0.0</v>
      </c>
      <c r="F8" s="4">
        <v>5.0</v>
      </c>
      <c r="G8" s="4" t="s">
        <v>45</v>
      </c>
      <c r="H8" s="4" t="s">
        <v>46</v>
      </c>
      <c r="I8" s="4" t="s">
        <v>47</v>
      </c>
      <c r="J8" s="4" t="s">
        <v>48</v>
      </c>
      <c r="K8" s="4">
        <v>2.0</v>
      </c>
      <c r="L8" s="4" t="s">
        <v>47</v>
      </c>
      <c r="M8" s="4">
        <v>2.0</v>
      </c>
      <c r="N8" s="4">
        <v>5.0</v>
      </c>
      <c r="O8" s="4" t="s">
        <v>47</v>
      </c>
      <c r="P8" s="4">
        <v>1.0</v>
      </c>
      <c r="Q8" s="4">
        <v>2.0</v>
      </c>
      <c r="R8" s="4">
        <v>2.0</v>
      </c>
      <c r="S8" s="4">
        <f t="shared" si="1"/>
        <v>9</v>
      </c>
      <c r="T8" s="1" t="s">
        <v>49</v>
      </c>
    </row>
    <row r="9">
      <c r="A9" s="5">
        <v>4.0</v>
      </c>
      <c r="B9" s="6" t="s">
        <v>50</v>
      </c>
      <c r="C9" s="5" t="s">
        <v>25</v>
      </c>
      <c r="D9" s="5">
        <v>0.0</v>
      </c>
      <c r="F9" s="4">
        <v>6.0</v>
      </c>
      <c r="G9" s="4" t="s">
        <v>51</v>
      </c>
      <c r="H9" s="4">
        <v>4.0</v>
      </c>
      <c r="I9" s="4" t="s">
        <v>52</v>
      </c>
      <c r="J9" s="4" t="s">
        <v>53</v>
      </c>
      <c r="K9" s="4">
        <v>1.0</v>
      </c>
      <c r="L9" s="4" t="s">
        <v>54</v>
      </c>
      <c r="M9" s="4">
        <v>1.0</v>
      </c>
      <c r="N9" s="4">
        <v>2.0</v>
      </c>
      <c r="O9" s="4" t="s">
        <v>55</v>
      </c>
      <c r="P9" s="4">
        <v>1.0</v>
      </c>
      <c r="Q9" s="4">
        <v>2.0</v>
      </c>
      <c r="R9" s="4">
        <v>2.0</v>
      </c>
      <c r="S9" s="4">
        <f t="shared" si="1"/>
        <v>6</v>
      </c>
      <c r="T9" s="1" t="s">
        <v>56</v>
      </c>
    </row>
    <row r="10">
      <c r="A10" s="5">
        <v>5.0</v>
      </c>
      <c r="B10" s="6" t="s">
        <v>57</v>
      </c>
      <c r="C10" s="5" t="s">
        <v>58</v>
      </c>
      <c r="D10" s="5">
        <v>0.0</v>
      </c>
      <c r="F10" s="4">
        <v>7.0</v>
      </c>
      <c r="G10" s="4" t="s">
        <v>59</v>
      </c>
      <c r="H10" s="4">
        <v>3.0</v>
      </c>
      <c r="I10" s="4" t="s">
        <v>60</v>
      </c>
      <c r="J10" s="4" t="s">
        <v>21</v>
      </c>
      <c r="K10" s="4">
        <v>0.0</v>
      </c>
      <c r="L10" s="4" t="s">
        <v>21</v>
      </c>
      <c r="M10" s="4">
        <v>0.0</v>
      </c>
      <c r="N10" s="4">
        <v>2.0</v>
      </c>
      <c r="O10" s="4" t="s">
        <v>60</v>
      </c>
      <c r="P10" s="4">
        <v>1.0</v>
      </c>
      <c r="Q10" s="4">
        <v>2.0</v>
      </c>
      <c r="R10" s="4">
        <v>0.0</v>
      </c>
      <c r="S10" s="4">
        <f t="shared" si="1"/>
        <v>4</v>
      </c>
      <c r="T10" s="1" t="s">
        <v>61</v>
      </c>
    </row>
    <row r="11">
      <c r="A11" s="5">
        <v>6.0</v>
      </c>
      <c r="B11" s="6" t="s">
        <v>62</v>
      </c>
      <c r="C11" s="5" t="s">
        <v>25</v>
      </c>
      <c r="D11" s="5">
        <v>0.0</v>
      </c>
      <c r="F11" s="4">
        <v>8.0</v>
      </c>
      <c r="G11" s="4" t="s">
        <v>59</v>
      </c>
      <c r="H11" s="4">
        <v>3.0</v>
      </c>
      <c r="I11" s="4" t="s">
        <v>63</v>
      </c>
      <c r="J11" s="4" t="s">
        <v>21</v>
      </c>
      <c r="K11" s="4">
        <v>0.0</v>
      </c>
      <c r="L11" s="4" t="s">
        <v>21</v>
      </c>
      <c r="M11" s="4">
        <v>0.0</v>
      </c>
      <c r="N11" s="4">
        <v>1.0</v>
      </c>
      <c r="O11" s="4" t="s">
        <v>64</v>
      </c>
      <c r="P11" s="4">
        <v>0.0</v>
      </c>
      <c r="Q11" s="4">
        <v>1.0</v>
      </c>
      <c r="R11" s="4">
        <v>0.0</v>
      </c>
      <c r="S11" s="4">
        <f t="shared" si="1"/>
        <v>2</v>
      </c>
      <c r="T11" s="1" t="s">
        <v>65</v>
      </c>
    </row>
    <row r="12">
      <c r="A12" s="5">
        <v>7.0</v>
      </c>
      <c r="B12" s="6" t="s">
        <v>66</v>
      </c>
      <c r="C12" s="5" t="s">
        <v>25</v>
      </c>
      <c r="D12" s="5">
        <v>0.0</v>
      </c>
      <c r="F12" s="4">
        <v>9.0</v>
      </c>
      <c r="G12" s="4" t="s">
        <v>67</v>
      </c>
      <c r="H12" s="4" t="s">
        <v>68</v>
      </c>
      <c r="I12" s="4" t="s">
        <v>69</v>
      </c>
      <c r="J12" s="4" t="s">
        <v>70</v>
      </c>
      <c r="K12" s="4">
        <v>2.0</v>
      </c>
      <c r="L12" s="4" t="s">
        <v>71</v>
      </c>
      <c r="M12" s="4">
        <v>2.0</v>
      </c>
      <c r="N12" s="4">
        <v>4.0</v>
      </c>
      <c r="O12" s="4" t="s">
        <v>72</v>
      </c>
      <c r="P12" s="4">
        <v>2.0</v>
      </c>
      <c r="Q12" s="4">
        <v>3.0</v>
      </c>
      <c r="R12" s="4">
        <v>2.0</v>
      </c>
      <c r="S12" s="4">
        <f t="shared" si="1"/>
        <v>9</v>
      </c>
      <c r="T12" s="1" t="s">
        <v>73</v>
      </c>
    </row>
    <row r="13">
      <c r="A13" s="5">
        <v>8.0</v>
      </c>
      <c r="B13" s="6" t="s">
        <v>74</v>
      </c>
      <c r="C13" s="5" t="s">
        <v>25</v>
      </c>
      <c r="D13" s="5">
        <v>0.0</v>
      </c>
      <c r="F13" s="4">
        <v>10.0</v>
      </c>
      <c r="G13" s="4" t="s">
        <v>67</v>
      </c>
      <c r="H13" s="4" t="s">
        <v>75</v>
      </c>
      <c r="I13" s="4" t="s">
        <v>76</v>
      </c>
      <c r="J13" s="4" t="s">
        <v>77</v>
      </c>
      <c r="K13" s="4">
        <v>2.0</v>
      </c>
      <c r="L13" s="4" t="s">
        <v>78</v>
      </c>
      <c r="M13" s="4">
        <v>2.0</v>
      </c>
      <c r="N13" s="4">
        <v>2.0</v>
      </c>
      <c r="O13" s="4" t="s">
        <v>79</v>
      </c>
      <c r="P13" s="4">
        <v>2.0</v>
      </c>
      <c r="Q13" s="4">
        <v>2.0</v>
      </c>
      <c r="R13" s="4">
        <v>2.0</v>
      </c>
      <c r="S13" s="4">
        <f t="shared" si="1"/>
        <v>6</v>
      </c>
      <c r="T13" s="1" t="s">
        <v>80</v>
      </c>
    </row>
    <row r="14">
      <c r="A14" s="5">
        <v>9.0</v>
      </c>
      <c r="B14" s="6" t="s">
        <v>81</v>
      </c>
      <c r="C14" s="5" t="s">
        <v>58</v>
      </c>
      <c r="D14" s="5">
        <v>0.0</v>
      </c>
      <c r="F14" s="4">
        <v>11.0</v>
      </c>
      <c r="G14" s="4">
        <v>1.0</v>
      </c>
      <c r="H14" s="4">
        <v>3.0</v>
      </c>
      <c r="I14" s="4" t="s">
        <v>82</v>
      </c>
      <c r="J14" s="4" t="s">
        <v>83</v>
      </c>
      <c r="K14" s="4">
        <v>1.0</v>
      </c>
      <c r="L14" s="4" t="s">
        <v>84</v>
      </c>
      <c r="M14" s="4">
        <v>1.0</v>
      </c>
      <c r="N14" s="4">
        <v>1.0</v>
      </c>
      <c r="O14" s="4" t="s">
        <v>85</v>
      </c>
      <c r="P14" s="4">
        <v>1.0</v>
      </c>
      <c r="Q14" s="4">
        <v>1.0</v>
      </c>
      <c r="R14" s="4">
        <v>3.0</v>
      </c>
      <c r="S14" s="4">
        <f t="shared" si="1"/>
        <v>5</v>
      </c>
      <c r="T14" s="1" t="s">
        <v>86</v>
      </c>
    </row>
    <row r="15">
      <c r="A15" s="5">
        <v>10.0</v>
      </c>
      <c r="B15" s="7" t="s">
        <v>87</v>
      </c>
      <c r="C15" s="5" t="s">
        <v>25</v>
      </c>
      <c r="D15" s="5">
        <v>0.0</v>
      </c>
      <c r="F15" s="4">
        <v>12.0</v>
      </c>
      <c r="G15" s="4" t="s">
        <v>88</v>
      </c>
      <c r="H15" s="4">
        <v>3.0</v>
      </c>
      <c r="I15" s="4" t="s">
        <v>89</v>
      </c>
      <c r="J15" s="4" t="s">
        <v>90</v>
      </c>
      <c r="K15" s="4">
        <v>2.0</v>
      </c>
      <c r="L15" s="4" t="s">
        <v>91</v>
      </c>
      <c r="M15" s="4">
        <v>1.0</v>
      </c>
      <c r="N15" s="4">
        <v>1.0</v>
      </c>
      <c r="O15" s="4" t="s">
        <v>92</v>
      </c>
      <c r="P15" s="4">
        <v>2.0</v>
      </c>
      <c r="Q15" s="4">
        <v>2.0</v>
      </c>
      <c r="R15" s="4">
        <v>2.0</v>
      </c>
      <c r="S15" s="4">
        <f t="shared" si="1"/>
        <v>5</v>
      </c>
      <c r="T15" s="1" t="s">
        <v>93</v>
      </c>
    </row>
    <row r="16">
      <c r="A16" s="5">
        <v>11.0</v>
      </c>
      <c r="B16" s="7" t="s">
        <v>94</v>
      </c>
      <c r="C16" s="5" t="s">
        <v>25</v>
      </c>
      <c r="D16" s="5">
        <v>0.0</v>
      </c>
      <c r="F16" s="8">
        <v>13.0</v>
      </c>
      <c r="G16" s="9" t="s">
        <v>95</v>
      </c>
      <c r="H16" s="9" t="s">
        <v>96</v>
      </c>
      <c r="I16" s="10" t="s">
        <v>97</v>
      </c>
      <c r="J16" s="10" t="s">
        <v>98</v>
      </c>
      <c r="K16" s="9">
        <v>1.0</v>
      </c>
      <c r="L16" s="10" t="s">
        <v>99</v>
      </c>
      <c r="M16" s="9">
        <v>2.0</v>
      </c>
      <c r="N16" s="9">
        <v>2.0</v>
      </c>
      <c r="O16" s="10" t="s">
        <v>100</v>
      </c>
      <c r="P16" s="9">
        <v>2.0</v>
      </c>
      <c r="Q16" s="9">
        <v>2.0</v>
      </c>
      <c r="R16" s="9">
        <v>2.0</v>
      </c>
      <c r="S16" s="4">
        <f t="shared" si="1"/>
        <v>6</v>
      </c>
      <c r="T16" s="11" t="s">
        <v>101</v>
      </c>
    </row>
    <row r="17">
      <c r="A17" s="5">
        <v>12.0</v>
      </c>
      <c r="B17" s="7" t="s">
        <v>102</v>
      </c>
      <c r="C17" s="5" t="s">
        <v>25</v>
      </c>
      <c r="D17" s="5">
        <v>0.0</v>
      </c>
      <c r="F17" s="8">
        <v>14.0</v>
      </c>
      <c r="G17" s="9" t="s">
        <v>67</v>
      </c>
      <c r="H17" s="9">
        <v>3.0</v>
      </c>
      <c r="I17" s="10" t="s">
        <v>103</v>
      </c>
      <c r="J17" s="10" t="s">
        <v>104</v>
      </c>
      <c r="K17" s="9">
        <v>3.0</v>
      </c>
      <c r="L17" s="10" t="s">
        <v>105</v>
      </c>
      <c r="M17" s="9">
        <v>3.0</v>
      </c>
      <c r="N17" s="9">
        <v>4.0</v>
      </c>
      <c r="O17" s="10" t="s">
        <v>106</v>
      </c>
      <c r="P17" s="9">
        <v>3.0</v>
      </c>
      <c r="Q17" s="9">
        <v>3.0</v>
      </c>
      <c r="R17" s="9">
        <v>2.0</v>
      </c>
      <c r="S17" s="4">
        <f t="shared" si="1"/>
        <v>9</v>
      </c>
      <c r="T17" s="11" t="s">
        <v>107</v>
      </c>
    </row>
    <row r="18">
      <c r="A18" s="5">
        <v>13.0</v>
      </c>
      <c r="B18" s="7" t="s">
        <v>108</v>
      </c>
      <c r="C18" s="5" t="s">
        <v>58</v>
      </c>
      <c r="D18" s="5">
        <v>0.0</v>
      </c>
      <c r="F18" s="4">
        <v>15.0</v>
      </c>
      <c r="G18" s="4" t="s">
        <v>67</v>
      </c>
      <c r="H18" s="4">
        <v>3.0</v>
      </c>
      <c r="I18" s="4" t="s">
        <v>109</v>
      </c>
      <c r="J18" s="4" t="s">
        <v>110</v>
      </c>
      <c r="K18" s="4">
        <v>3.0</v>
      </c>
      <c r="L18" s="4" t="s">
        <v>111</v>
      </c>
      <c r="M18" s="4">
        <v>3.0</v>
      </c>
      <c r="N18" s="4">
        <v>4.0</v>
      </c>
      <c r="O18" s="4" t="s">
        <v>112</v>
      </c>
      <c r="P18" s="4">
        <v>3.0</v>
      </c>
      <c r="Q18" s="4">
        <v>3.0</v>
      </c>
      <c r="R18" s="4">
        <v>2.0</v>
      </c>
      <c r="S18" s="4">
        <f t="shared" si="1"/>
        <v>9</v>
      </c>
      <c r="T18" s="1" t="s">
        <v>113</v>
      </c>
    </row>
    <row r="19">
      <c r="A19" s="5">
        <v>14.0</v>
      </c>
      <c r="B19" s="7" t="s">
        <v>114</v>
      </c>
      <c r="C19" s="5" t="s">
        <v>58</v>
      </c>
      <c r="D19" s="5">
        <v>0.0</v>
      </c>
      <c r="F19" s="4">
        <v>16.0</v>
      </c>
      <c r="G19" s="4" t="s">
        <v>115</v>
      </c>
      <c r="H19" s="4" t="s">
        <v>116</v>
      </c>
      <c r="I19" s="4" t="s">
        <v>117</v>
      </c>
      <c r="J19" s="4" t="s">
        <v>118</v>
      </c>
      <c r="K19" s="4">
        <v>1.0</v>
      </c>
      <c r="L19" s="4" t="s">
        <v>117</v>
      </c>
      <c r="M19" s="4">
        <v>2.0</v>
      </c>
      <c r="N19" s="4">
        <v>3.0</v>
      </c>
      <c r="O19" s="4" t="s">
        <v>119</v>
      </c>
      <c r="P19" s="4">
        <v>2.0</v>
      </c>
      <c r="Q19" s="4">
        <v>3.0</v>
      </c>
      <c r="R19" s="4">
        <v>2.0</v>
      </c>
      <c r="S19" s="4">
        <f t="shared" si="1"/>
        <v>8</v>
      </c>
      <c r="T19" s="1" t="s">
        <v>120</v>
      </c>
    </row>
    <row r="20">
      <c r="A20" s="5">
        <v>15.0</v>
      </c>
      <c r="B20" s="7" t="s">
        <v>121</v>
      </c>
      <c r="C20" s="5" t="s">
        <v>25</v>
      </c>
      <c r="D20" s="5">
        <v>0.0</v>
      </c>
      <c r="F20" s="4">
        <v>17.0</v>
      </c>
      <c r="G20" s="4" t="s">
        <v>122</v>
      </c>
      <c r="H20" s="4">
        <v>3.0</v>
      </c>
      <c r="I20" s="4" t="s">
        <v>123</v>
      </c>
      <c r="J20" s="4" t="s">
        <v>124</v>
      </c>
      <c r="K20" s="4">
        <v>2.0</v>
      </c>
      <c r="L20" s="4" t="s">
        <v>125</v>
      </c>
      <c r="M20" s="4">
        <v>2.0</v>
      </c>
      <c r="N20" s="4">
        <v>2.0</v>
      </c>
      <c r="O20" s="4" t="s">
        <v>126</v>
      </c>
      <c r="P20" s="4">
        <v>2.0</v>
      </c>
      <c r="Q20" s="4">
        <v>2.0</v>
      </c>
      <c r="R20" s="4">
        <v>2.0</v>
      </c>
      <c r="S20" s="4">
        <f t="shared" si="1"/>
        <v>6</v>
      </c>
      <c r="T20" s="1" t="s">
        <v>127</v>
      </c>
    </row>
    <row r="21">
      <c r="A21" s="12">
        <v>16.0</v>
      </c>
      <c r="B21" s="7" t="s">
        <v>128</v>
      </c>
      <c r="C21" s="5" t="s">
        <v>25</v>
      </c>
      <c r="D21" s="5">
        <v>0.0</v>
      </c>
      <c r="F21" s="4">
        <v>18.0</v>
      </c>
      <c r="G21" s="4" t="s">
        <v>122</v>
      </c>
      <c r="H21" s="4" t="s">
        <v>129</v>
      </c>
      <c r="I21" s="4" t="s">
        <v>130</v>
      </c>
      <c r="J21" s="4" t="s">
        <v>131</v>
      </c>
      <c r="K21" s="4">
        <v>1.0</v>
      </c>
      <c r="L21" s="4" t="s">
        <v>132</v>
      </c>
      <c r="M21" s="4">
        <v>1.0</v>
      </c>
      <c r="N21" s="4">
        <v>1.0</v>
      </c>
      <c r="O21" s="4" t="s">
        <v>133</v>
      </c>
      <c r="P21" s="4">
        <v>1.0</v>
      </c>
      <c r="Q21" s="4">
        <v>1.0</v>
      </c>
      <c r="R21" s="4">
        <v>1.0</v>
      </c>
      <c r="S21" s="4">
        <f t="shared" si="1"/>
        <v>3</v>
      </c>
      <c r="T21" s="1" t="s">
        <v>134</v>
      </c>
    </row>
    <row r="22">
      <c r="A22" s="5">
        <v>17.0</v>
      </c>
      <c r="B22" s="7" t="s">
        <v>135</v>
      </c>
      <c r="C22" s="13" t="s">
        <v>25</v>
      </c>
      <c r="D22" s="13">
        <v>0.0</v>
      </c>
      <c r="F22" s="2" t="s">
        <v>2</v>
      </c>
      <c r="G22" s="2" t="s">
        <v>3</v>
      </c>
      <c r="H22" s="2" t="s">
        <v>4</v>
      </c>
      <c r="I22" s="2" t="s">
        <v>5</v>
      </c>
      <c r="J22" s="2" t="s">
        <v>6</v>
      </c>
      <c r="K22" s="2" t="s">
        <v>7</v>
      </c>
      <c r="L22" s="2" t="s">
        <v>8</v>
      </c>
      <c r="M22" s="2" t="s">
        <v>9</v>
      </c>
      <c r="N22" s="2" t="s">
        <v>10</v>
      </c>
      <c r="O22" s="2" t="s">
        <v>11</v>
      </c>
      <c r="P22" s="2" t="s">
        <v>12</v>
      </c>
      <c r="Q22" s="2" t="s">
        <v>13</v>
      </c>
      <c r="R22" s="2" t="s">
        <v>14</v>
      </c>
      <c r="S22" s="2" t="s">
        <v>15</v>
      </c>
      <c r="T22" s="3" t="s">
        <v>16</v>
      </c>
    </row>
    <row r="23">
      <c r="A23" s="5">
        <v>18.0</v>
      </c>
      <c r="B23" s="7" t="s">
        <v>136</v>
      </c>
      <c r="C23" s="5" t="s">
        <v>25</v>
      </c>
      <c r="D23" s="5">
        <v>0.0</v>
      </c>
      <c r="F23" s="4">
        <v>19.0</v>
      </c>
      <c r="G23" s="4">
        <v>4.0</v>
      </c>
      <c r="H23" s="4" t="s">
        <v>129</v>
      </c>
      <c r="I23" s="4" t="s">
        <v>137</v>
      </c>
      <c r="J23" s="4" t="s">
        <v>138</v>
      </c>
      <c r="K23" s="4">
        <v>2.0</v>
      </c>
      <c r="L23" s="4" t="s">
        <v>137</v>
      </c>
      <c r="M23" s="4">
        <v>2.0</v>
      </c>
      <c r="N23" s="4">
        <v>2.0</v>
      </c>
      <c r="O23" s="4" t="s">
        <v>133</v>
      </c>
      <c r="P23" s="4">
        <v>1.0</v>
      </c>
      <c r="Q23" s="4">
        <v>2.0</v>
      </c>
      <c r="R23" s="4">
        <v>1.0</v>
      </c>
      <c r="S23" s="14">
        <f t="shared" ref="S23:S34" si="2">SUM(N23+Q23+R23)</f>
        <v>5</v>
      </c>
      <c r="T23" s="1" t="s">
        <v>139</v>
      </c>
    </row>
    <row r="24">
      <c r="A24" s="5">
        <v>19.0</v>
      </c>
      <c r="B24" s="7" t="s">
        <v>140</v>
      </c>
      <c r="C24" s="5" t="s">
        <v>58</v>
      </c>
      <c r="D24" s="5">
        <v>0.0</v>
      </c>
      <c r="F24" s="4">
        <v>20.0</v>
      </c>
      <c r="G24" s="4">
        <v>4.0</v>
      </c>
      <c r="H24" s="4" t="s">
        <v>129</v>
      </c>
      <c r="I24" s="4" t="s">
        <v>141</v>
      </c>
      <c r="J24" s="4" t="s">
        <v>142</v>
      </c>
      <c r="K24" s="4">
        <v>2.0</v>
      </c>
      <c r="L24" s="4" t="s">
        <v>141</v>
      </c>
      <c r="M24" s="4">
        <v>2.0</v>
      </c>
      <c r="N24" s="4">
        <v>2.0</v>
      </c>
      <c r="O24" s="4" t="s">
        <v>133</v>
      </c>
      <c r="P24" s="4">
        <v>1.0</v>
      </c>
      <c r="Q24" s="4">
        <v>2.0</v>
      </c>
      <c r="R24" s="4">
        <v>1.0</v>
      </c>
      <c r="S24" s="14">
        <f t="shared" si="2"/>
        <v>5</v>
      </c>
      <c r="T24" s="1" t="s">
        <v>139</v>
      </c>
    </row>
    <row r="25">
      <c r="A25" s="5">
        <v>20.0</v>
      </c>
      <c r="B25" s="7" t="s">
        <v>143</v>
      </c>
      <c r="C25" s="5" t="s">
        <v>58</v>
      </c>
      <c r="D25" s="5">
        <v>0.0</v>
      </c>
      <c r="F25" s="4">
        <v>21.0</v>
      </c>
      <c r="G25" s="4" t="s">
        <v>144</v>
      </c>
      <c r="H25" s="4">
        <v>17.0</v>
      </c>
      <c r="I25" s="4" t="s">
        <v>145</v>
      </c>
      <c r="J25" s="4" t="s">
        <v>21</v>
      </c>
      <c r="K25" s="4">
        <v>0.0</v>
      </c>
      <c r="L25" s="4" t="s">
        <v>146</v>
      </c>
      <c r="M25" s="4">
        <v>0.0</v>
      </c>
      <c r="N25" s="4">
        <v>0.0</v>
      </c>
      <c r="O25" s="4" t="s">
        <v>147</v>
      </c>
      <c r="P25" s="4">
        <v>1.0</v>
      </c>
      <c r="Q25" s="4">
        <v>1.0</v>
      </c>
      <c r="R25" s="4">
        <v>3.0</v>
      </c>
      <c r="S25" s="14">
        <f t="shared" si="2"/>
        <v>4</v>
      </c>
      <c r="T25" s="1" t="s">
        <v>148</v>
      </c>
    </row>
    <row r="26">
      <c r="A26" s="5">
        <v>21.0</v>
      </c>
      <c r="B26" s="7" t="s">
        <v>149</v>
      </c>
      <c r="C26" s="5" t="s">
        <v>58</v>
      </c>
      <c r="D26" s="5">
        <v>0.0</v>
      </c>
      <c r="F26" s="4">
        <v>22.0</v>
      </c>
      <c r="G26" s="4" t="s">
        <v>122</v>
      </c>
      <c r="H26" s="4">
        <v>17.0</v>
      </c>
      <c r="I26" s="4" t="s">
        <v>150</v>
      </c>
      <c r="J26" s="4" t="s">
        <v>151</v>
      </c>
      <c r="K26" s="4">
        <v>2.0</v>
      </c>
      <c r="L26" s="4" t="s">
        <v>152</v>
      </c>
      <c r="M26" s="4">
        <v>2.0</v>
      </c>
      <c r="N26" s="4">
        <v>2.0</v>
      </c>
      <c r="O26" s="4" t="s">
        <v>153</v>
      </c>
      <c r="P26" s="4">
        <v>2.0</v>
      </c>
      <c r="Q26" s="4">
        <v>2.0</v>
      </c>
      <c r="R26" s="4">
        <v>2.0</v>
      </c>
      <c r="S26" s="14">
        <f t="shared" si="2"/>
        <v>6</v>
      </c>
      <c r="T26" s="1" t="s">
        <v>154</v>
      </c>
    </row>
    <row r="27">
      <c r="A27" s="5">
        <v>22.0</v>
      </c>
      <c r="B27" s="7" t="s">
        <v>155</v>
      </c>
      <c r="C27" s="5" t="s">
        <v>58</v>
      </c>
      <c r="D27" s="5">
        <v>0.0</v>
      </c>
      <c r="F27" s="4">
        <v>23.0</v>
      </c>
      <c r="G27" s="4" t="s">
        <v>156</v>
      </c>
      <c r="H27" s="4">
        <v>17.0</v>
      </c>
      <c r="I27" s="4" t="s">
        <v>157</v>
      </c>
      <c r="J27" s="4" t="s">
        <v>158</v>
      </c>
      <c r="K27" s="4">
        <v>2.0</v>
      </c>
      <c r="L27" s="4" t="s">
        <v>159</v>
      </c>
      <c r="M27" s="4">
        <v>2.0</v>
      </c>
      <c r="N27" s="4">
        <v>2.0</v>
      </c>
      <c r="O27" s="4" t="s">
        <v>160</v>
      </c>
      <c r="P27" s="4">
        <v>2.0</v>
      </c>
      <c r="Q27" s="4">
        <v>1.0</v>
      </c>
      <c r="R27" s="4">
        <v>1.0</v>
      </c>
      <c r="S27" s="14">
        <f t="shared" si="2"/>
        <v>4</v>
      </c>
      <c r="T27" s="1" t="s">
        <v>161</v>
      </c>
    </row>
    <row r="28">
      <c r="F28" s="4">
        <v>24.0</v>
      </c>
      <c r="G28" s="4" t="s">
        <v>122</v>
      </c>
      <c r="H28" s="4">
        <v>17.0</v>
      </c>
      <c r="I28" s="4" t="s">
        <v>162</v>
      </c>
      <c r="J28" s="4" t="s">
        <v>163</v>
      </c>
      <c r="K28" s="4">
        <v>4.0</v>
      </c>
      <c r="L28" s="4" t="s">
        <v>164</v>
      </c>
      <c r="M28" s="4">
        <v>4.0</v>
      </c>
      <c r="N28" s="4">
        <v>4.0</v>
      </c>
      <c r="O28" s="4" t="s">
        <v>165</v>
      </c>
      <c r="P28" s="4">
        <v>1.0</v>
      </c>
      <c r="Q28" s="4">
        <v>2.0</v>
      </c>
      <c r="R28" s="4">
        <v>2.0</v>
      </c>
      <c r="S28" s="14">
        <f t="shared" si="2"/>
        <v>8</v>
      </c>
      <c r="T28" s="1" t="s">
        <v>166</v>
      </c>
    </row>
    <row r="29">
      <c r="F29" s="4">
        <v>25.0</v>
      </c>
      <c r="G29" s="4" t="s">
        <v>122</v>
      </c>
      <c r="H29" s="4">
        <v>17.0</v>
      </c>
      <c r="I29" s="4" t="s">
        <v>167</v>
      </c>
      <c r="J29" s="4" t="s">
        <v>168</v>
      </c>
      <c r="K29" s="4">
        <v>1.0</v>
      </c>
      <c r="L29" s="4" t="s">
        <v>167</v>
      </c>
      <c r="M29" s="4">
        <v>1.0</v>
      </c>
      <c r="N29" s="4">
        <v>1.0</v>
      </c>
      <c r="O29" s="4" t="s">
        <v>169</v>
      </c>
      <c r="P29" s="4">
        <v>1.0</v>
      </c>
      <c r="Q29" s="4">
        <v>1.0</v>
      </c>
      <c r="R29" s="4">
        <v>1.0</v>
      </c>
      <c r="S29" s="14">
        <f t="shared" si="2"/>
        <v>3</v>
      </c>
      <c r="T29" s="1" t="s">
        <v>170</v>
      </c>
    </row>
    <row r="30">
      <c r="A30" s="15"/>
      <c r="B30" s="16"/>
      <c r="F30" s="4">
        <v>26.0</v>
      </c>
      <c r="G30" s="4" t="s">
        <v>122</v>
      </c>
      <c r="H30" s="4">
        <v>24.0</v>
      </c>
      <c r="I30" s="4" t="s">
        <v>171</v>
      </c>
      <c r="J30" s="4" t="s">
        <v>172</v>
      </c>
      <c r="K30" s="4">
        <v>0.0</v>
      </c>
      <c r="L30" s="4" t="s">
        <v>172</v>
      </c>
      <c r="M30" s="4">
        <v>0.0</v>
      </c>
      <c r="N30" s="4">
        <v>1.0</v>
      </c>
      <c r="O30" s="4" t="s">
        <v>173</v>
      </c>
      <c r="P30" s="4">
        <v>1.0</v>
      </c>
      <c r="Q30" s="4">
        <v>1.0</v>
      </c>
      <c r="R30" s="4">
        <v>1.0</v>
      </c>
      <c r="S30" s="14">
        <f t="shared" si="2"/>
        <v>3</v>
      </c>
      <c r="T30" s="1" t="s">
        <v>174</v>
      </c>
    </row>
    <row r="31">
      <c r="A31" s="15"/>
      <c r="B31" s="16"/>
      <c r="F31" s="4">
        <v>27.0</v>
      </c>
      <c r="G31" s="4" t="s">
        <v>122</v>
      </c>
      <c r="H31" s="4" t="s">
        <v>175</v>
      </c>
      <c r="I31" s="4" t="s">
        <v>176</v>
      </c>
      <c r="J31" s="4" t="s">
        <v>172</v>
      </c>
      <c r="K31" s="4">
        <v>0.0</v>
      </c>
      <c r="L31" s="4" t="s">
        <v>172</v>
      </c>
      <c r="M31" s="4">
        <v>0.0</v>
      </c>
      <c r="N31" s="4">
        <v>0.0</v>
      </c>
      <c r="O31" s="4" t="s">
        <v>177</v>
      </c>
      <c r="P31" s="4">
        <v>1.0</v>
      </c>
      <c r="Q31" s="4">
        <v>1.0</v>
      </c>
      <c r="R31" s="4">
        <v>1.0</v>
      </c>
      <c r="S31" s="14">
        <f t="shared" si="2"/>
        <v>2</v>
      </c>
      <c r="T31" s="1" t="s">
        <v>178</v>
      </c>
    </row>
    <row r="32">
      <c r="A32" s="15"/>
      <c r="B32" s="16"/>
      <c r="F32" s="4">
        <v>28.0</v>
      </c>
      <c r="G32" s="4" t="s">
        <v>179</v>
      </c>
      <c r="H32" s="4">
        <v>17.0</v>
      </c>
      <c r="I32" s="17" t="s">
        <v>57</v>
      </c>
      <c r="J32" s="4" t="s">
        <v>172</v>
      </c>
      <c r="K32" s="4">
        <v>0.0</v>
      </c>
      <c r="L32" s="4" t="s">
        <v>172</v>
      </c>
      <c r="M32" s="4">
        <v>0.0</v>
      </c>
      <c r="N32" s="4">
        <v>0.0</v>
      </c>
      <c r="O32" s="4" t="s">
        <v>172</v>
      </c>
      <c r="P32" s="4">
        <v>0.0</v>
      </c>
      <c r="Q32" s="4">
        <v>0.0</v>
      </c>
      <c r="R32" s="4">
        <v>1.0</v>
      </c>
      <c r="S32" s="14">
        <f t="shared" si="2"/>
        <v>1</v>
      </c>
      <c r="T32" s="1" t="s">
        <v>180</v>
      </c>
    </row>
    <row r="33">
      <c r="A33" s="15"/>
      <c r="B33" s="16"/>
      <c r="F33" s="4">
        <v>29.0</v>
      </c>
      <c r="G33" s="4">
        <v>10.0</v>
      </c>
      <c r="H33" s="4" t="s">
        <v>181</v>
      </c>
      <c r="I33" s="4" t="s">
        <v>182</v>
      </c>
      <c r="J33" s="4" t="s">
        <v>172</v>
      </c>
      <c r="K33" s="4">
        <v>0.0</v>
      </c>
      <c r="L33" s="4" t="s">
        <v>172</v>
      </c>
      <c r="M33" s="4">
        <v>0.0</v>
      </c>
      <c r="N33" s="4">
        <v>0.0</v>
      </c>
      <c r="O33" s="4" t="s">
        <v>183</v>
      </c>
      <c r="P33" s="4">
        <v>1.0</v>
      </c>
      <c r="Q33" s="4">
        <v>1.0</v>
      </c>
      <c r="R33" s="4">
        <v>1.0</v>
      </c>
      <c r="S33" s="14">
        <f t="shared" si="2"/>
        <v>2</v>
      </c>
      <c r="T33" s="1" t="s">
        <v>184</v>
      </c>
    </row>
    <row r="34">
      <c r="A34" s="15"/>
      <c r="B34" s="16"/>
      <c r="F34" s="4">
        <v>30.0</v>
      </c>
      <c r="G34" s="4">
        <v>16.0</v>
      </c>
      <c r="H34" s="4">
        <v>17.0</v>
      </c>
      <c r="I34" s="18" t="s">
        <v>128</v>
      </c>
      <c r="J34" s="4" t="s">
        <v>172</v>
      </c>
      <c r="K34" s="4">
        <v>0.0</v>
      </c>
      <c r="L34" s="4" t="s">
        <v>172</v>
      </c>
      <c r="M34" s="4">
        <v>0.0</v>
      </c>
      <c r="N34" s="4">
        <v>0.0</v>
      </c>
      <c r="O34" s="4" t="s">
        <v>185</v>
      </c>
      <c r="P34" s="4">
        <v>1.0</v>
      </c>
      <c r="Q34" s="4">
        <v>1.0</v>
      </c>
      <c r="R34" s="4">
        <v>1.0</v>
      </c>
      <c r="S34" s="14">
        <f t="shared" si="2"/>
        <v>2</v>
      </c>
      <c r="T34" s="1" t="s">
        <v>186</v>
      </c>
    </row>
    <row r="35">
      <c r="A35" s="15"/>
      <c r="B35" s="16"/>
      <c r="F35" s="2" t="s">
        <v>2</v>
      </c>
      <c r="G35" s="2" t="s">
        <v>3</v>
      </c>
      <c r="H35" s="2" t="s">
        <v>4</v>
      </c>
      <c r="I35" s="2" t="s">
        <v>5</v>
      </c>
      <c r="J35" s="2" t="s">
        <v>6</v>
      </c>
      <c r="K35" s="2" t="s">
        <v>7</v>
      </c>
      <c r="L35" s="2" t="s">
        <v>8</v>
      </c>
      <c r="M35" s="2" t="s">
        <v>9</v>
      </c>
      <c r="N35" s="2" t="s">
        <v>10</v>
      </c>
      <c r="O35" s="2" t="s">
        <v>11</v>
      </c>
      <c r="P35" s="2" t="s">
        <v>12</v>
      </c>
      <c r="Q35" s="2" t="s">
        <v>13</v>
      </c>
      <c r="R35" s="2" t="s">
        <v>14</v>
      </c>
      <c r="S35" s="2" t="s">
        <v>15</v>
      </c>
      <c r="T35" s="3" t="s">
        <v>16</v>
      </c>
    </row>
    <row r="36">
      <c r="A36" s="15"/>
      <c r="B36" s="16"/>
      <c r="F36" s="4">
        <v>31.0</v>
      </c>
      <c r="G36" s="4">
        <v>18.0</v>
      </c>
      <c r="H36" s="4">
        <v>30.0</v>
      </c>
      <c r="I36" s="1" t="s">
        <v>187</v>
      </c>
      <c r="J36" s="4" t="s">
        <v>188</v>
      </c>
      <c r="K36" s="4">
        <v>1.0</v>
      </c>
      <c r="L36" s="4" t="s">
        <v>189</v>
      </c>
      <c r="M36" s="4">
        <v>1.0</v>
      </c>
      <c r="N36" s="4">
        <v>1.0</v>
      </c>
      <c r="O36" s="4" t="s">
        <v>190</v>
      </c>
      <c r="P36" s="4">
        <v>1.0</v>
      </c>
      <c r="Q36" s="4">
        <v>1.0</v>
      </c>
      <c r="R36" s="4">
        <v>2.0</v>
      </c>
      <c r="S36" s="14">
        <f>SUM(N36+Q36+R36)</f>
        <v>4</v>
      </c>
      <c r="T36" s="1" t="s">
        <v>191</v>
      </c>
    </row>
    <row r="37">
      <c r="A37" s="15"/>
      <c r="B37" s="16"/>
      <c r="F37" s="4">
        <v>32.0</v>
      </c>
      <c r="G37" s="4">
        <v>21.0</v>
      </c>
      <c r="H37" s="4">
        <v>5.0</v>
      </c>
      <c r="I37" s="4" t="s">
        <v>192</v>
      </c>
      <c r="J37" s="4" t="s">
        <v>172</v>
      </c>
      <c r="K37" s="4">
        <v>0.0</v>
      </c>
      <c r="L37" s="4" t="s">
        <v>172</v>
      </c>
      <c r="M37" s="4">
        <v>0.0</v>
      </c>
      <c r="N37" s="4">
        <v>0.0</v>
      </c>
      <c r="O37" s="4" t="s">
        <v>193</v>
      </c>
      <c r="P37" s="4">
        <v>1.0</v>
      </c>
      <c r="Q37" s="4">
        <v>0.0</v>
      </c>
      <c r="R37" s="4">
        <v>1.0</v>
      </c>
      <c r="S37" s="19">
        <v>1.0</v>
      </c>
      <c r="T37" s="1" t="s">
        <v>194</v>
      </c>
    </row>
    <row r="38">
      <c r="A38" s="15"/>
      <c r="B38" s="16"/>
      <c r="F38" s="4">
        <v>33.0</v>
      </c>
      <c r="G38" s="4">
        <v>15.0</v>
      </c>
      <c r="H38" s="4" t="s">
        <v>195</v>
      </c>
      <c r="I38" s="4" t="s">
        <v>121</v>
      </c>
      <c r="J38" s="4" t="s">
        <v>172</v>
      </c>
      <c r="K38" s="4">
        <v>0.0</v>
      </c>
      <c r="L38" s="4" t="s">
        <v>172</v>
      </c>
      <c r="M38" s="4">
        <v>0.0</v>
      </c>
      <c r="N38" s="4">
        <v>0.0</v>
      </c>
      <c r="O38" s="4" t="s">
        <v>172</v>
      </c>
      <c r="P38" s="4">
        <v>0.0</v>
      </c>
      <c r="Q38" s="4">
        <v>0.0</v>
      </c>
      <c r="R38" s="4">
        <v>1.0</v>
      </c>
      <c r="S38" s="4">
        <v>1.0</v>
      </c>
      <c r="T38" s="1" t="s">
        <v>196</v>
      </c>
    </row>
    <row r="39">
      <c r="A39" s="15"/>
      <c r="B39" s="16"/>
      <c r="F39" s="4"/>
      <c r="G39" s="4"/>
      <c r="H39" s="4"/>
      <c r="I39" s="4"/>
      <c r="J39" s="4"/>
      <c r="K39" s="4">
        <f>SUM(K36:K38,K23:K34,K4:K21)</f>
        <v>40</v>
      </c>
      <c r="L39" s="4"/>
      <c r="M39" s="4">
        <f t="shared" ref="M39:N39" si="3">SUM(M36:M38,M23:M34,M4:M21)</f>
        <v>41</v>
      </c>
      <c r="N39" s="4">
        <f t="shared" si="3"/>
        <v>56</v>
      </c>
      <c r="O39" s="4"/>
      <c r="P39" s="4">
        <f t="shared" ref="P39:S39" si="4">SUM(P36:P38,P23:P34,P4:P21)</f>
        <v>42</v>
      </c>
      <c r="Q39" s="4">
        <f t="shared" si="4"/>
        <v>60</v>
      </c>
      <c r="R39" s="4">
        <f t="shared" si="4"/>
        <v>48</v>
      </c>
      <c r="S39" s="4">
        <f t="shared" si="4"/>
        <v>164</v>
      </c>
      <c r="T39" s="1" t="s">
        <v>197</v>
      </c>
    </row>
    <row r="40">
      <c r="A40" s="15"/>
      <c r="B40" s="20"/>
    </row>
    <row r="41">
      <c r="A41" s="15"/>
      <c r="B41" s="20"/>
    </row>
    <row r="42">
      <c r="A42" s="15"/>
      <c r="B42" s="20"/>
    </row>
    <row r="43">
      <c r="A43" s="15"/>
      <c r="B43" s="20"/>
    </row>
    <row r="44">
      <c r="A44" s="15"/>
      <c r="B44" s="20"/>
    </row>
    <row r="45">
      <c r="A45" s="15"/>
      <c r="B45" s="20"/>
    </row>
    <row r="46">
      <c r="A46" s="15"/>
      <c r="B46" s="20"/>
    </row>
    <row r="47">
      <c r="A47" s="15"/>
      <c r="B47" s="20"/>
    </row>
    <row r="48">
      <c r="A48" s="15"/>
      <c r="B48" s="20"/>
    </row>
    <row r="49">
      <c r="A49" s="15"/>
      <c r="B49" s="20"/>
    </row>
    <row r="50">
      <c r="A50" s="15"/>
      <c r="B50" s="20"/>
    </row>
    <row r="51">
      <c r="A51" s="15"/>
      <c r="B51" s="20"/>
    </row>
    <row r="52">
      <c r="A52" s="15"/>
      <c r="B52" s="20"/>
    </row>
    <row r="53">
      <c r="A53" s="15"/>
      <c r="B53" s="20"/>
    </row>
    <row r="54">
      <c r="A54" s="15"/>
      <c r="B54" s="20"/>
    </row>
    <row r="55">
      <c r="A55" s="15"/>
      <c r="B55" s="20"/>
    </row>
    <row r="56">
      <c r="A56" s="15"/>
      <c r="B56" s="20"/>
    </row>
    <row r="57">
      <c r="A57" s="15"/>
      <c r="B57" s="20"/>
    </row>
    <row r="58">
      <c r="A58" s="15"/>
      <c r="B58" s="20"/>
    </row>
    <row r="59">
      <c r="A59" s="15"/>
      <c r="B59" s="20"/>
    </row>
    <row r="60">
      <c r="A60" s="15"/>
      <c r="B60" s="20"/>
    </row>
    <row r="61">
      <c r="A61" s="15"/>
      <c r="B61" s="20"/>
    </row>
    <row r="62">
      <c r="A62" s="15"/>
      <c r="B62" s="20"/>
    </row>
    <row r="63">
      <c r="A63" s="15"/>
      <c r="B63" s="20"/>
    </row>
    <row r="64">
      <c r="A64" s="15"/>
      <c r="B64" s="20"/>
    </row>
    <row r="65">
      <c r="A65" s="15"/>
      <c r="B65" s="20"/>
    </row>
    <row r="66">
      <c r="A66" s="21"/>
      <c r="B66" s="20"/>
      <c r="I66" s="1"/>
    </row>
    <row r="67">
      <c r="A67" s="15"/>
      <c r="B67" s="20"/>
    </row>
    <row r="68">
      <c r="A68" s="15"/>
      <c r="B68" s="20"/>
    </row>
    <row r="69">
      <c r="A69" s="15"/>
      <c r="B69" s="20"/>
    </row>
    <row r="70">
      <c r="A70" s="15"/>
      <c r="B70" s="20"/>
    </row>
    <row r="71">
      <c r="A71" s="15"/>
      <c r="B71" s="20"/>
    </row>
    <row r="72">
      <c r="A72" s="15"/>
      <c r="B72" s="20"/>
    </row>
  </sheetData>
  <drawing r:id="rId1"/>
</worksheet>
</file>