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inger" sheetId="1" state="visible" r:id="rId2"/>
    <sheet name="interp 16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<sst xmlns="http://schemas.openxmlformats.org/spreadsheetml/2006/main" count="374" uniqueCount="42">
  <si>
    <t xml:space="preserve">Situasjon</t>
  </si>
  <si>
    <t xml:space="preserve">Videofil</t>
  </si>
  <si>
    <t xml:space="preserve">Snittpuls</t>
  </si>
  <si>
    <t xml:space="preserve">Standardavvik</t>
  </si>
  <si>
    <t xml:space="preserve">SNR_red</t>
  </si>
  <si>
    <t xml:space="preserve">SNR_green</t>
  </si>
  <si>
    <t xml:space="preserve">SNR_blue</t>
  </si>
  <si>
    <t xml:space="preserve">Faktiskpuls</t>
  </si>
  <si>
    <t xml:space="preserve">Differanse^2</t>
  </si>
  <si>
    <t xml:space="preserve">Kommentar</t>
  </si>
  <si>
    <t xml:space="preserve">Puls_green</t>
  </si>
  <si>
    <t xml:space="preserve">Standardavvik_green</t>
  </si>
  <si>
    <t xml:space="preserve">Puls_blue</t>
  </si>
  <si>
    <t xml:space="preserve">Standardavvik_blue</t>
  </si>
  <si>
    <t xml:space="preserve">Transmittans boks</t>
  </si>
  <si>
    <t xml:space="preserve">torsteinFinger1.mp4</t>
  </si>
  <si>
    <t xml:space="preserve">-</t>
  </si>
  <si>
    <t xml:space="preserve">Transmittans-boks</t>
  </si>
  <si>
    <t xml:space="preserve">torsteinFinger2.mp4</t>
  </si>
  <si>
    <t xml:space="preserve">torsteinFinger3.mp4</t>
  </si>
  <si>
    <t xml:space="preserve">Transmittans-boks, pulse bin 40-124</t>
  </si>
  <si>
    <t xml:space="preserve">torsteinFinger4.mp4</t>
  </si>
  <si>
    <t xml:space="preserve">torsteinFinger5.mp4</t>
  </si>
  <si>
    <t xml:space="preserve">gauteFinger1.mp4</t>
  </si>
  <si>
    <t xml:space="preserve">gauteFinger2.mp4</t>
  </si>
  <si>
    <t xml:space="preserve">gauteFinger3.mp4</t>
  </si>
  <si>
    <t xml:space="preserve">NaN</t>
  </si>
  <si>
    <t xml:space="preserve">gauteFinger4.mp4</t>
  </si>
  <si>
    <t xml:space="preserve">gauteFinger5.mp4</t>
  </si>
  <si>
    <t xml:space="preserve">SnittTorstein</t>
  </si>
  <si>
    <t xml:space="preserve">SnittGaute</t>
  </si>
  <si>
    <t xml:space="preserve">Reflektans</t>
  </si>
  <si>
    <t xml:space="preserve">Refleksjon-Rettpa, pulse bin 34-174</t>
  </si>
  <si>
    <t xml:space="preserve">Refleksjon-Rettpa</t>
  </si>
  <si>
    <t xml:space="preserve">Transmittans direkte</t>
  </si>
  <si>
    <t xml:space="preserve">Transmittans_Rettpa</t>
  </si>
  <si>
    <t xml:space="preserve">Transmittans_Rettpa, pulse bin 35-213</t>
  </si>
  <si>
    <t xml:space="preserve">Høy puls</t>
  </si>
  <si>
    <t xml:space="preserve">Nan</t>
  </si>
  <si>
    <t xml:space="preserve">Kalde fingre</t>
  </si>
  <si>
    <t xml:space="preserve">Ref</t>
  </si>
  <si>
    <t xml:space="preserve">Variert avstand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</si>
</sst>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"/>
    </sheetView>
  </sheetViews>
  <sheetFormatPr defaultRowHeight="16" zeroHeight="false" outlineLevelRow="0" outlineLevelCol="0"/>
  <cols>
    <col collapsed="false" customWidth="true" hidden="false" outlineLevel="0" max="1" min="1" style="0" width="17.94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5" hidden="false" customHeight="false" outlineLevel="0" collapsed="false">
      <c r="A2" s="0" t="s">
        <v>14</v>
      </c>
      <c r="B2" s="0" t="s">
        <v>15</v>
      </c>
      <c r="C2" s="0" t="n">
        <v>75</v>
      </c>
      <c r="D2" s="0" t="n">
        <v>8</v>
      </c>
      <c r="E2" s="0" t="s">
        <v>16</v>
      </c>
      <c r="F2" s="0" t="s">
        <v>16</v>
      </c>
      <c r="G2" s="0" t="s">
        <v>16</v>
      </c>
      <c r="H2" s="0" t="n">
        <v>76</v>
      </c>
      <c r="I2" s="0" t="n">
        <f aca="false">(C2-H2)^2</f>
        <v>1</v>
      </c>
      <c r="J2" s="0" t="s">
        <v>17</v>
      </c>
      <c r="K2" s="0" t="n">
        <v>74</v>
      </c>
      <c r="L2" s="0" t="n">
        <v>8</v>
      </c>
      <c r="M2" s="0" t="n">
        <v>67</v>
      </c>
      <c r="N2" s="0" t="n">
        <v>16</v>
      </c>
    </row>
    <row r="3" customFormat="false" ht="15" hidden="false" customHeight="false" outlineLevel="0" collapsed="false">
      <c r="A3" s="0" t="s">
        <v>14</v>
      </c>
      <c r="B3" s="0" t="s">
        <v>18</v>
      </c>
      <c r="C3" s="0" t="n">
        <v>72</v>
      </c>
      <c r="D3" s="0" t="n">
        <v>9</v>
      </c>
      <c r="E3" s="0" t="s">
        <v>16</v>
      </c>
      <c r="F3" s="0" t="s">
        <v>16</v>
      </c>
      <c r="G3" s="0" t="s">
        <v>16</v>
      </c>
      <c r="H3" s="0" t="n">
        <v>75</v>
      </c>
      <c r="I3" s="0" t="n">
        <f aca="false">(C3-H3)^2</f>
        <v>9</v>
      </c>
      <c r="J3" s="0" t="s">
        <v>17</v>
      </c>
      <c r="K3" s="0" t="n">
        <v>71</v>
      </c>
      <c r="L3" s="0" t="n">
        <v>11</v>
      </c>
      <c r="M3" s="0" t="n">
        <v>106</v>
      </c>
      <c r="N3" s="0" t="n">
        <v>22</v>
      </c>
    </row>
    <row r="4" customFormat="false" ht="15" hidden="false" customHeight="false" outlineLevel="0" collapsed="false">
      <c r="A4" s="0" t="s">
        <v>14</v>
      </c>
      <c r="B4" s="0" t="s">
        <v>19</v>
      </c>
      <c r="C4" s="0" t="n">
        <v>86</v>
      </c>
      <c r="D4" s="0" t="n">
        <v>18</v>
      </c>
      <c r="E4" s="0" t="n">
        <v>0.0818</v>
      </c>
      <c r="F4" s="0" t="n">
        <v>0.086</v>
      </c>
      <c r="G4" s="0" t="n">
        <v>0.029</v>
      </c>
      <c r="H4" s="0" t="n">
        <v>77</v>
      </c>
      <c r="I4" s="0" t="n">
        <f aca="false">(C4-H4)^2</f>
        <v>81</v>
      </c>
      <c r="J4" s="0" t="s">
        <v>20</v>
      </c>
      <c r="K4" s="0" t="n">
        <v>81</v>
      </c>
      <c r="L4" s="0" t="n">
        <v>6</v>
      </c>
      <c r="M4" s="0" t="n">
        <v>106</v>
      </c>
      <c r="N4" s="0" t="n">
        <v>30</v>
      </c>
    </row>
    <row r="5" customFormat="false" ht="15" hidden="false" customHeight="false" outlineLevel="0" collapsed="false">
      <c r="A5" s="0" t="s">
        <v>14</v>
      </c>
      <c r="B5" s="0" t="s">
        <v>21</v>
      </c>
      <c r="C5" s="0" t="n">
        <v>69</v>
      </c>
      <c r="D5" s="0" t="n">
        <v>5</v>
      </c>
      <c r="E5" s="0" t="s">
        <v>16</v>
      </c>
      <c r="F5" s="0" t="s">
        <v>16</v>
      </c>
      <c r="G5" s="0" t="s">
        <v>16</v>
      </c>
      <c r="H5" s="0" t="n">
        <v>75</v>
      </c>
      <c r="I5" s="0" t="n">
        <f aca="false">(C5-H5)^2</f>
        <v>36</v>
      </c>
      <c r="J5" s="0" t="s">
        <v>17</v>
      </c>
      <c r="K5" s="0" t="n">
        <v>72</v>
      </c>
      <c r="L5" s="0" t="n">
        <v>4</v>
      </c>
      <c r="M5" s="0" t="n">
        <v>69</v>
      </c>
      <c r="N5" s="0" t="n">
        <v>4</v>
      </c>
    </row>
    <row r="6" customFormat="false" ht="15" hidden="false" customHeight="false" outlineLevel="0" collapsed="false">
      <c r="A6" s="0" t="s">
        <v>14</v>
      </c>
      <c r="B6" s="0" t="s">
        <v>22</v>
      </c>
      <c r="C6" s="0" t="n">
        <v>70</v>
      </c>
      <c r="D6" s="0" t="n">
        <v>4</v>
      </c>
      <c r="E6" s="0" t="s">
        <v>16</v>
      </c>
      <c r="F6" s="0" t="s">
        <v>16</v>
      </c>
      <c r="G6" s="0" t="s">
        <v>16</v>
      </c>
      <c r="H6" s="0" t="n">
        <v>73</v>
      </c>
      <c r="I6" s="0" t="n">
        <f aca="false">(C6-H6)^2</f>
        <v>9</v>
      </c>
      <c r="J6" s="0" t="s">
        <v>17</v>
      </c>
      <c r="K6" s="0" t="n">
        <v>70</v>
      </c>
      <c r="L6" s="0" t="n">
        <v>4</v>
      </c>
      <c r="M6" s="0" t="n">
        <v>71</v>
      </c>
      <c r="N6" s="0" t="n">
        <v>3</v>
      </c>
    </row>
    <row r="7" customFormat="false" ht="15" hidden="false" customHeight="false" outlineLevel="0" collapsed="false">
      <c r="A7" s="0" t="s">
        <v>14</v>
      </c>
      <c r="B7" s="0" t="s">
        <v>23</v>
      </c>
      <c r="C7" s="0" t="n">
        <v>91</v>
      </c>
      <c r="D7" s="0" t="n">
        <v>22</v>
      </c>
      <c r="E7" s="0" t="s">
        <v>16</v>
      </c>
      <c r="F7" s="0" t="s">
        <v>16</v>
      </c>
      <c r="G7" s="0" t="s">
        <v>16</v>
      </c>
      <c r="H7" s="0" t="n">
        <v>71</v>
      </c>
      <c r="I7" s="0" t="n">
        <f aca="false">(C7-H7)^2</f>
        <v>400</v>
      </c>
      <c r="J7" s="0" t="s">
        <v>17</v>
      </c>
      <c r="K7" s="0" t="n">
        <v>77</v>
      </c>
      <c r="L7" s="0" t="n">
        <v>17</v>
      </c>
      <c r="M7" s="0" t="n">
        <v>116</v>
      </c>
      <c r="N7" s="0" t="n">
        <v>28</v>
      </c>
    </row>
    <row r="8" customFormat="false" ht="15" hidden="false" customHeight="false" outlineLevel="0" collapsed="false">
      <c r="A8" s="0" t="s">
        <v>14</v>
      </c>
      <c r="B8" s="0" t="s">
        <v>24</v>
      </c>
      <c r="C8" s="0" t="n">
        <v>67</v>
      </c>
      <c r="D8" s="0" t="n">
        <v>4</v>
      </c>
      <c r="E8" s="0" t="s">
        <v>16</v>
      </c>
      <c r="F8" s="0" t="s">
        <v>16</v>
      </c>
      <c r="G8" s="0" t="s">
        <v>16</v>
      </c>
      <c r="H8" s="0" t="n">
        <v>72</v>
      </c>
      <c r="I8" s="0" t="n">
        <f aca="false">(C8-H8)^2</f>
        <v>25</v>
      </c>
      <c r="J8" s="0" t="s">
        <v>17</v>
      </c>
      <c r="K8" s="0" t="n">
        <v>74</v>
      </c>
      <c r="L8" s="0" t="n">
        <v>9</v>
      </c>
      <c r="M8" s="0" t="n">
        <v>95</v>
      </c>
      <c r="N8" s="0" t="n">
        <v>22</v>
      </c>
    </row>
    <row r="9" customFormat="false" ht="15" hidden="false" customHeight="false" outlineLevel="0" collapsed="false">
      <c r="A9" s="0" t="s">
        <v>14</v>
      </c>
      <c r="B9" s="0" t="s">
        <v>25</v>
      </c>
      <c r="C9" s="0" t="n">
        <v>89</v>
      </c>
      <c r="D9" s="0" t="n">
        <v>20</v>
      </c>
      <c r="E9" s="0" t="s">
        <v>16</v>
      </c>
      <c r="F9" s="0" t="s">
        <v>16</v>
      </c>
      <c r="G9" s="0" t="s">
        <v>16</v>
      </c>
      <c r="H9" s="0" t="n">
        <v>69</v>
      </c>
      <c r="I9" s="0" t="n">
        <f aca="false">(C9-H9)^2</f>
        <v>400</v>
      </c>
      <c r="J9" s="0" t="s">
        <v>17</v>
      </c>
      <c r="K9" s="0" t="n">
        <v>70</v>
      </c>
      <c r="L9" s="0" t="n">
        <v>15</v>
      </c>
      <c r="M9" s="0" t="s">
        <v>26</v>
      </c>
      <c r="N9" s="0" t="s">
        <v>26</v>
      </c>
    </row>
    <row r="10" customFormat="false" ht="15" hidden="false" customHeight="false" outlineLevel="0" collapsed="false">
      <c r="A10" s="0" t="s">
        <v>14</v>
      </c>
      <c r="B10" s="0" t="s">
        <v>27</v>
      </c>
      <c r="C10" s="0" t="n">
        <v>78</v>
      </c>
      <c r="D10" s="0" t="n">
        <v>8</v>
      </c>
      <c r="E10" s="0" t="s">
        <v>16</v>
      </c>
      <c r="F10" s="0" t="s">
        <v>16</v>
      </c>
      <c r="G10" s="0" t="s">
        <v>16</v>
      </c>
      <c r="H10" s="0" t="n">
        <v>73</v>
      </c>
      <c r="I10" s="0" t="n">
        <f aca="false">(C10-H10)^2</f>
        <v>25</v>
      </c>
      <c r="J10" s="0" t="s">
        <v>17</v>
      </c>
      <c r="K10" s="0" t="n">
        <v>72</v>
      </c>
      <c r="L10" s="0" t="n">
        <v>11</v>
      </c>
      <c r="M10" s="0" t="n">
        <v>98</v>
      </c>
      <c r="N10" s="0" t="n">
        <v>23</v>
      </c>
    </row>
    <row r="11" customFormat="false" ht="15" hidden="false" customHeight="false" outlineLevel="0" collapsed="false">
      <c r="A11" s="0" t="s">
        <v>14</v>
      </c>
      <c r="B11" s="0" t="s">
        <v>28</v>
      </c>
      <c r="C11" s="0" t="n">
        <v>84</v>
      </c>
      <c r="D11" s="0" t="n">
        <v>21</v>
      </c>
      <c r="E11" s="0" t="s">
        <v>16</v>
      </c>
      <c r="F11" s="0" t="s">
        <v>16</v>
      </c>
      <c r="G11" s="0" t="s">
        <v>16</v>
      </c>
      <c r="H11" s="0" t="n">
        <v>76</v>
      </c>
      <c r="I11" s="0" t="n">
        <f aca="false">(C11-H11)^2</f>
        <v>64</v>
      </c>
      <c r="J11" s="0" t="s">
        <v>17</v>
      </c>
      <c r="K11" s="0" t="n">
        <v>78</v>
      </c>
      <c r="L11" s="0" t="n">
        <v>15</v>
      </c>
      <c r="M11" s="0" t="n">
        <v>104</v>
      </c>
      <c r="N11" s="0" t="n">
        <v>18</v>
      </c>
    </row>
    <row r="12" customFormat="false" ht="16" hidden="false" customHeight="false" outlineLevel="0" collapsed="false">
      <c r="A12" s="0" t="s">
        <v>16</v>
      </c>
      <c r="B12" s="0" t="s">
        <v>29</v>
      </c>
      <c r="C12" s="0" t="n">
        <f aca="false">AVERAGE(C2:C6)</f>
        <v>74.4</v>
      </c>
      <c r="D12" s="0" t="n">
        <f aca="false">(1/COUNT(D2:D6))*SUM(I2:I6)</f>
        <v>27.2</v>
      </c>
      <c r="E12" s="0" t="s">
        <v>16</v>
      </c>
      <c r="F12" s="0" t="s">
        <v>16</v>
      </c>
      <c r="G12" s="0" t="s">
        <v>16</v>
      </c>
    </row>
    <row r="13" customFormat="false" ht="15" hidden="false" customHeight="false" outlineLevel="0" collapsed="false">
      <c r="A13" s="0" t="s">
        <v>16</v>
      </c>
      <c r="B13" s="0" t="s">
        <v>30</v>
      </c>
      <c r="C13" s="0" t="n">
        <f aca="false">AVERAGE(C7:C11)</f>
        <v>81.8</v>
      </c>
      <c r="D13" s="0" t="n">
        <f aca="false">(1/COUNT(D7:D11))*SUM(I7:I11)</f>
        <v>182.8</v>
      </c>
      <c r="E13" s="0" t="s">
        <v>16</v>
      </c>
      <c r="F13" s="0" t="s">
        <v>16</v>
      </c>
      <c r="G13" s="0" t="s">
        <v>16</v>
      </c>
    </row>
    <row r="14" customFormat="false" ht="15" hidden="false" customHeight="false" outlineLevel="0" collapsed="false">
      <c r="A14" s="0" t="s">
        <v>31</v>
      </c>
      <c r="B14" s="0" t="s">
        <v>15</v>
      </c>
      <c r="C14" s="0" t="n">
        <v>76</v>
      </c>
      <c r="D14" s="0" t="n">
        <v>14</v>
      </c>
      <c r="E14" s="0" t="n">
        <v>0.2232</v>
      </c>
      <c r="F14" s="0" t="n">
        <v>0.142</v>
      </c>
      <c r="G14" s="0" t="s">
        <v>26</v>
      </c>
      <c r="H14" s="0" t="n">
        <v>73</v>
      </c>
      <c r="I14" s="0" t="n">
        <f aca="false">(C14-H14)^2</f>
        <v>9</v>
      </c>
      <c r="J14" s="0" t="s">
        <v>32</v>
      </c>
      <c r="K14" s="0" t="n">
        <v>85</v>
      </c>
      <c r="L14" s="0" t="n">
        <v>20</v>
      </c>
      <c r="M14" s="0" t="n">
        <v>98</v>
      </c>
      <c r="N14" s="0" t="n">
        <v>20</v>
      </c>
    </row>
    <row r="15" customFormat="false" ht="15" hidden="false" customHeight="false" outlineLevel="0" collapsed="false">
      <c r="A15" s="0" t="s">
        <v>31</v>
      </c>
      <c r="B15" s="0" t="s">
        <v>18</v>
      </c>
      <c r="C15" s="0" t="n">
        <v>65</v>
      </c>
      <c r="D15" s="0" t="n">
        <v>18</v>
      </c>
      <c r="E15" s="0" t="s">
        <v>16</v>
      </c>
      <c r="F15" s="0" t="s">
        <v>16</v>
      </c>
      <c r="G15" s="0" t="s">
        <v>16</v>
      </c>
      <c r="H15" s="0" t="n">
        <v>76</v>
      </c>
      <c r="I15" s="0" t="n">
        <f aca="false">(C15-H15)^2</f>
        <v>121</v>
      </c>
      <c r="J15" s="0" t="s">
        <v>33</v>
      </c>
      <c r="K15" s="0" t="n">
        <v>58</v>
      </c>
      <c r="L15" s="0" t="n">
        <v>12</v>
      </c>
      <c r="M15" s="0" t="n">
        <v>78</v>
      </c>
      <c r="N15" s="0" t="n">
        <v>15</v>
      </c>
    </row>
    <row r="16" customFormat="false" ht="15" hidden="false" customHeight="false" outlineLevel="0" collapsed="false">
      <c r="A16" s="0" t="s">
        <v>31</v>
      </c>
      <c r="B16" s="0" t="s">
        <v>19</v>
      </c>
      <c r="C16" s="0" t="n">
        <v>80</v>
      </c>
      <c r="D16" s="0" t="n">
        <v>16</v>
      </c>
      <c r="E16" s="0" t="s">
        <v>16</v>
      </c>
      <c r="F16" s="0" t="s">
        <v>16</v>
      </c>
      <c r="G16" s="0" t="s">
        <v>16</v>
      </c>
      <c r="H16" s="0" t="n">
        <v>68</v>
      </c>
      <c r="I16" s="0" t="n">
        <f aca="false">(C16-H16)^2</f>
        <v>144</v>
      </c>
      <c r="J16" s="0" t="s">
        <v>33</v>
      </c>
      <c r="K16" s="0" t="n">
        <v>57</v>
      </c>
      <c r="L16" s="0" t="n">
        <v>9</v>
      </c>
      <c r="M16" s="0" t="n">
        <v>97</v>
      </c>
      <c r="N16" s="0" t="n">
        <v>24</v>
      </c>
    </row>
    <row r="17" customFormat="false" ht="15" hidden="false" customHeight="false" outlineLevel="0" collapsed="false">
      <c r="A17" s="0" t="s">
        <v>31</v>
      </c>
      <c r="B17" s="0" t="s">
        <v>21</v>
      </c>
      <c r="C17" s="0" t="n">
        <v>81</v>
      </c>
      <c r="D17" s="0" t="n">
        <v>23</v>
      </c>
      <c r="E17" s="0" t="s">
        <v>16</v>
      </c>
      <c r="F17" s="0" t="s">
        <v>16</v>
      </c>
      <c r="G17" s="0" t="s">
        <v>16</v>
      </c>
      <c r="H17" s="0" t="n">
        <v>72</v>
      </c>
      <c r="I17" s="0" t="n">
        <f aca="false">(C17-H17)^2</f>
        <v>81</v>
      </c>
      <c r="J17" s="0" t="s">
        <v>33</v>
      </c>
      <c r="K17" s="0" t="n">
        <v>53</v>
      </c>
      <c r="L17" s="0" t="n">
        <v>8</v>
      </c>
      <c r="M17" s="0" t="n">
        <v>80</v>
      </c>
      <c r="N17" s="0" t="n">
        <v>30</v>
      </c>
    </row>
    <row r="18" customFormat="false" ht="15" hidden="false" customHeight="false" outlineLevel="0" collapsed="false">
      <c r="A18" s="0" t="s">
        <v>31</v>
      </c>
      <c r="B18" s="0" t="s">
        <v>22</v>
      </c>
      <c r="C18" s="0" t="n">
        <v>98</v>
      </c>
      <c r="D18" s="0" t="n">
        <v>25</v>
      </c>
      <c r="E18" s="0" t="s">
        <v>16</v>
      </c>
      <c r="F18" s="0" t="s">
        <v>16</v>
      </c>
      <c r="G18" s="0" t="s">
        <v>16</v>
      </c>
      <c r="H18" s="0" t="n">
        <v>72</v>
      </c>
      <c r="I18" s="0" t="n">
        <f aca="false">(C18-H18)^2</f>
        <v>676</v>
      </c>
      <c r="J18" s="0" t="s">
        <v>33</v>
      </c>
      <c r="K18" s="0" t="n">
        <v>59</v>
      </c>
      <c r="L18" s="0" t="n">
        <v>12</v>
      </c>
      <c r="M18" s="0" t="n">
        <v>91</v>
      </c>
      <c r="N18" s="0" t="n">
        <v>22</v>
      </c>
    </row>
    <row r="19" customFormat="false" ht="15" hidden="false" customHeight="false" outlineLevel="0" collapsed="false">
      <c r="A19" s="0" t="s">
        <v>31</v>
      </c>
      <c r="B19" s="0" t="s">
        <v>23</v>
      </c>
      <c r="C19" s="0" t="n">
        <v>86</v>
      </c>
      <c r="D19" s="0" t="n">
        <v>18</v>
      </c>
      <c r="E19" s="0" t="s">
        <v>16</v>
      </c>
      <c r="F19" s="0" t="s">
        <v>16</v>
      </c>
      <c r="G19" s="0" t="s">
        <v>16</v>
      </c>
      <c r="H19" s="0" t="n">
        <v>74</v>
      </c>
      <c r="I19" s="0" t="n">
        <f aca="false">(C19-H19)^2</f>
        <v>144</v>
      </c>
      <c r="J19" s="0" t="s">
        <v>33</v>
      </c>
      <c r="K19" s="0" t="n">
        <v>68</v>
      </c>
      <c r="L19" s="0" t="n">
        <v>13</v>
      </c>
      <c r="M19" s="0" t="n">
        <v>87</v>
      </c>
      <c r="N19" s="0" t="n">
        <v>22</v>
      </c>
    </row>
    <row r="20" customFormat="false" ht="15" hidden="false" customHeight="false" outlineLevel="0" collapsed="false">
      <c r="A20" s="0" t="s">
        <v>31</v>
      </c>
      <c r="B20" s="0" t="s">
        <v>24</v>
      </c>
      <c r="C20" s="0" t="n">
        <v>93</v>
      </c>
      <c r="D20" s="0" t="n">
        <v>27</v>
      </c>
      <c r="E20" s="0" t="s">
        <v>16</v>
      </c>
      <c r="F20" s="0" t="s">
        <v>16</v>
      </c>
      <c r="G20" s="0" t="s">
        <v>16</v>
      </c>
      <c r="H20" s="0" t="n">
        <v>72</v>
      </c>
      <c r="I20" s="0" t="n">
        <f aca="false">(C20-H20)^2</f>
        <v>441</v>
      </c>
      <c r="J20" s="0" t="s">
        <v>33</v>
      </c>
      <c r="K20" s="0" t="n">
        <v>57</v>
      </c>
      <c r="L20" s="0" t="n">
        <v>9</v>
      </c>
      <c r="M20" s="0" t="n">
        <v>114</v>
      </c>
      <c r="N20" s="0" t="n">
        <v>22</v>
      </c>
    </row>
    <row r="21" customFormat="false" ht="15" hidden="false" customHeight="false" outlineLevel="0" collapsed="false">
      <c r="A21" s="0" t="s">
        <v>31</v>
      </c>
      <c r="B21" s="0" t="s">
        <v>25</v>
      </c>
      <c r="C21" s="0" t="n">
        <v>39</v>
      </c>
      <c r="D21" s="0" t="n">
        <v>2</v>
      </c>
      <c r="E21" s="0" t="s">
        <v>16</v>
      </c>
      <c r="F21" s="0" t="s">
        <v>16</v>
      </c>
      <c r="G21" s="0" t="s">
        <v>16</v>
      </c>
      <c r="H21" s="0" t="n">
        <v>72</v>
      </c>
      <c r="I21" s="0" t="n">
        <f aca="false">(C21-H21)^2</f>
        <v>1089</v>
      </c>
      <c r="J21" s="0" t="s">
        <v>33</v>
      </c>
      <c r="K21" s="0" t="n">
        <v>41</v>
      </c>
      <c r="L21" s="0" t="n">
        <v>2</v>
      </c>
      <c r="M21" s="0" t="n">
        <v>52</v>
      </c>
      <c r="N21" s="0" t="n">
        <v>14</v>
      </c>
    </row>
    <row r="22" customFormat="false" ht="15" hidden="false" customHeight="false" outlineLevel="0" collapsed="false">
      <c r="A22" s="0" t="s">
        <v>31</v>
      </c>
      <c r="B22" s="0" t="s">
        <v>27</v>
      </c>
      <c r="C22" s="0" t="n">
        <v>67</v>
      </c>
      <c r="D22" s="0" t="n">
        <v>15</v>
      </c>
      <c r="E22" s="0" t="s">
        <v>16</v>
      </c>
      <c r="F22" s="0" t="s">
        <v>16</v>
      </c>
      <c r="G22" s="0" t="s">
        <v>16</v>
      </c>
      <c r="H22" s="0" t="n">
        <v>81</v>
      </c>
      <c r="I22" s="0" t="n">
        <f aca="false">(C22-H22)^2</f>
        <v>196</v>
      </c>
      <c r="J22" s="0" t="s">
        <v>33</v>
      </c>
      <c r="K22" s="0" t="n">
        <v>66</v>
      </c>
      <c r="L22" s="0" t="n">
        <v>9</v>
      </c>
      <c r="M22" s="0" t="n">
        <v>86</v>
      </c>
      <c r="N22" s="0" t="n">
        <v>16</v>
      </c>
    </row>
    <row r="23" customFormat="false" ht="15" hidden="false" customHeight="false" outlineLevel="0" collapsed="false">
      <c r="A23" s="0" t="s">
        <v>31</v>
      </c>
      <c r="B23" s="0" t="s">
        <v>28</v>
      </c>
      <c r="C23" s="0" t="n">
        <v>67</v>
      </c>
      <c r="D23" s="0" t="n">
        <v>18</v>
      </c>
      <c r="E23" s="0" t="s">
        <v>16</v>
      </c>
      <c r="F23" s="0" t="s">
        <v>16</v>
      </c>
      <c r="G23" s="0" t="s">
        <v>16</v>
      </c>
      <c r="H23" s="0" t="n">
        <v>72</v>
      </c>
      <c r="I23" s="0" t="n">
        <f aca="false">(C23-H23)^2</f>
        <v>25</v>
      </c>
      <c r="J23" s="0" t="s">
        <v>33</v>
      </c>
      <c r="K23" s="0" t="n">
        <v>50</v>
      </c>
      <c r="L23" s="0" t="n">
        <v>6</v>
      </c>
      <c r="M23" s="0" t="n">
        <v>96</v>
      </c>
      <c r="N23" s="0" t="n">
        <v>26</v>
      </c>
    </row>
    <row r="24" customFormat="false" ht="15" hidden="false" customHeight="false" outlineLevel="0" collapsed="false">
      <c r="A24" s="0" t="s">
        <v>16</v>
      </c>
      <c r="B24" s="0" t="s">
        <v>29</v>
      </c>
      <c r="C24" s="0" t="n">
        <f aca="false">AVERAGE(C14:C18)</f>
        <v>80</v>
      </c>
      <c r="D24" s="0" t="n">
        <f aca="false">(1/COUNT(D14:D18))*SUM(I14:I18)</f>
        <v>206.2</v>
      </c>
      <c r="E24" s="0" t="s">
        <v>16</v>
      </c>
      <c r="F24" s="0" t="s">
        <v>16</v>
      </c>
      <c r="G24" s="0" t="s">
        <v>16</v>
      </c>
    </row>
    <row r="25" customFormat="false" ht="15" hidden="false" customHeight="false" outlineLevel="0" collapsed="false">
      <c r="A25" s="0" t="s">
        <v>16</v>
      </c>
      <c r="B25" s="0" t="s">
        <v>30</v>
      </c>
      <c r="C25" s="2" t="n">
        <f aca="false">AVERAGE(C19:C23)</f>
        <v>70.4</v>
      </c>
      <c r="D25" s="0" t="n">
        <f aca="false">(1/COUNT(D19:D23))*SUM(I19:I23)</f>
        <v>379</v>
      </c>
      <c r="E25" s="0" t="s">
        <v>16</v>
      </c>
      <c r="F25" s="0" t="s">
        <v>16</v>
      </c>
      <c r="G25" s="0" t="s">
        <v>16</v>
      </c>
    </row>
    <row r="26" customFormat="false" ht="15" hidden="false" customHeight="false" outlineLevel="0" collapsed="false">
      <c r="A26" s="0" t="s">
        <v>34</v>
      </c>
      <c r="B26" s="0" t="s">
        <v>15</v>
      </c>
      <c r="C26" s="0" t="n">
        <v>76</v>
      </c>
      <c r="D26" s="0" t="n">
        <v>21</v>
      </c>
      <c r="E26" s="0" t="s">
        <v>16</v>
      </c>
      <c r="F26" s="0" t="s">
        <v>16</v>
      </c>
      <c r="G26" s="0" t="s">
        <v>16</v>
      </c>
      <c r="H26" s="0" t="n">
        <v>70</v>
      </c>
      <c r="I26" s="0" t="n">
        <f aca="false">(C26-H26)^2</f>
        <v>36</v>
      </c>
      <c r="J26" s="0" t="s">
        <v>35</v>
      </c>
      <c r="K26" s="0" t="n">
        <v>78</v>
      </c>
      <c r="L26" s="0" t="n">
        <v>21</v>
      </c>
      <c r="M26" s="0" t="n">
        <v>77</v>
      </c>
      <c r="N26" s="0" t="n">
        <v>20</v>
      </c>
    </row>
    <row r="27" customFormat="false" ht="15" hidden="false" customHeight="false" outlineLevel="0" collapsed="false">
      <c r="A27" s="0" t="s">
        <v>34</v>
      </c>
      <c r="B27" s="0" t="s">
        <v>18</v>
      </c>
      <c r="C27" s="0" t="n">
        <v>76</v>
      </c>
      <c r="D27" s="0" t="n">
        <v>10</v>
      </c>
      <c r="E27" s="0" t="s">
        <v>16</v>
      </c>
      <c r="F27" s="0" t="s">
        <v>16</v>
      </c>
      <c r="G27" s="0" t="s">
        <v>16</v>
      </c>
      <c r="H27" s="0" t="n">
        <v>83</v>
      </c>
      <c r="I27" s="0" t="n">
        <f aca="false">(C27-H27)^2</f>
        <v>49</v>
      </c>
      <c r="J27" s="0" t="s">
        <v>35</v>
      </c>
      <c r="K27" s="0" t="n">
        <v>80</v>
      </c>
      <c r="L27" s="0" t="n">
        <v>9</v>
      </c>
      <c r="M27" s="0" t="n">
        <v>79</v>
      </c>
      <c r="N27" s="0" t="n">
        <v>11</v>
      </c>
    </row>
    <row r="28" customFormat="false" ht="15" hidden="false" customHeight="false" outlineLevel="0" collapsed="false">
      <c r="A28" s="0" t="s">
        <v>34</v>
      </c>
      <c r="B28" s="0" t="s">
        <v>19</v>
      </c>
      <c r="C28" s="0" t="n">
        <v>76</v>
      </c>
      <c r="D28" s="0" t="n">
        <v>7</v>
      </c>
      <c r="E28" s="0" t="s">
        <v>16</v>
      </c>
      <c r="F28" s="0" t="s">
        <v>16</v>
      </c>
      <c r="G28" s="0" t="s">
        <v>16</v>
      </c>
      <c r="H28" s="0" t="n">
        <v>73</v>
      </c>
      <c r="I28" s="0" t="n">
        <f aca="false">(C28-H28)^2</f>
        <v>9</v>
      </c>
      <c r="J28" s="0" t="s">
        <v>35</v>
      </c>
      <c r="K28" s="0" t="n">
        <v>78</v>
      </c>
      <c r="L28" s="0" t="n">
        <v>6</v>
      </c>
      <c r="M28" s="0" t="n">
        <v>77</v>
      </c>
      <c r="N28" s="0" t="n">
        <v>11</v>
      </c>
    </row>
    <row r="29" customFormat="false" ht="15" hidden="false" customHeight="false" outlineLevel="0" collapsed="false">
      <c r="A29" s="0" t="s">
        <v>34</v>
      </c>
      <c r="B29" s="0" t="s">
        <v>21</v>
      </c>
      <c r="C29" s="0" t="n">
        <v>68</v>
      </c>
      <c r="D29" s="0" t="n">
        <v>2</v>
      </c>
      <c r="E29" s="0" t="s">
        <v>16</v>
      </c>
      <c r="F29" s="0" t="s">
        <v>16</v>
      </c>
      <c r="G29" s="0" t="s">
        <v>16</v>
      </c>
      <c r="H29" s="0" t="n">
        <v>73</v>
      </c>
      <c r="I29" s="0" t="n">
        <f aca="false">(C29-H29)^2</f>
        <v>25</v>
      </c>
      <c r="J29" s="0" t="s">
        <v>35</v>
      </c>
      <c r="K29" s="0" t="n">
        <v>68</v>
      </c>
      <c r="L29" s="0" t="n">
        <v>4</v>
      </c>
      <c r="M29" s="0" t="n">
        <v>68</v>
      </c>
      <c r="N29" s="0" t="n">
        <v>4</v>
      </c>
    </row>
    <row r="30" customFormat="false" ht="15" hidden="false" customHeight="false" outlineLevel="0" collapsed="false">
      <c r="A30" s="0" t="s">
        <v>34</v>
      </c>
      <c r="B30" s="0" t="s">
        <v>22</v>
      </c>
      <c r="C30" s="0" t="n">
        <v>69</v>
      </c>
      <c r="D30" s="0" t="n">
        <v>1</v>
      </c>
      <c r="E30" s="0" t="n">
        <v>0.2739</v>
      </c>
      <c r="F30" s="0" t="n">
        <v>0.3026</v>
      </c>
      <c r="G30" s="0" t="n">
        <v>0.0048</v>
      </c>
      <c r="H30" s="0" t="n">
        <v>65</v>
      </c>
      <c r="I30" s="0" t="n">
        <f aca="false">(C30-H30)^2</f>
        <v>16</v>
      </c>
      <c r="J30" s="0" t="s">
        <v>36</v>
      </c>
      <c r="K30" s="0" t="n">
        <v>69</v>
      </c>
      <c r="L30" s="0" t="n">
        <v>1</v>
      </c>
      <c r="M30" s="0" t="n">
        <v>40</v>
      </c>
      <c r="N30" s="0" t="n">
        <v>1</v>
      </c>
    </row>
    <row r="31" customFormat="false" ht="15" hidden="false" customHeight="false" outlineLevel="0" collapsed="false">
      <c r="A31" s="0" t="s">
        <v>37</v>
      </c>
      <c r="B31" s="0" t="s">
        <v>15</v>
      </c>
      <c r="C31" s="0" t="n">
        <v>78</v>
      </c>
      <c r="D31" s="0" t="n">
        <v>19</v>
      </c>
      <c r="H31" s="0" t="n">
        <v>103</v>
      </c>
      <c r="K31" s="0" t="n">
        <v>82</v>
      </c>
      <c r="L31" s="0" t="n">
        <v>22</v>
      </c>
      <c r="M31" s="0" t="n">
        <v>46</v>
      </c>
      <c r="N31" s="0" t="n">
        <v>28</v>
      </c>
    </row>
    <row r="32" customFormat="false" ht="15" hidden="false" customHeight="false" outlineLevel="0" collapsed="false">
      <c r="A32" s="0" t="s">
        <v>37</v>
      </c>
      <c r="B32" s="0" t="s">
        <v>18</v>
      </c>
      <c r="C32" s="0" t="n">
        <v>111</v>
      </c>
      <c r="D32" s="0" t="n">
        <v>17</v>
      </c>
      <c r="H32" s="0" t="n">
        <v>102</v>
      </c>
      <c r="K32" s="0" t="n">
        <v>95</v>
      </c>
      <c r="L32" s="0" t="n">
        <v>25</v>
      </c>
      <c r="M32" s="0" t="n">
        <v>152</v>
      </c>
      <c r="N32" s="0" t="n">
        <v>22</v>
      </c>
    </row>
    <row r="33" customFormat="false" ht="15" hidden="false" customHeight="false" outlineLevel="0" collapsed="false">
      <c r="A33" s="0" t="s">
        <v>37</v>
      </c>
      <c r="B33" s="0" t="s">
        <v>19</v>
      </c>
      <c r="C33" s="0" t="n">
        <v>90</v>
      </c>
      <c r="D33" s="0" t="n">
        <v>12</v>
      </c>
      <c r="H33" s="0" t="n">
        <v>97</v>
      </c>
      <c r="K33" s="0" t="n">
        <v>102</v>
      </c>
      <c r="L33" s="0" t="n">
        <v>6</v>
      </c>
      <c r="M33" s="0" t="s">
        <v>26</v>
      </c>
      <c r="N33" s="0" t="s">
        <v>26</v>
      </c>
    </row>
    <row r="34" customFormat="false" ht="15" hidden="false" customHeight="false" outlineLevel="0" collapsed="false">
      <c r="A34" s="0" t="s">
        <v>37</v>
      </c>
      <c r="B34" s="0" t="s">
        <v>21</v>
      </c>
      <c r="C34" s="0" t="n">
        <v>90</v>
      </c>
      <c r="D34" s="0" t="n">
        <v>11</v>
      </c>
      <c r="H34" s="0" t="n">
        <v>90</v>
      </c>
      <c r="K34" s="0" t="n">
        <v>98</v>
      </c>
      <c r="L34" s="0" t="n">
        <v>18</v>
      </c>
      <c r="M34" s="0" t="s">
        <v>38</v>
      </c>
      <c r="N34" s="0" t="s">
        <v>26</v>
      </c>
    </row>
    <row r="35" customFormat="false" ht="15" hidden="false" customHeight="false" outlineLevel="0" collapsed="false">
      <c r="A35" s="0" t="s">
        <v>37</v>
      </c>
      <c r="B35" s="0" t="s">
        <v>22</v>
      </c>
      <c r="C35" s="0" t="n">
        <v>112</v>
      </c>
      <c r="D35" s="0" t="n">
        <v>6</v>
      </c>
      <c r="H35" s="0" t="n">
        <v>124</v>
      </c>
      <c r="K35" s="0" t="n">
        <v>111</v>
      </c>
      <c r="L35" s="0" t="n">
        <v>8</v>
      </c>
      <c r="M35" s="0" t="n">
        <v>127</v>
      </c>
      <c r="N35" s="0" t="n">
        <v>19</v>
      </c>
    </row>
    <row r="36" customFormat="false" ht="15" hidden="false" customHeight="false" outlineLevel="0" collapsed="false">
      <c r="A36" s="0" t="s">
        <v>39</v>
      </c>
      <c r="B36" s="0" t="s">
        <v>23</v>
      </c>
      <c r="C36" s="0" t="n">
        <v>55</v>
      </c>
      <c r="D36" s="0" t="n">
        <v>7</v>
      </c>
      <c r="H36" s="0" t="n">
        <v>72</v>
      </c>
      <c r="K36" s="0" t="n">
        <v>64</v>
      </c>
      <c r="L36" s="0" t="n">
        <v>9</v>
      </c>
      <c r="M36" s="0" t="s">
        <v>26</v>
      </c>
      <c r="N36" s="0" t="s">
        <v>26</v>
      </c>
    </row>
    <row r="37" customFormat="false" ht="15" hidden="false" customHeight="false" outlineLevel="0" collapsed="false">
      <c r="A37" s="0" t="s">
        <v>39</v>
      </c>
      <c r="B37" s="0" t="s">
        <v>24</v>
      </c>
      <c r="C37" s="0" t="n">
        <v>71</v>
      </c>
      <c r="D37" s="0" t="n">
        <v>16</v>
      </c>
      <c r="H37" s="0" t="n">
        <v>68</v>
      </c>
      <c r="K37" s="0" t="n">
        <v>80</v>
      </c>
      <c r="L37" s="0" t="n">
        <v>18</v>
      </c>
      <c r="M37" s="0" t="n">
        <v>96</v>
      </c>
      <c r="N37" s="0" t="n">
        <v>23</v>
      </c>
    </row>
    <row r="38" customFormat="false" ht="15" hidden="false" customHeight="false" outlineLevel="0" collapsed="false">
      <c r="A38" s="0" t="s">
        <v>39</v>
      </c>
      <c r="B38" s="0" t="s">
        <v>25</v>
      </c>
      <c r="C38" s="0" t="n">
        <v>50</v>
      </c>
      <c r="D38" s="0" t="n">
        <v>9</v>
      </c>
      <c r="H38" s="0" t="n">
        <v>70</v>
      </c>
      <c r="K38" s="0" t="n">
        <v>77</v>
      </c>
      <c r="L38" s="0" t="n">
        <v>19</v>
      </c>
      <c r="M38" s="0" t="n">
        <v>55</v>
      </c>
      <c r="N38" s="0" t="n">
        <v>34</v>
      </c>
    </row>
    <row r="39" customFormat="false" ht="15" hidden="false" customHeight="false" outlineLevel="0" collapsed="false">
      <c r="A39" s="0" t="s">
        <v>39</v>
      </c>
      <c r="B39" s="0" t="s">
        <v>27</v>
      </c>
      <c r="C39" s="0" t="n">
        <v>73</v>
      </c>
      <c r="D39" s="0" t="n">
        <v>11</v>
      </c>
      <c r="H39" s="0" t="n">
        <v>73</v>
      </c>
      <c r="K39" s="0" t="n">
        <v>77</v>
      </c>
      <c r="L39" s="0" t="n">
        <v>13</v>
      </c>
      <c r="M39" s="0" t="n">
        <v>109</v>
      </c>
      <c r="N39" s="0" t="n">
        <v>21</v>
      </c>
    </row>
    <row r="40" customFormat="false" ht="15" hidden="false" customHeight="false" outlineLevel="0" collapsed="false">
      <c r="A40" s="0" t="s">
        <v>39</v>
      </c>
      <c r="B40" s="0" t="s">
        <v>28</v>
      </c>
      <c r="C40" s="0" t="n">
        <v>64</v>
      </c>
      <c r="D40" s="0" t="n">
        <v>12</v>
      </c>
      <c r="H40" s="0" t="n">
        <v>71</v>
      </c>
      <c r="K40" s="0" t="n">
        <v>50</v>
      </c>
      <c r="L40" s="0" t="n">
        <v>11</v>
      </c>
      <c r="M40" s="0" t="s">
        <v>26</v>
      </c>
      <c r="N40" s="0" t="s">
        <v>26</v>
      </c>
    </row>
    <row r="1048576" customFormat="false" ht="16" hidden="false" customHeight="false" outlineLevel="0" collapsed="false">
      <c r="J1048576" s="0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14" activeCellId="1" sqref="C2:C6 A14"/>
    </sheetView>
  </sheetViews>
  <sheetFormatPr defaultRowHeight="15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5" hidden="false" customHeight="false" outlineLevel="0" collapsed="false">
      <c r="A2" s="0" t="n">
        <v>1</v>
      </c>
      <c r="B2" s="0" t="s">
        <v>15</v>
      </c>
      <c r="C2" s="0" t="n">
        <v>77.3</v>
      </c>
      <c r="D2" s="0" t="n">
        <v>5.1</v>
      </c>
      <c r="E2" s="0" t="s">
        <v>16</v>
      </c>
      <c r="F2" s="0" t="s">
        <v>16</v>
      </c>
      <c r="G2" s="0" t="s">
        <v>16</v>
      </c>
      <c r="H2" s="0" t="n">
        <v>76</v>
      </c>
      <c r="I2" s="0" t="n">
        <f aca="false">(C2-H2)^2</f>
        <v>1.68999999999999</v>
      </c>
      <c r="J2" s="0" t="s">
        <v>17</v>
      </c>
      <c r="K2" s="0" t="n">
        <v>76.3</v>
      </c>
      <c r="L2" s="0" t="n">
        <v>6.5</v>
      </c>
      <c r="M2" s="0" t="n">
        <v>51.1</v>
      </c>
      <c r="N2" s="0" t="n">
        <v>9.2</v>
      </c>
    </row>
    <row r="3" customFormat="false" ht="15" hidden="false" customHeight="false" outlineLevel="0" collapsed="false">
      <c r="A3" s="0" t="n">
        <v>1</v>
      </c>
      <c r="B3" s="0" t="s">
        <v>18</v>
      </c>
      <c r="C3" s="0" t="n">
        <v>77.1</v>
      </c>
      <c r="D3" s="0" t="n">
        <v>5.1</v>
      </c>
      <c r="E3" s="0" t="s">
        <v>16</v>
      </c>
      <c r="F3" s="0" t="s">
        <v>16</v>
      </c>
      <c r="G3" s="0" t="s">
        <v>16</v>
      </c>
      <c r="H3" s="0" t="n">
        <v>75</v>
      </c>
      <c r="I3" s="0" t="n">
        <f aca="false">(C3-H3)^2</f>
        <v>4.40999999999998</v>
      </c>
      <c r="J3" s="0" t="s">
        <v>17</v>
      </c>
      <c r="K3" s="0" t="n">
        <v>77.2</v>
      </c>
      <c r="L3" s="0" t="n">
        <v>7.8</v>
      </c>
      <c r="M3" s="0" t="n">
        <v>112.5</v>
      </c>
      <c r="N3" s="0" t="n">
        <v>28.3</v>
      </c>
    </row>
    <row r="4" customFormat="false" ht="15" hidden="false" customHeight="false" outlineLevel="0" collapsed="false">
      <c r="A4" s="0" t="n">
        <v>1</v>
      </c>
      <c r="B4" s="0" t="s">
        <v>19</v>
      </c>
      <c r="C4" s="0" t="n">
        <v>86.7</v>
      </c>
      <c r="D4" s="0" t="n">
        <v>24.9</v>
      </c>
      <c r="H4" s="0" t="n">
        <v>77</v>
      </c>
      <c r="I4" s="0" t="n">
        <f aca="false">(C4-H4)^2</f>
        <v>94.0900000000001</v>
      </c>
      <c r="J4" s="0" t="s">
        <v>20</v>
      </c>
      <c r="K4" s="0" t="n">
        <v>84.6</v>
      </c>
      <c r="L4" s="0" t="n">
        <v>22.3</v>
      </c>
      <c r="M4" s="0" t="n">
        <v>133.5</v>
      </c>
      <c r="N4" s="0" t="n">
        <v>18</v>
      </c>
    </row>
    <row r="5" customFormat="false" ht="15" hidden="false" customHeight="false" outlineLevel="0" collapsed="false">
      <c r="A5" s="0" t="n">
        <v>1</v>
      </c>
      <c r="B5" s="0" t="s">
        <v>21</v>
      </c>
      <c r="C5" s="0" t="n">
        <v>68.5</v>
      </c>
      <c r="D5" s="0" t="n">
        <v>6.5</v>
      </c>
      <c r="E5" s="0" t="s">
        <v>16</v>
      </c>
      <c r="F5" s="0" t="s">
        <v>16</v>
      </c>
      <c r="G5" s="0" t="s">
        <v>16</v>
      </c>
      <c r="H5" s="0" t="n">
        <v>75</v>
      </c>
      <c r="I5" s="0" t="n">
        <f aca="false">(C5-H5)^2</f>
        <v>42.25</v>
      </c>
      <c r="J5" s="0" t="s">
        <v>17</v>
      </c>
      <c r="K5" s="0" t="n">
        <v>73.3</v>
      </c>
      <c r="L5" s="0" t="n">
        <v>2.5</v>
      </c>
      <c r="M5" s="0" t="n">
        <v>53.7</v>
      </c>
      <c r="N5" s="0" t="n">
        <v>12.1</v>
      </c>
    </row>
    <row r="6" customFormat="false" ht="15" hidden="false" customHeight="false" outlineLevel="0" collapsed="false">
      <c r="A6" s="0" t="n">
        <v>1</v>
      </c>
      <c r="B6" s="0" t="s">
        <v>22</v>
      </c>
      <c r="C6" s="0" t="n">
        <v>70.9</v>
      </c>
      <c r="D6" s="0" t="n">
        <v>2.2</v>
      </c>
      <c r="E6" s="0" t="s">
        <v>16</v>
      </c>
      <c r="F6" s="0" t="s">
        <v>16</v>
      </c>
      <c r="G6" s="0" t="s">
        <v>16</v>
      </c>
      <c r="H6" s="0" t="n">
        <v>73</v>
      </c>
      <c r="I6" s="0" t="n">
        <f aca="false">(C6-H6)^2</f>
        <v>4.40999999999998</v>
      </c>
      <c r="J6" s="0" t="s">
        <v>17</v>
      </c>
      <c r="K6" s="0" t="n">
        <v>68.8</v>
      </c>
      <c r="L6" s="0" t="n">
        <v>5.7</v>
      </c>
      <c r="M6" s="0" t="n">
        <v>55.1</v>
      </c>
      <c r="N6" s="0" t="n">
        <v>11.1</v>
      </c>
    </row>
    <row r="7" customFormat="false" ht="15" hidden="false" customHeight="false" outlineLevel="0" collapsed="false">
      <c r="A7" s="0" t="n">
        <v>1</v>
      </c>
      <c r="B7" s="0" t="s">
        <v>23</v>
      </c>
      <c r="C7" s="0" t="n">
        <v>89</v>
      </c>
      <c r="D7" s="0" t="n">
        <v>19</v>
      </c>
      <c r="E7" s="0" t="s">
        <v>16</v>
      </c>
      <c r="F7" s="0" t="s">
        <v>16</v>
      </c>
      <c r="G7" s="0" t="s">
        <v>16</v>
      </c>
      <c r="H7" s="0" t="n">
        <v>71</v>
      </c>
      <c r="I7" s="0" t="n">
        <f aca="false">(C7-H7)^2</f>
        <v>324</v>
      </c>
      <c r="J7" s="0" t="s">
        <v>17</v>
      </c>
    </row>
    <row r="8" customFormat="false" ht="15" hidden="false" customHeight="false" outlineLevel="0" collapsed="false">
      <c r="A8" s="0" t="n">
        <v>1</v>
      </c>
      <c r="B8" s="0" t="s">
        <v>24</v>
      </c>
      <c r="C8" s="0" t="n">
        <v>75</v>
      </c>
      <c r="D8" s="0" t="n">
        <v>11</v>
      </c>
      <c r="E8" s="0" t="s">
        <v>16</v>
      </c>
      <c r="F8" s="0" t="s">
        <v>16</v>
      </c>
      <c r="G8" s="0" t="s">
        <v>16</v>
      </c>
      <c r="H8" s="0" t="n">
        <v>72</v>
      </c>
      <c r="I8" s="0" t="n">
        <f aca="false">(C8-H8)^2</f>
        <v>9</v>
      </c>
      <c r="J8" s="0" t="s">
        <v>17</v>
      </c>
    </row>
    <row r="9" customFormat="false" ht="15" hidden="false" customHeight="false" outlineLevel="0" collapsed="false">
      <c r="A9" s="0" t="n">
        <v>1</v>
      </c>
      <c r="B9" s="0" t="s">
        <v>25</v>
      </c>
      <c r="C9" s="0" t="n">
        <v>70</v>
      </c>
      <c r="D9" s="0" t="n">
        <v>5</v>
      </c>
      <c r="E9" s="0" t="s">
        <v>16</v>
      </c>
      <c r="F9" s="0" t="s">
        <v>16</v>
      </c>
      <c r="G9" s="0" t="s">
        <v>16</v>
      </c>
      <c r="H9" s="0" t="n">
        <v>69</v>
      </c>
      <c r="I9" s="0" t="n">
        <f aca="false">(C9-H9)^2</f>
        <v>1</v>
      </c>
      <c r="J9" s="0" t="s">
        <v>17</v>
      </c>
    </row>
    <row r="10" customFormat="false" ht="15" hidden="false" customHeight="false" outlineLevel="0" collapsed="false">
      <c r="A10" s="0" t="n">
        <v>1</v>
      </c>
      <c r="B10" s="0" t="s">
        <v>27</v>
      </c>
      <c r="C10" s="0" t="n">
        <v>87</v>
      </c>
      <c r="D10" s="0" t="n">
        <v>22</v>
      </c>
      <c r="E10" s="0" t="s">
        <v>16</v>
      </c>
      <c r="F10" s="0" t="s">
        <v>16</v>
      </c>
      <c r="G10" s="0" t="s">
        <v>16</v>
      </c>
      <c r="H10" s="0" t="n">
        <v>73</v>
      </c>
      <c r="I10" s="0" t="n">
        <f aca="false">(C10-H10)^2</f>
        <v>196</v>
      </c>
      <c r="J10" s="0" t="s">
        <v>17</v>
      </c>
    </row>
    <row r="11" customFormat="false" ht="15" hidden="false" customHeight="false" outlineLevel="0" collapsed="false">
      <c r="A11" s="0" t="n">
        <v>1</v>
      </c>
      <c r="B11" s="0" t="s">
        <v>28</v>
      </c>
      <c r="C11" s="0" t="n">
        <v>83</v>
      </c>
      <c r="D11" s="0" t="n">
        <v>7</v>
      </c>
      <c r="E11" s="0" t="s">
        <v>16</v>
      </c>
      <c r="F11" s="0" t="s">
        <v>16</v>
      </c>
      <c r="G11" s="0" t="s">
        <v>16</v>
      </c>
      <c r="H11" s="0" t="n">
        <v>76</v>
      </c>
      <c r="I11" s="0" t="n">
        <f aca="false">(C11-H11)^2</f>
        <v>49</v>
      </c>
      <c r="J11" s="0" t="s">
        <v>17</v>
      </c>
    </row>
    <row r="12" customFormat="false" ht="15" hidden="false" customHeight="false" outlineLevel="0" collapsed="false">
      <c r="A12" s="0" t="s">
        <v>16</v>
      </c>
      <c r="B12" s="0" t="s">
        <v>29</v>
      </c>
      <c r="C12" s="0" t="n">
        <f aca="false">AVERAGE(C2:C6)</f>
        <v>76.1</v>
      </c>
      <c r="D12" s="0" t="n">
        <f aca="false">(1/COUNT(D2:D6))*SUM(I2:I6)</f>
        <v>29.37</v>
      </c>
      <c r="E12" s="0" t="s">
        <v>16</v>
      </c>
      <c r="F12" s="0" t="s">
        <v>16</v>
      </c>
      <c r="G12" s="0" t="s">
        <v>16</v>
      </c>
    </row>
    <row r="13" customFormat="false" ht="15" hidden="false" customHeight="false" outlineLevel="0" collapsed="false">
      <c r="A13" s="0" t="s">
        <v>16</v>
      </c>
      <c r="B13" s="0" t="s">
        <v>30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16</v>
      </c>
      <c r="F13" s="0" t="s">
        <v>16</v>
      </c>
      <c r="G13" s="0" t="s">
        <v>16</v>
      </c>
    </row>
    <row r="14" customFormat="false" ht="15" hidden="false" customHeight="false" outlineLevel="0" collapsed="false">
      <c r="A14" s="0" t="s">
        <v>40</v>
      </c>
      <c r="B14" s="0" t="s">
        <v>15</v>
      </c>
      <c r="H14" s="0" t="n">
        <v>73</v>
      </c>
      <c r="I14" s="0" t="n">
        <f aca="false">(C14-H14)^2</f>
        <v>5329</v>
      </c>
      <c r="J14" s="0" t="s">
        <v>32</v>
      </c>
      <c r="K14" s="0" t="n">
        <v>67.1</v>
      </c>
      <c r="L14" s="0" t="n">
        <v>2.9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n">
        <v>2</v>
      </c>
      <c r="B15" s="0" t="s">
        <v>18</v>
      </c>
      <c r="E15" s="0" t="s">
        <v>16</v>
      </c>
      <c r="F15" s="0" t="s">
        <v>16</v>
      </c>
      <c r="G15" s="0" t="s">
        <v>16</v>
      </c>
      <c r="H15" s="0" t="n">
        <v>76</v>
      </c>
      <c r="I15" s="0" t="n">
        <f aca="false">(C15-H15)^2</f>
        <v>5776</v>
      </c>
      <c r="J15" s="0" t="s">
        <v>33</v>
      </c>
      <c r="K15" s="0" t="n">
        <v>92.3</v>
      </c>
      <c r="L15" s="0" t="n">
        <v>24</v>
      </c>
      <c r="M15" s="0" t="n">
        <v>73.4</v>
      </c>
      <c r="N15" s="0" t="n">
        <v>8</v>
      </c>
    </row>
    <row r="16" customFormat="false" ht="15" hidden="false" customHeight="false" outlineLevel="0" collapsed="false">
      <c r="A16" s="0" t="n">
        <v>2</v>
      </c>
      <c r="B16" s="0" t="s">
        <v>19</v>
      </c>
      <c r="E16" s="0" t="s">
        <v>16</v>
      </c>
      <c r="F16" s="0" t="s">
        <v>16</v>
      </c>
      <c r="G16" s="0" t="s">
        <v>16</v>
      </c>
      <c r="H16" s="0" t="n">
        <v>68</v>
      </c>
      <c r="I16" s="0" t="n">
        <f aca="false">(C16-H16)^2</f>
        <v>4624</v>
      </c>
      <c r="J16" s="0" t="s">
        <v>33</v>
      </c>
      <c r="K16" s="0" t="n">
        <v>67.1</v>
      </c>
      <c r="L16" s="0" t="n">
        <v>1.1</v>
      </c>
      <c r="M16" s="0" t="n">
        <v>66.8</v>
      </c>
      <c r="N16" s="0" t="n">
        <v>4.3</v>
      </c>
    </row>
    <row r="17" customFormat="false" ht="15" hidden="false" customHeight="false" outlineLevel="0" collapsed="false">
      <c r="A17" s="0" t="n">
        <v>2</v>
      </c>
      <c r="B17" s="0" t="s">
        <v>21</v>
      </c>
      <c r="E17" s="0" t="s">
        <v>16</v>
      </c>
      <c r="F17" s="0" t="s">
        <v>16</v>
      </c>
      <c r="G17" s="0" t="s">
        <v>16</v>
      </c>
      <c r="H17" s="0" t="n">
        <v>72</v>
      </c>
      <c r="I17" s="0" t="n">
        <f aca="false">(C17-H17)^2</f>
        <v>5184</v>
      </c>
      <c r="J17" s="0" t="s">
        <v>33</v>
      </c>
      <c r="K17" s="0" t="n">
        <v>98.5</v>
      </c>
      <c r="L17" s="0" t="n">
        <v>30.2</v>
      </c>
      <c r="M17" s="0" t="n">
        <v>83.2</v>
      </c>
      <c r="N17" s="0" t="n">
        <v>9.2</v>
      </c>
    </row>
    <row r="18" customFormat="false" ht="15" hidden="false" customHeight="false" outlineLevel="0" collapsed="false">
      <c r="A18" s="0" t="n">
        <v>2</v>
      </c>
      <c r="B18" s="0" t="s">
        <v>22</v>
      </c>
      <c r="E18" s="0" t="s">
        <v>16</v>
      </c>
      <c r="F18" s="0" t="s">
        <v>16</v>
      </c>
      <c r="G18" s="0" t="s">
        <v>16</v>
      </c>
      <c r="H18" s="0" t="n">
        <v>72</v>
      </c>
      <c r="I18" s="0" t="n">
        <f aca="false">(C18-H18)^2</f>
        <v>5184</v>
      </c>
      <c r="J18" s="0" t="s">
        <v>33</v>
      </c>
      <c r="K18" s="0" t="n">
        <v>70.1</v>
      </c>
      <c r="L18" s="0" t="n">
        <v>5.9</v>
      </c>
      <c r="M18" s="0" t="n">
        <v>71.1</v>
      </c>
      <c r="N18" s="0" t="n">
        <v>5.8</v>
      </c>
    </row>
    <row r="19" customFormat="false" ht="15" hidden="false" customHeight="false" outlineLevel="0" collapsed="false">
      <c r="A19" s="0" t="n">
        <v>2</v>
      </c>
      <c r="B19" s="0" t="s">
        <v>23</v>
      </c>
      <c r="C19" s="0" t="n">
        <v>81</v>
      </c>
      <c r="D19" s="0" t="n">
        <v>9</v>
      </c>
      <c r="E19" s="0" t="s">
        <v>16</v>
      </c>
      <c r="F19" s="0" t="s">
        <v>16</v>
      </c>
      <c r="G19" s="0" t="s">
        <v>16</v>
      </c>
      <c r="H19" s="0" t="n">
        <v>79</v>
      </c>
      <c r="I19" s="0" t="n">
        <f aca="false">(C19-H19)^2</f>
        <v>4</v>
      </c>
      <c r="J19" s="0" t="s">
        <v>33</v>
      </c>
    </row>
    <row r="20" customFormat="false" ht="15" hidden="false" customHeight="false" outlineLevel="0" collapsed="false">
      <c r="A20" s="0" t="n">
        <v>2</v>
      </c>
      <c r="B20" s="0" t="s">
        <v>24</v>
      </c>
      <c r="C20" s="0" t="n">
        <v>85</v>
      </c>
      <c r="D20" s="0" t="n">
        <v>4</v>
      </c>
      <c r="E20" s="0" t="s">
        <v>16</v>
      </c>
      <c r="F20" s="0" t="s">
        <v>16</v>
      </c>
      <c r="G20" s="0" t="s">
        <v>16</v>
      </c>
      <c r="H20" s="0" t="n">
        <v>79</v>
      </c>
      <c r="I20" s="0" t="n">
        <f aca="false">(C20-H20)^2</f>
        <v>36</v>
      </c>
      <c r="J20" s="0" t="s">
        <v>33</v>
      </c>
    </row>
    <row r="21" customFormat="false" ht="15" hidden="false" customHeight="false" outlineLevel="0" collapsed="false">
      <c r="A21" s="0" t="n">
        <v>2</v>
      </c>
      <c r="B21" s="0" t="s">
        <v>25</v>
      </c>
      <c r="C21" s="0" t="n">
        <v>70</v>
      </c>
      <c r="D21" s="0" t="n">
        <v>10</v>
      </c>
      <c r="E21" s="0" t="s">
        <v>16</v>
      </c>
      <c r="F21" s="0" t="s">
        <v>16</v>
      </c>
      <c r="G21" s="0" t="s">
        <v>16</v>
      </c>
      <c r="H21" s="0" t="n">
        <v>76</v>
      </c>
      <c r="I21" s="0" t="n">
        <f aca="false">(C21-H21)^2</f>
        <v>36</v>
      </c>
      <c r="J21" s="0" t="s">
        <v>33</v>
      </c>
    </row>
    <row r="22" customFormat="false" ht="15" hidden="false" customHeight="false" outlineLevel="0" collapsed="false">
      <c r="A22" s="0" t="n">
        <v>2</v>
      </c>
      <c r="B22" s="0" t="s">
        <v>27</v>
      </c>
      <c r="C22" s="0" t="n">
        <v>64</v>
      </c>
      <c r="D22" s="0" t="n">
        <v>7</v>
      </c>
      <c r="E22" s="0" t="s">
        <v>16</v>
      </c>
      <c r="F22" s="0" t="s">
        <v>16</v>
      </c>
      <c r="G22" s="0" t="s">
        <v>16</v>
      </c>
      <c r="H22" s="0" t="n">
        <v>68</v>
      </c>
      <c r="I22" s="0" t="n">
        <f aca="false">(C22-H22)^2</f>
        <v>16</v>
      </c>
      <c r="J22" s="0" t="s">
        <v>33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5" hidden="false" customHeight="false" outlineLevel="0" collapsed="false">
      <c r="A23" s="0" t="n">
        <v>2</v>
      </c>
      <c r="B23" s="0" t="s">
        <v>28</v>
      </c>
      <c r="C23" s="0" t="n">
        <v>80</v>
      </c>
      <c r="D23" s="0" t="n">
        <v>13</v>
      </c>
      <c r="E23" s="0" t="s">
        <v>16</v>
      </c>
      <c r="F23" s="0" t="s">
        <v>16</v>
      </c>
      <c r="G23" s="0" t="s">
        <v>16</v>
      </c>
      <c r="H23" s="0" t="n">
        <v>73</v>
      </c>
      <c r="I23" s="0" t="n">
        <f aca="false">(C23-H23)^2</f>
        <v>49</v>
      </c>
      <c r="J23" s="0" t="s">
        <v>33</v>
      </c>
    </row>
    <row r="24" customFormat="false" ht="15" hidden="false" customHeight="false" outlineLevel="0" collapsed="false">
      <c r="A24" s="0" t="s">
        <v>16</v>
      </c>
      <c r="B24" s="0" t="s">
        <v>29</v>
      </c>
      <c r="C24" s="0" t="e">
        <f aca="false">AVERAGE(C14:C18)</f>
        <v>#DIV/0!</v>
      </c>
      <c r="D24" s="0" t="e">
        <f aca="false">(1/COUNT(D14:D18))*SUM(I14:I18)</f>
        <v>#DIV/0!</v>
      </c>
      <c r="E24" s="0" t="s">
        <v>16</v>
      </c>
      <c r="F24" s="0" t="s">
        <v>16</v>
      </c>
      <c r="G24" s="0" t="s">
        <v>16</v>
      </c>
    </row>
    <row r="25" customFormat="false" ht="15" hidden="false" customHeight="false" outlineLevel="0" collapsed="false">
      <c r="A25" s="0" t="s">
        <v>16</v>
      </c>
      <c r="B25" s="0" t="s">
        <v>30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16</v>
      </c>
      <c r="F25" s="0" t="s">
        <v>16</v>
      </c>
      <c r="G25" s="0" t="s">
        <v>16</v>
      </c>
    </row>
    <row r="26" customFormat="false" ht="15" hidden="false" customHeight="false" outlineLevel="0" collapsed="false">
      <c r="A26" s="0" t="s">
        <v>41</v>
      </c>
      <c r="B26" s="0" t="s">
        <v>15</v>
      </c>
      <c r="C26" s="0" t="n">
        <v>72.1</v>
      </c>
      <c r="D26" s="0" t="n">
        <v>4.1</v>
      </c>
      <c r="E26" s="0" t="s">
        <v>16</v>
      </c>
      <c r="F26" s="0" t="s">
        <v>16</v>
      </c>
      <c r="G26" s="0" t="s">
        <v>16</v>
      </c>
      <c r="H26" s="0" t="n">
        <v>70</v>
      </c>
      <c r="I26" s="0" t="n">
        <f aca="false">(C26-H26)^2</f>
        <v>4.40999999999998</v>
      </c>
      <c r="J26" s="0" t="s">
        <v>35</v>
      </c>
      <c r="K26" s="0" t="n">
        <v>81.2</v>
      </c>
      <c r="L26" s="0" t="n">
        <v>27.8</v>
      </c>
      <c r="M26" s="0" t="n">
        <v>50.1</v>
      </c>
      <c r="N26" s="0" t="n">
        <v>11.4</v>
      </c>
    </row>
    <row r="27" customFormat="false" ht="15" hidden="false" customHeight="false" outlineLevel="0" collapsed="false">
      <c r="A27" s="0" t="s">
        <v>41</v>
      </c>
      <c r="B27" s="0" t="s">
        <v>18</v>
      </c>
      <c r="C27" s="0" t="n">
        <v>85</v>
      </c>
      <c r="D27" s="0" t="n">
        <v>4.3</v>
      </c>
      <c r="E27" s="0" t="s">
        <v>16</v>
      </c>
      <c r="F27" s="0" t="s">
        <v>16</v>
      </c>
      <c r="G27" s="0" t="s">
        <v>16</v>
      </c>
      <c r="H27" s="0" t="n">
        <v>83</v>
      </c>
      <c r="I27" s="0" t="n">
        <f aca="false">(C27-H27)^2</f>
        <v>4</v>
      </c>
      <c r="J27" s="0" t="s">
        <v>35</v>
      </c>
      <c r="K27" s="0" t="n">
        <v>92.3</v>
      </c>
      <c r="L27" s="0" t="n">
        <v>24</v>
      </c>
      <c r="M27" s="0" t="n">
        <v>73.4</v>
      </c>
      <c r="N27" s="0" t="n">
        <v>8</v>
      </c>
    </row>
    <row r="28" customFormat="false" ht="15" hidden="false" customHeight="false" outlineLevel="0" collapsed="false">
      <c r="A28" s="0" t="s">
        <v>41</v>
      </c>
      <c r="B28" s="0" t="s">
        <v>19</v>
      </c>
      <c r="C28" s="0" t="n">
        <v>50.7</v>
      </c>
      <c r="D28" s="0" t="n">
        <v>13.7</v>
      </c>
      <c r="E28" s="0" t="s">
        <v>16</v>
      </c>
      <c r="F28" s="0" t="s">
        <v>16</v>
      </c>
      <c r="G28" s="0" t="s">
        <v>16</v>
      </c>
      <c r="H28" s="0" t="n">
        <v>73</v>
      </c>
      <c r="I28" s="0" t="n">
        <f aca="false">(C28-H28)^2</f>
        <v>497.29</v>
      </c>
      <c r="J28" s="0" t="s">
        <v>35</v>
      </c>
      <c r="K28" s="0" t="n">
        <v>42.9</v>
      </c>
      <c r="L28" s="0" t="n">
        <v>11</v>
      </c>
      <c r="M28" s="0" t="n">
        <v>40.1</v>
      </c>
      <c r="N28" s="0" t="n">
        <v>1.5</v>
      </c>
    </row>
    <row r="29" customFormat="false" ht="15" hidden="false" customHeight="false" outlineLevel="0" collapsed="false">
      <c r="A29" s="0" t="s">
        <v>41</v>
      </c>
      <c r="B29" s="0" t="s">
        <v>21</v>
      </c>
      <c r="C29" s="0" t="n">
        <v>67</v>
      </c>
      <c r="D29" s="0" t="n">
        <v>1.9</v>
      </c>
      <c r="E29" s="0" t="s">
        <v>16</v>
      </c>
      <c r="F29" s="0" t="s">
        <v>16</v>
      </c>
      <c r="G29" s="0" t="s">
        <v>16</v>
      </c>
      <c r="H29" s="0" t="n">
        <v>73</v>
      </c>
      <c r="I29" s="0" t="n">
        <f aca="false">(C29-H29)^2</f>
        <v>36</v>
      </c>
      <c r="J29" s="0" t="s">
        <v>35</v>
      </c>
      <c r="K29" s="0" t="n">
        <v>67</v>
      </c>
      <c r="L29" s="0" t="n">
        <v>3.3</v>
      </c>
      <c r="M29" s="0" t="n">
        <v>68.2</v>
      </c>
      <c r="N29" s="0" t="n">
        <v>3</v>
      </c>
    </row>
    <row r="30" customFormat="false" ht="15" hidden="false" customHeight="false" outlineLevel="0" collapsed="false">
      <c r="A30" s="0" t="s">
        <v>41</v>
      </c>
      <c r="B30" s="0" t="s">
        <v>22</v>
      </c>
      <c r="C30" s="0" t="n">
        <v>68.3</v>
      </c>
      <c r="D30" s="0" t="n">
        <v>0.3</v>
      </c>
      <c r="H30" s="0" t="n">
        <v>65</v>
      </c>
      <c r="I30" s="0" t="n">
        <f aca="false">(C30-H30)^2</f>
        <v>10.89</v>
      </c>
      <c r="J30" s="0" t="s">
        <v>36</v>
      </c>
      <c r="K30" s="0" t="n">
        <v>68.3</v>
      </c>
      <c r="L30" s="0" t="n">
        <v>0.4</v>
      </c>
      <c r="M30" s="0" t="n">
        <v>39.9</v>
      </c>
      <c r="N30" s="0" t="n">
        <v>0.2</v>
      </c>
    </row>
    <row r="31" customFormat="false" ht="15" hidden="false" customHeight="false" outlineLevel="0" collapsed="false">
      <c r="A31" s="0" t="s">
        <v>37</v>
      </c>
    </row>
    <row r="32" customFormat="false" ht="15" hidden="false" customHeight="false" outlineLevel="0" collapsed="false">
      <c r="A32" s="0" t="s">
        <v>37</v>
      </c>
    </row>
    <row r="33" customFormat="false" ht="15" hidden="false" customHeight="false" outlineLevel="0" collapsed="false">
      <c r="A33" s="0" t="s">
        <v>37</v>
      </c>
    </row>
    <row r="34" customFormat="false" ht="15" hidden="false" customHeight="false" outlineLevel="0" collapsed="false">
      <c r="A34" s="0" t="s">
        <v>37</v>
      </c>
    </row>
    <row r="35" customFormat="false" ht="15" hidden="false" customHeight="false" outlineLevel="0" collapsed="false">
      <c r="A35" s="0" t="s">
        <v>37</v>
      </c>
    </row>
    <row r="36" customFormat="false" ht="15" hidden="false" customHeight="false" outlineLevel="0" collapsed="false">
      <c r="A36" s="0" t="s">
        <v>39</v>
      </c>
    </row>
    <row r="37" customFormat="false" ht="15" hidden="false" customHeight="false" outlineLevel="0" collapsed="false">
      <c r="A37" s="0" t="s">
        <v>39</v>
      </c>
    </row>
    <row r="38" customFormat="false" ht="15" hidden="false" customHeight="false" outlineLevel="0" collapsed="false">
      <c r="A38" s="0" t="s">
        <v>39</v>
      </c>
    </row>
    <row r="39" customFormat="false" ht="15" hidden="false" customHeight="false" outlineLevel="0" collapsed="false">
      <c r="A39" s="0" t="s">
        <v>39</v>
      </c>
    </row>
    <row r="40" customFormat="false" ht="15" hidden="false" customHeight="false" outlineLevel="0" collapsed="false">
      <c r="A40" s="0" t="s">
        <v>39</v>
      </c>
    </row>
    <row r="1048576" customFormat="false" ht="15" hidden="false" customHeight="false" outlineLevel="0" collapsed="false">
      <c r="J1048576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2019-03-25T16:06:46Z</dcterms:modified>
  <cp:revision>9</cp:revision>
  <dc:subject/>
  <dc:title/>
</cp:coreProperties>
</file>