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steinl/Documents/TTT4280/lab/lab4/"/>
    </mc:Choice>
  </mc:AlternateContent>
  <xr:revisionPtr revIDLastSave="0" documentId="13_ncr:40009_{688ECC6C-EB31-BC44-83CA-9FDE5D2DD07E}" xr6:coauthVersionLast="34" xr6:coauthVersionMax="34" xr10:uidLastSave="{00000000-0000-0000-0000-000000000000}"/>
  <bookViews>
    <workbookView xWindow="960" yWindow="460" windowWidth="24640" windowHeight="15540"/>
  </bookViews>
  <sheets>
    <sheet name="malinger" sheetId="1" r:id="rId1"/>
  </sheets>
  <calcPr calcId="179021"/>
</workbook>
</file>

<file path=xl/calcChain.xml><?xml version="1.0" encoding="utf-8"?>
<calcChain xmlns="http://schemas.openxmlformats.org/spreadsheetml/2006/main">
  <c r="D25" i="1" l="1"/>
  <c r="D24" i="1"/>
  <c r="D13" i="1"/>
  <c r="D12" i="1"/>
  <c r="I15" i="1"/>
  <c r="I16" i="1"/>
  <c r="I17" i="1"/>
  <c r="I18" i="1"/>
  <c r="I19" i="1"/>
  <c r="I20" i="1"/>
  <c r="I21" i="1"/>
  <c r="I22" i="1"/>
  <c r="I23" i="1"/>
  <c r="I14" i="1"/>
  <c r="I3" i="1"/>
  <c r="I4" i="1"/>
  <c r="I5" i="1"/>
  <c r="I6" i="1"/>
  <c r="I7" i="1"/>
  <c r="I8" i="1"/>
  <c r="I9" i="1"/>
  <c r="I10" i="1"/>
  <c r="I11" i="1"/>
  <c r="I2" i="1"/>
  <c r="C25" i="1"/>
  <c r="C24" i="1"/>
  <c r="C13" i="1"/>
  <c r="C12" i="1"/>
</calcChain>
</file>

<file path=xl/sharedStrings.xml><?xml version="1.0" encoding="utf-8"?>
<sst xmlns="http://schemas.openxmlformats.org/spreadsheetml/2006/main" count="140" uniqueCount="33">
  <si>
    <t>Situasjon</t>
  </si>
  <si>
    <t>Videofil</t>
  </si>
  <si>
    <t>Snittpuls</t>
  </si>
  <si>
    <t>Standardavvik</t>
  </si>
  <si>
    <t>torsteinFinger1.mp4</t>
  </si>
  <si>
    <t>torsteinFinger2.mp4</t>
  </si>
  <si>
    <t>torsteinFinger3.mp4</t>
  </si>
  <si>
    <t>gauteFinger1.mp4</t>
  </si>
  <si>
    <t>gauteFinger2.mp4</t>
  </si>
  <si>
    <t>gauteFinger3.mp4</t>
  </si>
  <si>
    <t>SNR_red</t>
  </si>
  <si>
    <t>SNR_green</t>
  </si>
  <si>
    <t>SNR_blue</t>
  </si>
  <si>
    <t>-</t>
  </si>
  <si>
    <t>0.094</t>
  </si>
  <si>
    <t>0.105</t>
  </si>
  <si>
    <t>0.034</t>
  </si>
  <si>
    <t>Faktiskpuls</t>
  </si>
  <si>
    <t>0.138</t>
  </si>
  <si>
    <t>NaN</t>
  </si>
  <si>
    <t>0.56</t>
  </si>
  <si>
    <t>SnittTorstein</t>
  </si>
  <si>
    <t>SnittGaute</t>
  </si>
  <si>
    <t>torsteinFinger4.mp4</t>
  </si>
  <si>
    <t>torsteinFinger5.mp4</t>
  </si>
  <si>
    <t>gauteFinger4.mp4</t>
  </si>
  <si>
    <t>gauteFinger5.mp4</t>
  </si>
  <si>
    <t>Differanse^2</t>
  </si>
  <si>
    <t>Ekstra1</t>
  </si>
  <si>
    <t>Kommentar</t>
  </si>
  <si>
    <t>Transmittans-boks</t>
  </si>
  <si>
    <t>Refleksjon-Rettpa</t>
  </si>
  <si>
    <t>Transmittans_Rettpa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</si>
</sst>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H24" sqref="H24"/>
    </sheetView>
  </sheetViews>
  <sheetFormatPr baseColWidth="10" defaultRowHeight="16" x14ac:dyDescent="0.2"/>
  <cols>
    <col min="1" max="1" width="8.6640625" bestFit="1" customWidth="1"/>
    <col min="2" max="2" width="18" bestFit="1" customWidth="1"/>
    <col min="3" max="3" width="8.33203125" bestFit="1" customWidth="1"/>
    <col min="4" max="4" width="12.5" bestFit="1" customWidth="1"/>
    <col min="5" max="5" width="8.33203125" bestFit="1" customWidth="1"/>
    <col min="9" max="9" width="11.6640625" bestFit="1" customWidth="1"/>
    <col min="10" max="10" width="18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17</v>
      </c>
      <c r="I1" t="s">
        <v>27</v>
      </c>
      <c r="J1" t="s">
        <v>29</v>
      </c>
    </row>
    <row r="2" spans="1:10" x14ac:dyDescent="0.2">
      <c r="A2">
        <v>1</v>
      </c>
      <c r="B2" t="s">
        <v>4</v>
      </c>
      <c r="C2">
        <v>85</v>
      </c>
      <c r="D2">
        <v>16</v>
      </c>
      <c r="E2" t="s">
        <v>13</v>
      </c>
      <c r="F2" t="s">
        <v>13</v>
      </c>
      <c r="G2" t="s">
        <v>13</v>
      </c>
      <c r="H2">
        <v>76</v>
      </c>
      <c r="I2">
        <f>(C2-H2)^2</f>
        <v>81</v>
      </c>
      <c r="J2" t="s">
        <v>30</v>
      </c>
    </row>
    <row r="3" spans="1:10" x14ac:dyDescent="0.2">
      <c r="A3">
        <v>1</v>
      </c>
      <c r="B3" t="s">
        <v>5</v>
      </c>
      <c r="C3">
        <v>86</v>
      </c>
      <c r="D3">
        <v>8</v>
      </c>
      <c r="E3" t="s">
        <v>13</v>
      </c>
      <c r="F3" t="s">
        <v>13</v>
      </c>
      <c r="G3" t="s">
        <v>13</v>
      </c>
      <c r="H3">
        <v>75</v>
      </c>
      <c r="I3">
        <f t="shared" ref="I3:I11" si="0">(C3-H3)^2</f>
        <v>121</v>
      </c>
      <c r="J3" t="s">
        <v>30</v>
      </c>
    </row>
    <row r="4" spans="1:10" x14ac:dyDescent="0.2">
      <c r="A4">
        <v>1</v>
      </c>
      <c r="B4" t="s">
        <v>6</v>
      </c>
      <c r="C4">
        <v>81</v>
      </c>
      <c r="D4">
        <v>1</v>
      </c>
      <c r="E4" t="s">
        <v>14</v>
      </c>
      <c r="F4" t="s">
        <v>15</v>
      </c>
      <c r="G4" t="s">
        <v>16</v>
      </c>
      <c r="H4">
        <v>77</v>
      </c>
      <c r="I4">
        <f t="shared" si="0"/>
        <v>16</v>
      </c>
      <c r="J4" t="s">
        <v>30</v>
      </c>
    </row>
    <row r="5" spans="1:10" x14ac:dyDescent="0.2">
      <c r="A5">
        <v>1</v>
      </c>
      <c r="B5" t="s">
        <v>23</v>
      </c>
      <c r="C5">
        <v>72</v>
      </c>
      <c r="D5">
        <v>1</v>
      </c>
      <c r="E5" t="s">
        <v>13</v>
      </c>
      <c r="F5" t="s">
        <v>13</v>
      </c>
      <c r="G5" t="s">
        <v>13</v>
      </c>
      <c r="H5">
        <v>75</v>
      </c>
      <c r="I5">
        <f t="shared" si="0"/>
        <v>9</v>
      </c>
      <c r="J5" t="s">
        <v>30</v>
      </c>
    </row>
    <row r="6" spans="1:10" x14ac:dyDescent="0.2">
      <c r="A6">
        <v>1</v>
      </c>
      <c r="B6" t="s">
        <v>24</v>
      </c>
      <c r="C6">
        <v>72</v>
      </c>
      <c r="D6">
        <v>2</v>
      </c>
      <c r="E6" t="s">
        <v>13</v>
      </c>
      <c r="F6" t="s">
        <v>13</v>
      </c>
      <c r="G6" t="s">
        <v>13</v>
      </c>
      <c r="H6">
        <v>73</v>
      </c>
      <c r="I6">
        <f t="shared" si="0"/>
        <v>1</v>
      </c>
      <c r="J6" t="s">
        <v>30</v>
      </c>
    </row>
    <row r="7" spans="1:10" x14ac:dyDescent="0.2">
      <c r="A7">
        <v>1</v>
      </c>
      <c r="B7" t="s">
        <v>7</v>
      </c>
      <c r="C7">
        <v>89</v>
      </c>
      <c r="D7">
        <v>19</v>
      </c>
      <c r="E7" t="s">
        <v>13</v>
      </c>
      <c r="F7" t="s">
        <v>13</v>
      </c>
      <c r="G7" t="s">
        <v>13</v>
      </c>
      <c r="H7">
        <v>71</v>
      </c>
      <c r="I7">
        <f t="shared" si="0"/>
        <v>324</v>
      </c>
      <c r="J7" t="s">
        <v>30</v>
      </c>
    </row>
    <row r="8" spans="1:10" x14ac:dyDescent="0.2">
      <c r="A8">
        <v>1</v>
      </c>
      <c r="B8" t="s">
        <v>8</v>
      </c>
      <c r="C8">
        <v>75</v>
      </c>
      <c r="D8">
        <v>11</v>
      </c>
      <c r="E8" t="s">
        <v>13</v>
      </c>
      <c r="F8" t="s">
        <v>13</v>
      </c>
      <c r="G8" t="s">
        <v>13</v>
      </c>
      <c r="H8">
        <v>72</v>
      </c>
      <c r="I8">
        <f t="shared" si="0"/>
        <v>9</v>
      </c>
      <c r="J8" t="s">
        <v>30</v>
      </c>
    </row>
    <row r="9" spans="1:10" x14ac:dyDescent="0.2">
      <c r="A9">
        <v>1</v>
      </c>
      <c r="B9" t="s">
        <v>9</v>
      </c>
      <c r="C9">
        <v>70</v>
      </c>
      <c r="D9">
        <v>5</v>
      </c>
      <c r="E9" t="s">
        <v>13</v>
      </c>
      <c r="F9" t="s">
        <v>13</v>
      </c>
      <c r="G9" t="s">
        <v>13</v>
      </c>
      <c r="H9">
        <v>69</v>
      </c>
      <c r="I9">
        <f t="shared" si="0"/>
        <v>1</v>
      </c>
      <c r="J9" t="s">
        <v>30</v>
      </c>
    </row>
    <row r="10" spans="1:10" x14ac:dyDescent="0.2">
      <c r="A10">
        <v>1</v>
      </c>
      <c r="B10" t="s">
        <v>25</v>
      </c>
      <c r="C10">
        <v>102</v>
      </c>
      <c r="D10">
        <v>55</v>
      </c>
      <c r="E10" t="s">
        <v>13</v>
      </c>
      <c r="F10" t="s">
        <v>13</v>
      </c>
      <c r="G10" t="s">
        <v>13</v>
      </c>
      <c r="H10">
        <v>73</v>
      </c>
      <c r="I10">
        <f t="shared" si="0"/>
        <v>841</v>
      </c>
      <c r="J10" t="s">
        <v>30</v>
      </c>
    </row>
    <row r="11" spans="1:10" x14ac:dyDescent="0.2">
      <c r="A11">
        <v>1</v>
      </c>
      <c r="B11" t="s">
        <v>26</v>
      </c>
      <c r="C11">
        <v>85</v>
      </c>
      <c r="D11">
        <v>23</v>
      </c>
      <c r="E11" t="s">
        <v>13</v>
      </c>
      <c r="F11" t="s">
        <v>13</v>
      </c>
      <c r="G11" t="s">
        <v>13</v>
      </c>
      <c r="H11">
        <v>76</v>
      </c>
      <c r="I11">
        <f t="shared" si="0"/>
        <v>81</v>
      </c>
      <c r="J11" t="s">
        <v>30</v>
      </c>
    </row>
    <row r="12" spans="1:10" x14ac:dyDescent="0.2">
      <c r="A12" t="s">
        <v>13</v>
      </c>
      <c r="B12" t="s">
        <v>21</v>
      </c>
      <c r="C12">
        <f>AVERAGE(C2:C6)</f>
        <v>79.2</v>
      </c>
      <c r="D12">
        <f>(1/COUNT(D2:D6))*SUM(I2:I6)</f>
        <v>45.6</v>
      </c>
      <c r="E12" t="s">
        <v>13</v>
      </c>
      <c r="F12" t="s">
        <v>13</v>
      </c>
      <c r="G12" t="s">
        <v>13</v>
      </c>
    </row>
    <row r="13" spans="1:10" x14ac:dyDescent="0.2">
      <c r="A13" t="s">
        <v>13</v>
      </c>
      <c r="B13" t="s">
        <v>22</v>
      </c>
      <c r="C13">
        <f>AVERAGE(C7:C11)</f>
        <v>84.2</v>
      </c>
      <c r="D13">
        <f>(1/COUNT(D7:D11))*SUM(I7:I11)</f>
        <v>251.20000000000002</v>
      </c>
      <c r="E13" t="s">
        <v>13</v>
      </c>
      <c r="F13" t="s">
        <v>13</v>
      </c>
      <c r="G13" t="s">
        <v>13</v>
      </c>
    </row>
    <row r="14" spans="1:10" x14ac:dyDescent="0.2">
      <c r="A14">
        <v>2</v>
      </c>
      <c r="B14" t="s">
        <v>4</v>
      </c>
      <c r="C14">
        <v>69</v>
      </c>
      <c r="D14">
        <v>1</v>
      </c>
      <c r="E14" t="s">
        <v>20</v>
      </c>
      <c r="F14" t="s">
        <v>18</v>
      </c>
      <c r="G14" t="s">
        <v>19</v>
      </c>
      <c r="H14">
        <v>72</v>
      </c>
      <c r="I14">
        <f t="shared" ref="I14:I23" si="1">(C14-H14)^2</f>
        <v>9</v>
      </c>
      <c r="J14" t="s">
        <v>31</v>
      </c>
    </row>
    <row r="15" spans="1:10" x14ac:dyDescent="0.2">
      <c r="A15">
        <v>2</v>
      </c>
      <c r="B15" t="s">
        <v>5</v>
      </c>
      <c r="C15">
        <v>83</v>
      </c>
      <c r="D15">
        <v>2</v>
      </c>
      <c r="E15" t="s">
        <v>13</v>
      </c>
      <c r="F15" t="s">
        <v>13</v>
      </c>
      <c r="G15" t="s">
        <v>13</v>
      </c>
      <c r="H15">
        <v>79</v>
      </c>
      <c r="I15">
        <f t="shared" si="1"/>
        <v>16</v>
      </c>
      <c r="J15" t="s">
        <v>31</v>
      </c>
    </row>
    <row r="16" spans="1:10" x14ac:dyDescent="0.2">
      <c r="A16">
        <v>2</v>
      </c>
      <c r="B16" t="s">
        <v>6</v>
      </c>
      <c r="C16">
        <v>67</v>
      </c>
      <c r="D16">
        <v>1</v>
      </c>
      <c r="E16" t="s">
        <v>13</v>
      </c>
      <c r="F16" t="s">
        <v>13</v>
      </c>
      <c r="G16" t="s">
        <v>13</v>
      </c>
      <c r="H16">
        <v>74</v>
      </c>
      <c r="I16">
        <f t="shared" si="1"/>
        <v>49</v>
      </c>
      <c r="J16" t="s">
        <v>31</v>
      </c>
    </row>
    <row r="17" spans="1:10" x14ac:dyDescent="0.2">
      <c r="A17">
        <v>2</v>
      </c>
      <c r="B17" t="s">
        <v>23</v>
      </c>
      <c r="C17">
        <v>100</v>
      </c>
      <c r="D17">
        <v>29</v>
      </c>
      <c r="E17" t="s">
        <v>13</v>
      </c>
      <c r="F17" t="s">
        <v>13</v>
      </c>
      <c r="G17" t="s">
        <v>13</v>
      </c>
      <c r="H17">
        <v>79</v>
      </c>
      <c r="I17">
        <f t="shared" si="1"/>
        <v>441</v>
      </c>
      <c r="J17" t="s">
        <v>31</v>
      </c>
    </row>
    <row r="18" spans="1:10" x14ac:dyDescent="0.2">
      <c r="A18">
        <v>2</v>
      </c>
      <c r="B18" t="s">
        <v>24</v>
      </c>
      <c r="C18">
        <v>69</v>
      </c>
      <c r="D18">
        <v>3</v>
      </c>
      <c r="E18" t="s">
        <v>13</v>
      </c>
      <c r="F18" t="s">
        <v>13</v>
      </c>
      <c r="G18" t="s">
        <v>13</v>
      </c>
      <c r="H18">
        <v>60</v>
      </c>
      <c r="I18">
        <f t="shared" si="1"/>
        <v>81</v>
      </c>
      <c r="J18" t="s">
        <v>31</v>
      </c>
    </row>
    <row r="19" spans="1:10" x14ac:dyDescent="0.2">
      <c r="A19">
        <v>2</v>
      </c>
      <c r="B19" t="s">
        <v>7</v>
      </c>
      <c r="C19">
        <v>81</v>
      </c>
      <c r="D19">
        <v>9</v>
      </c>
      <c r="E19" t="s">
        <v>13</v>
      </c>
      <c r="F19" t="s">
        <v>13</v>
      </c>
      <c r="G19" t="s">
        <v>13</v>
      </c>
      <c r="H19">
        <v>79</v>
      </c>
      <c r="I19">
        <f t="shared" si="1"/>
        <v>4</v>
      </c>
      <c r="J19" t="s">
        <v>31</v>
      </c>
    </row>
    <row r="20" spans="1:10" x14ac:dyDescent="0.2">
      <c r="A20">
        <v>2</v>
      </c>
      <c r="B20" t="s">
        <v>8</v>
      </c>
      <c r="C20">
        <v>85</v>
      </c>
      <c r="D20">
        <v>4</v>
      </c>
      <c r="E20" t="s">
        <v>13</v>
      </c>
      <c r="F20" t="s">
        <v>13</v>
      </c>
      <c r="G20" t="s">
        <v>13</v>
      </c>
      <c r="H20">
        <v>79</v>
      </c>
      <c r="I20">
        <f t="shared" si="1"/>
        <v>36</v>
      </c>
      <c r="J20" t="s">
        <v>31</v>
      </c>
    </row>
    <row r="21" spans="1:10" x14ac:dyDescent="0.2">
      <c r="A21">
        <v>2</v>
      </c>
      <c r="B21" t="s">
        <v>9</v>
      </c>
      <c r="C21">
        <v>64</v>
      </c>
      <c r="D21">
        <v>12</v>
      </c>
      <c r="E21" t="s">
        <v>13</v>
      </c>
      <c r="F21" t="s">
        <v>13</v>
      </c>
      <c r="G21" t="s">
        <v>13</v>
      </c>
      <c r="H21">
        <v>76</v>
      </c>
      <c r="I21">
        <f t="shared" si="1"/>
        <v>144</v>
      </c>
      <c r="J21" t="s">
        <v>31</v>
      </c>
    </row>
    <row r="22" spans="1:10" x14ac:dyDescent="0.2">
      <c r="A22">
        <v>2</v>
      </c>
      <c r="B22" t="s">
        <v>25</v>
      </c>
      <c r="C22">
        <v>60</v>
      </c>
      <c r="D22">
        <v>3</v>
      </c>
      <c r="E22" t="s">
        <v>13</v>
      </c>
      <c r="F22" t="s">
        <v>13</v>
      </c>
      <c r="G22" t="s">
        <v>13</v>
      </c>
      <c r="H22">
        <v>68</v>
      </c>
      <c r="I22">
        <f t="shared" si="1"/>
        <v>64</v>
      </c>
      <c r="J22" t="s">
        <v>31</v>
      </c>
    </row>
    <row r="23" spans="1:10" x14ac:dyDescent="0.2">
      <c r="A23">
        <v>2</v>
      </c>
      <c r="B23" t="s">
        <v>26</v>
      </c>
      <c r="C23">
        <v>80</v>
      </c>
      <c r="D23">
        <v>13</v>
      </c>
      <c r="E23" t="s">
        <v>13</v>
      </c>
      <c r="F23" t="s">
        <v>13</v>
      </c>
      <c r="G23" t="s">
        <v>13</v>
      </c>
      <c r="H23">
        <v>73</v>
      </c>
      <c r="I23">
        <f t="shared" si="1"/>
        <v>49</v>
      </c>
      <c r="J23" t="s">
        <v>31</v>
      </c>
    </row>
    <row r="24" spans="1:10" x14ac:dyDescent="0.2">
      <c r="A24" t="s">
        <v>13</v>
      </c>
      <c r="B24" t="s">
        <v>21</v>
      </c>
      <c r="C24">
        <f>AVERAGE(C14:C18)</f>
        <v>77.599999999999994</v>
      </c>
      <c r="D24">
        <f>(1/COUNT(D14:D18))*SUM(I14:I18)</f>
        <v>119.2</v>
      </c>
      <c r="E24" t="s">
        <v>13</v>
      </c>
      <c r="F24" t="s">
        <v>13</v>
      </c>
      <c r="G24" t="s">
        <v>13</v>
      </c>
    </row>
    <row r="25" spans="1:10" x14ac:dyDescent="0.2">
      <c r="A25" t="s">
        <v>13</v>
      </c>
      <c r="B25" t="s">
        <v>22</v>
      </c>
      <c r="C25" s="1">
        <f>AVERAGE(C19:C23)</f>
        <v>74</v>
      </c>
      <c r="D25">
        <f>(1/COUNT(D19:D23))*SUM(I19:I23)</f>
        <v>59.400000000000006</v>
      </c>
      <c r="E25" t="s">
        <v>13</v>
      </c>
      <c r="F25" t="s">
        <v>13</v>
      </c>
      <c r="G25" t="s">
        <v>13</v>
      </c>
    </row>
    <row r="26" spans="1:10" x14ac:dyDescent="0.2">
      <c r="A26" t="s">
        <v>28</v>
      </c>
      <c r="B26" t="s">
        <v>4</v>
      </c>
      <c r="C26">
        <v>74</v>
      </c>
      <c r="D26">
        <v>1</v>
      </c>
      <c r="H26">
        <v>70</v>
      </c>
      <c r="J26" t="s">
        <v>32</v>
      </c>
    </row>
    <row r="27" spans="1:10" x14ac:dyDescent="0.2">
      <c r="A27" t="s">
        <v>28</v>
      </c>
      <c r="B27" t="s">
        <v>5</v>
      </c>
      <c r="C27">
        <v>89</v>
      </c>
      <c r="D27">
        <v>2</v>
      </c>
      <c r="H27">
        <v>83</v>
      </c>
      <c r="J27" t="s">
        <v>32</v>
      </c>
    </row>
    <row r="28" spans="1:10" x14ac:dyDescent="0.2">
      <c r="A28" t="s">
        <v>28</v>
      </c>
      <c r="B28" t="s">
        <v>6</v>
      </c>
      <c r="C28">
        <v>95</v>
      </c>
      <c r="D28">
        <v>43</v>
      </c>
      <c r="H28">
        <v>73</v>
      </c>
      <c r="J28" t="s">
        <v>32</v>
      </c>
    </row>
    <row r="1048576" spans="10:10" x14ac:dyDescent="0.2">
      <c r="J1048576" t="s">
        <v>30</v>
      </c>
    </row>
  </sheetData>
  <pageMargins left="0.75" right="0.75" top="1" bottom="1" header="0.5" footer="0.5"/>
</worksheet>
</file>