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d.docs.live.net/9ad557cd33133d63/University/Research/Pilot Study/"/>
    </mc:Choice>
  </mc:AlternateContent>
  <xr:revisionPtr revIDLastSave="395" documentId="114_{00EE534C-EE78-AA4B-8945-D25E88BC81A4}" xr6:coauthVersionLast="43" xr6:coauthVersionMax="44" xr10:uidLastSave="{F1C1E1D7-2C04-42C3-895E-4BA91325EB01}"/>
  <bookViews>
    <workbookView xWindow="-108" yWindow="-108" windowWidth="30936" windowHeight="16896" activeTab="7" xr2:uid="{00000000-000D-0000-FFFF-FFFF00000000}"/>
  </bookViews>
  <sheets>
    <sheet name="SAT" sheetId="1" r:id="rId1"/>
    <sheet name="Sheet6" sheetId="10" r:id="rId2"/>
    <sheet name="Sheet7" sheetId="11" r:id="rId3"/>
    <sheet name="Sheet8" sheetId="12" r:id="rId4"/>
    <sheet name="Sheet9" sheetId="13" r:id="rId5"/>
    <sheet name="Sheet3" sheetId="14" r:id="rId6"/>
    <sheet name="Sheet4" sheetId="15" r:id="rId7"/>
    <sheet name="Overall" sheetId="3" r:id="rId8"/>
    <sheet name="Performance" sheetId="4" r:id="rId9"/>
    <sheet name="Sheet1" sheetId="5" r:id="rId10"/>
    <sheet name="Sheet2" sheetId="6" r:id="rId11"/>
  </sheets>
  <definedNames>
    <definedName name="_xlnm._FilterDatabase" localSheetId="7" hidden="1">Overall!$A$1:$M$1</definedName>
    <definedName name="_xlchart.v1.0" hidden="1">Overall!$P$2</definedName>
    <definedName name="_xlchart.v1.1" hidden="1">Overall!$P$3:$P$13</definedName>
    <definedName name="_xlchart.v1.2" hidden="1">Overall!$Q$2</definedName>
    <definedName name="_xlchart.v1.3" hidden="1">Overall!$Q$3:$Q$13</definedName>
    <definedName name="Results_Week_of_Jan_7" localSheetId="10">Sheet2!$A$1:$D$279</definedName>
    <definedName name="Results_Week1" localSheetId="8">Performance!$A$2:$A$127</definedName>
    <definedName name="Results_Week2" localSheetId="8">Performance!$D$126:$D$249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3" l="1"/>
  <c r="P14" i="3"/>
  <c r="E23" i="3" l="1"/>
  <c r="D33" i="3" l="1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C34" i="3"/>
  <c r="C33" i="3"/>
  <c r="C27" i="3" l="1"/>
  <c r="C25" i="3"/>
  <c r="M28" i="3" l="1"/>
  <c r="M30" i="3" s="1"/>
  <c r="E28" i="3"/>
  <c r="E30" i="3" s="1"/>
  <c r="F28" i="3"/>
  <c r="F30" i="3" s="1"/>
  <c r="G28" i="3"/>
  <c r="G30" i="3" s="1"/>
  <c r="H28" i="3"/>
  <c r="H30" i="3" s="1"/>
  <c r="I28" i="3"/>
  <c r="I30" i="3" s="1"/>
  <c r="J28" i="3"/>
  <c r="J30" i="3" s="1"/>
  <c r="K28" i="3"/>
  <c r="K30" i="3" s="1"/>
  <c r="D28" i="3"/>
  <c r="D30" i="3" s="1"/>
  <c r="D27" i="3"/>
  <c r="D29" i="3" s="1"/>
  <c r="E27" i="3"/>
  <c r="E29" i="3" s="1"/>
  <c r="F27" i="3"/>
  <c r="F29" i="3" s="1"/>
  <c r="G27" i="3"/>
  <c r="G29" i="3" s="1"/>
  <c r="H27" i="3"/>
  <c r="H29" i="3" s="1"/>
  <c r="I27" i="3"/>
  <c r="I29" i="3" s="1"/>
  <c r="J27" i="3"/>
  <c r="J29" i="3" s="1"/>
  <c r="K27" i="3"/>
  <c r="K29" i="3" s="1"/>
  <c r="M27" i="3"/>
  <c r="M29" i="3" s="1"/>
  <c r="D23" i="3"/>
  <c r="F23" i="3"/>
  <c r="G23" i="3"/>
  <c r="H23" i="3"/>
  <c r="I23" i="3"/>
  <c r="J23" i="3"/>
  <c r="K23" i="3"/>
  <c r="M23" i="3"/>
  <c r="E25" i="3"/>
  <c r="F25" i="3"/>
  <c r="G25" i="3"/>
  <c r="H25" i="3"/>
  <c r="I25" i="3"/>
  <c r="J25" i="3"/>
  <c r="K25" i="3"/>
  <c r="M25" i="3"/>
  <c r="E26" i="3"/>
  <c r="F26" i="3"/>
  <c r="G26" i="3"/>
  <c r="H26" i="3"/>
  <c r="I26" i="3"/>
  <c r="J26" i="3"/>
  <c r="K26" i="3"/>
  <c r="M26" i="3"/>
  <c r="D26" i="3"/>
  <c r="D25" i="3"/>
  <c r="E24" i="3"/>
  <c r="F24" i="3"/>
  <c r="G24" i="3"/>
  <c r="H24" i="3"/>
  <c r="I24" i="3"/>
  <c r="J24" i="3"/>
  <c r="K24" i="3"/>
  <c r="M24" i="3"/>
  <c r="D24" i="3"/>
  <c r="F816" i="1" l="1"/>
  <c r="E816" i="1"/>
  <c r="F777" i="1"/>
  <c r="E777" i="1"/>
  <c r="F740" i="1"/>
  <c r="E740" i="1"/>
  <c r="F698" i="1"/>
  <c r="E698" i="1"/>
  <c r="F656" i="1"/>
  <c r="E656" i="1"/>
  <c r="L22" i="3"/>
  <c r="L21" i="3"/>
  <c r="L12" i="3"/>
  <c r="L11" i="3"/>
  <c r="L10" i="3"/>
  <c r="L20" i="3" l="1"/>
  <c r="L9" i="3" l="1"/>
  <c r="L8" i="3"/>
  <c r="L19" i="3"/>
  <c r="F616" i="1"/>
  <c r="E616" i="1"/>
  <c r="F575" i="1"/>
  <c r="E575" i="1"/>
  <c r="F535" i="1"/>
  <c r="E535" i="1"/>
  <c r="E496" i="1"/>
  <c r="F496" i="1"/>
  <c r="F453" i="1"/>
  <c r="E453" i="1"/>
  <c r="L7" i="3" l="1"/>
  <c r="L18" i="3"/>
  <c r="F417" i="1" l="1"/>
  <c r="E417" i="1"/>
  <c r="F375" i="1" l="1"/>
  <c r="E375" i="1"/>
  <c r="F334" i="1"/>
  <c r="E334" i="1"/>
  <c r="L17" i="3"/>
  <c r="E281" i="4"/>
  <c r="L16" i="3"/>
  <c r="E250" i="4"/>
  <c r="F289" i="1" l="1"/>
  <c r="E289" i="1"/>
  <c r="F248" i="1"/>
  <c r="E248" i="1"/>
  <c r="F207" i="1"/>
  <c r="E207" i="1"/>
  <c r="F165" i="1"/>
  <c r="E165" i="1"/>
  <c r="F80" i="1"/>
  <c r="F125" i="1"/>
  <c r="E125" i="1"/>
  <c r="E80" i="1"/>
  <c r="F38" i="1"/>
  <c r="E38" i="1"/>
  <c r="F2" i="1"/>
  <c r="E2" i="1"/>
  <c r="E219" i="4"/>
  <c r="E188" i="4"/>
  <c r="E157" i="4"/>
  <c r="E126" i="4"/>
  <c r="E95" i="4"/>
  <c r="E64" i="4"/>
  <c r="E33" i="4"/>
  <c r="E2" i="4"/>
  <c r="L5" i="3" l="1"/>
  <c r="L6" i="3"/>
  <c r="L4" i="3"/>
  <c r="L15" i="3"/>
  <c r="L14" i="3"/>
  <c r="L13" i="3"/>
  <c r="L3" i="3"/>
  <c r="L2" i="3"/>
  <c r="L33" i="3" l="1"/>
  <c r="L34" i="3"/>
  <c r="L25" i="3"/>
  <c r="L23" i="3"/>
  <c r="L27" i="3"/>
  <c r="L29" i="3" s="1"/>
  <c r="L24" i="3"/>
  <c r="L26" i="3"/>
  <c r="L28" i="3"/>
  <c r="L3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71FD4-DD2C-7F41-B0B7-ACDE08EE6418}" name="Results_Week of Jan 7" type="6" refreshedVersion="6" background="1" saveData="1">
    <textPr sourceFile="/Users/torsten/Downloads/Results_Week of Jan 7.txt" space="1" comma="1" semicolon="1" consecutive="1">
      <textFields count="4">
        <textField/>
        <textField/>
        <textField/>
        <textField/>
      </textFields>
    </textPr>
  </connection>
  <connection id="2" xr16:uid="{032FB947-6F7F-D040-8A2D-2CF3DC46A63F}" name="Results_Week1" type="6" refreshedVersion="6" background="1" saveData="1">
    <textPr sourceFile="/Users/torsten/Downloads/Results_Week1.txt">
      <textFields>
        <textField/>
      </textFields>
    </textPr>
  </connection>
  <connection id="3" xr16:uid="{2165201E-E711-6347-97D1-CCCD26199980}" name="Results_Week2" type="6" refreshedVersion="6" background="1" saveData="1">
    <textPr sourceFile="/Users/torsten/Downloads/Results_Week2.txt">
      <textFields>
        <textField/>
      </textFields>
    </textPr>
  </connection>
</connections>
</file>

<file path=xl/sharedStrings.xml><?xml version="1.0" encoding="utf-8"?>
<sst xmlns="http://schemas.openxmlformats.org/spreadsheetml/2006/main" count="782" uniqueCount="104">
  <si>
    <t>Participant #</t>
  </si>
  <si>
    <t>Task #</t>
  </si>
  <si>
    <t>Reaction Time</t>
  </si>
  <si>
    <t>Accuracy</t>
  </si>
  <si>
    <t>Suggestions</t>
  </si>
  <si>
    <t>TLX1</t>
  </si>
  <si>
    <t>TLX2</t>
  </si>
  <si>
    <t>TLX3</t>
  </si>
  <si>
    <t>TLX4</t>
  </si>
  <si>
    <t>TLX5</t>
  </si>
  <si>
    <t>TLX6</t>
  </si>
  <si>
    <t>TLX_AVE</t>
  </si>
  <si>
    <t>Performance</t>
  </si>
  <si>
    <t>Participant</t>
  </si>
  <si>
    <t>Task</t>
  </si>
  <si>
    <t>Incorrect</t>
  </si>
  <si>
    <t>Correct</t>
  </si>
  <si>
    <t>Card #</t>
  </si>
  <si>
    <t xml:space="preserve">Correct </t>
  </si>
  <si>
    <t>RT</t>
  </si>
  <si>
    <t>Acc</t>
  </si>
  <si>
    <t>Without</t>
  </si>
  <si>
    <t>With</t>
  </si>
  <si>
    <t>Position</t>
  </si>
  <si>
    <t>Correct/Incorrect</t>
  </si>
  <si>
    <t>Mary</t>
  </si>
  <si>
    <t>background</t>
  </si>
  <si>
    <t>Position:</t>
  </si>
  <si>
    <t>number</t>
  </si>
  <si>
    <t>Accuracy:</t>
  </si>
  <si>
    <t>Suggestions:</t>
  </si>
  <si>
    <t>N/A</t>
  </si>
  <si>
    <t>color</t>
  </si>
  <si>
    <t>shape</t>
  </si>
  <si>
    <t>Cohen's d</t>
  </si>
  <si>
    <t>Significance</t>
  </si>
  <si>
    <t>Ave With</t>
  </si>
  <si>
    <t>Ave Without</t>
  </si>
  <si>
    <t>Stdev With</t>
  </si>
  <si>
    <t>Stdev Without</t>
  </si>
  <si>
    <t>Conf With</t>
  </si>
  <si>
    <t>Conf Without</t>
  </si>
  <si>
    <t>Mental Demand</t>
  </si>
  <si>
    <t>Physical Demand</t>
  </si>
  <si>
    <t>Temporal Demand</t>
  </si>
  <si>
    <t>Effort</t>
  </si>
  <si>
    <t>Frustration</t>
  </si>
  <si>
    <t>Average (Without)</t>
  </si>
  <si>
    <t>Average (With)</t>
  </si>
  <si>
    <t>Stdev (With)</t>
  </si>
  <si>
    <t>Stdev (Without)</t>
  </si>
  <si>
    <t>R^2</t>
  </si>
  <si>
    <t>Sig of 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</si>
  <si>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</si>
  <si>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</si>
  <si>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</si>
  <si>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</si>
  <si>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</si>
  <si>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</si>
  <si>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</si>
  <si>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</si>
  <si>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</si>
  <si>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</si>
  <si>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</si>
  <si>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</si>
  <si>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</si>
  <si>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</si>
  <si>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</si>
  <si>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</si>
  <si>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</si>
  <si>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</si>
  <si>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</si>
  <si>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</si>
  <si>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</si>
  <si>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</si>
  <si>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</si>
  <si>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</si>
  <si>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</si>
  <si>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Average (W)</t>
  </si>
  <si>
    <t>Average (W/out)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</si>
  <si>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</si>
  <si>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</si>
  <si>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</si>
  <si>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</si>
  <si>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</si>
  <si>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</si>
  <si>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</si>
  <si>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</si>
  <si>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</si>
  <si>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</si>
  <si>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</si>
  <si>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</si>
  <si>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</si>
  <si>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</si>
  <si>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</si>
  <si>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</si>
  <si>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</si>
  <si>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Column 1</t>
  </si>
  <si>
    <t>Column 2</t>
  </si>
  <si>
    <t>Source of Variation</t>
  </si>
  <si>
    <t>F crit</t>
  </si>
  <si>
    <t>Between Groups</t>
  </si>
  <si>
    <t>Within Groups</t>
  </si>
  <si>
    <t>Task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</si>
</sst>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.000_);_(* \(#,##0.0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-webkit-standard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1" xfId="0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20" fontId="0" fillId="0" borderId="0" xfId="0" applyNumberFormat="1"/>
    <xf numFmtId="43" fontId="0" fillId="0" borderId="0" xfId="2" applyFont="1"/>
    <xf numFmtId="43" fontId="6" fillId="3" borderId="0" xfId="4" applyNumberFormat="1"/>
    <xf numFmtId="43" fontId="7" fillId="4" borderId="0" xfId="5" applyNumberFormat="1"/>
    <xf numFmtId="43" fontId="5" fillId="2" borderId="0" xfId="3" applyNumberFormat="1"/>
    <xf numFmtId="0" fontId="8" fillId="0" borderId="0" xfId="0" applyFont="1"/>
    <xf numFmtId="0" fontId="0" fillId="0" borderId="3" xfId="0" applyBorder="1"/>
    <xf numFmtId="1" fontId="0" fillId="0" borderId="3" xfId="0" applyNumberFormat="1" applyBorder="1"/>
    <xf numFmtId="165" fontId="0" fillId="0" borderId="3" xfId="1" applyNumberFormat="1" applyFont="1" applyBorder="1"/>
    <xf numFmtId="164" fontId="0" fillId="0" borderId="3" xfId="0" applyNumberFormat="1" applyBorder="1"/>
    <xf numFmtId="2" fontId="6" fillId="3" borderId="0" xfId="4" applyNumberFormat="1"/>
    <xf numFmtId="2" fontId="7" fillId="4" borderId="0" xfId="5" applyNumberFormat="1"/>
    <xf numFmtId="9" fontId="0" fillId="0" borderId="0" xfId="1" applyFont="1"/>
    <xf numFmtId="166" fontId="5" fillId="2" borderId="0" xfId="3" applyNumberFormat="1"/>
    <xf numFmtId="167" fontId="6" fillId="3" borderId="0" xfId="4" applyNumberFormat="1"/>
    <xf numFmtId="167" fontId="6" fillId="3" borderId="4" xfId="4" applyNumberFormat="1" applyBorder="1"/>
    <xf numFmtId="167" fontId="7" fillId="4" borderId="4" xfId="5" applyNumberFormat="1" applyBorder="1"/>
    <xf numFmtId="167" fontId="7" fillId="4" borderId="0" xfId="5" applyNumberFormat="1"/>
    <xf numFmtId="0" fontId="0" fillId="0" borderId="7" xfId="0" applyBorder="1"/>
    <xf numFmtId="43" fontId="0" fillId="0" borderId="5" xfId="2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8" xfId="0" applyFont="1" applyBorder="1"/>
    <xf numFmtId="0" fontId="8" fillId="0" borderId="9" xfId="0" applyFont="1" applyBorder="1"/>
    <xf numFmtId="43" fontId="0" fillId="0" borderId="4" xfId="2" applyFont="1" applyBorder="1"/>
    <xf numFmtId="43" fontId="0" fillId="0" borderId="6" xfId="2" applyFont="1" applyBorder="1"/>
    <xf numFmtId="167" fontId="6" fillId="3" borderId="5" xfId="4" applyNumberFormat="1" applyBorder="1"/>
    <xf numFmtId="11" fontId="0" fillId="0" borderId="0" xfId="2" applyNumberFormat="1" applyFont="1"/>
    <xf numFmtId="0" fontId="0" fillId="0" borderId="5" xfId="0" applyBorder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Continuous"/>
    </xf>
    <xf numFmtId="167" fontId="6" fillId="3" borderId="6" xfId="4" applyNumberFormat="1" applyBorder="1"/>
    <xf numFmtId="167" fontId="0" fillId="0" borderId="0" xfId="2" applyNumberFormat="1" applyFon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Continuous"/>
    </xf>
    <xf numFmtId="43" fontId="0" fillId="0" borderId="3" xfId="2" applyFont="1" applyBorder="1"/>
  </cellXfs>
  <cellStyles count="6"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Overall!$D$2:$D$12</c:f>
              <c:numCache>
                <c:formatCode>0</c:formatCode>
                <c:ptCount val="11"/>
                <c:pt idx="0">
                  <c:v>2250.9545454545455</c:v>
                </c:pt>
                <c:pt idx="1">
                  <c:v>1396.3</c:v>
                </c:pt>
                <c:pt idx="2">
                  <c:v>1469.3</c:v>
                </c:pt>
                <c:pt idx="3">
                  <c:v>1795.7272727272727</c:v>
                </c:pt>
                <c:pt idx="4">
                  <c:v>1561.7179487179487</c:v>
                </c:pt>
                <c:pt idx="5">
                  <c:v>2243.3684210526317</c:v>
                </c:pt>
                <c:pt idx="6">
                  <c:v>2013.5384615384614</c:v>
                </c:pt>
                <c:pt idx="7">
                  <c:v>2108.3076923076924</c:v>
                </c:pt>
                <c:pt idx="8">
                  <c:v>1934.3333333333333</c:v>
                </c:pt>
                <c:pt idx="9">
                  <c:v>1712.5416666666667</c:v>
                </c:pt>
                <c:pt idx="10">
                  <c:v>2170.15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D-0F46-9F2C-9C370E25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Overall!$M$2:$M$12</c:f>
              <c:numCache>
                <c:formatCode>0.0%</c:formatCode>
                <c:ptCount val="11"/>
                <c:pt idx="0">
                  <c:v>0.80645161290322576</c:v>
                </c:pt>
                <c:pt idx="1">
                  <c:v>0.80645161290322576</c:v>
                </c:pt>
                <c:pt idx="2">
                  <c:v>0.45161290322580644</c:v>
                </c:pt>
                <c:pt idx="3">
                  <c:v>0.80645161290322576</c:v>
                </c:pt>
                <c:pt idx="4">
                  <c:v>0.67741935483870963</c:v>
                </c:pt>
                <c:pt idx="5">
                  <c:v>0.51612903225806395</c:v>
                </c:pt>
                <c:pt idx="6">
                  <c:v>0.77419355000000001</c:v>
                </c:pt>
                <c:pt idx="7">
                  <c:v>0.83870967741935398</c:v>
                </c:pt>
                <c:pt idx="8">
                  <c:v>0.54838709677419306</c:v>
                </c:pt>
                <c:pt idx="9">
                  <c:v>0.54838709677419306</c:v>
                </c:pt>
                <c:pt idx="10">
                  <c:v>0.67741935483870908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F-E945-966F-F7CE9AC5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Overall!$E$2:$E$12</c:f>
              <c:numCache>
                <c:formatCode>0.0%</c:formatCode>
                <c:ptCount val="11"/>
                <c:pt idx="0">
                  <c:v>0.90909090909090906</c:v>
                </c:pt>
                <c:pt idx="1">
                  <c:v>0.93333333333333335</c:v>
                </c:pt>
                <c:pt idx="2">
                  <c:v>1</c:v>
                </c:pt>
                <c:pt idx="3">
                  <c:v>1</c:v>
                </c:pt>
                <c:pt idx="4">
                  <c:v>0.97435897435897434</c:v>
                </c:pt>
                <c:pt idx="5">
                  <c:v>1</c:v>
                </c:pt>
                <c:pt idx="6">
                  <c:v>0.92307692307692313</c:v>
                </c:pt>
                <c:pt idx="7">
                  <c:v>0.96153846153846156</c:v>
                </c:pt>
                <c:pt idx="8">
                  <c:v>0.95833333333333337</c:v>
                </c:pt>
                <c:pt idx="9">
                  <c:v>0.875</c:v>
                </c:pt>
                <c:pt idx="1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9-664D-A4D3-338A22C4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Overall!$G$2:$G$12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3-484F-8435-523AF113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Overall!$H$2:$H$12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14</c:v>
                </c:pt>
                <c:pt idx="7">
                  <c:v>9</c:v>
                </c:pt>
                <c:pt idx="8">
                  <c:v>14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0F-9446-9C89-9A9A596F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Overall!$F$2:$F$12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3</c:v>
                </c:pt>
                <c:pt idx="7">
                  <c:v>5</c:v>
                </c:pt>
                <c:pt idx="8">
                  <c:v>17</c:v>
                </c:pt>
                <c:pt idx="9">
                  <c:v>8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1-4143-90C6-A3BAB2F2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Overall!$I$2:$I$12</c:f>
              <c:numCache>
                <c:formatCode>General</c:formatCode>
                <c:ptCount val="11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</c:v>
                </c:pt>
                <c:pt idx="4">
                  <c:v>6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1240-B3D1-318DFC37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Overall!$J$2:$J$12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8</c:v>
                </c:pt>
                <c:pt idx="3">
                  <c:v>1</c:v>
                </c:pt>
                <c:pt idx="4">
                  <c:v>11</c:v>
                </c:pt>
                <c:pt idx="5">
                  <c:v>12</c:v>
                </c:pt>
                <c:pt idx="6">
                  <c:v>4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3-1540-8CB5-96C829CA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Overall!$K$2:$K$12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B-0A4D-BD97-877C8855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TLX 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5433070866142E-2"/>
                  <c:y val="0.48376640419947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Overall!$C$2:$C$12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</c:numCache>
            </c:numRef>
          </c:xVal>
          <c:yVal>
            <c:numRef>
              <c:f>Overall!$L$2:$L$12</c:f>
              <c:numCache>
                <c:formatCode>0.0</c:formatCode>
                <c:ptCount val="11"/>
                <c:pt idx="0">
                  <c:v>3.6666666666666665</c:v>
                </c:pt>
                <c:pt idx="1">
                  <c:v>10.5</c:v>
                </c:pt>
                <c:pt idx="2">
                  <c:v>9.1666666666666661</c:v>
                </c:pt>
                <c:pt idx="3">
                  <c:v>4.166666666666667</c:v>
                </c:pt>
                <c:pt idx="4">
                  <c:v>9</c:v>
                </c:pt>
                <c:pt idx="5">
                  <c:v>8.1666666666666661</c:v>
                </c:pt>
                <c:pt idx="6">
                  <c:v>7.5</c:v>
                </c:pt>
                <c:pt idx="7">
                  <c:v>8.6666666666666661</c:v>
                </c:pt>
                <c:pt idx="8">
                  <c:v>11.166666666666666</c:v>
                </c:pt>
                <c:pt idx="9">
                  <c:v>6.5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9-7443-9FCA-39FCC7A6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008"/>
        <c:axId val="464318368"/>
      </c:scatterChart>
      <c:valAx>
        <c:axId val="492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8368"/>
        <c:crosses val="autoZero"/>
        <c:crossBetween val="midCat"/>
      </c:valAx>
      <c:valAx>
        <c:axId val="464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98E59531-4904-1E4C-8D21-0B8CD1FDFF5A}" formatIdx="0">
          <cx:tx>
            <cx:txData>
              <cx:f>_xlchart.v1.0</cx:f>
              <cx:v>With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06D7E9-2299-0B41-B98C-A0B4692424D6}" formatIdx="1">
          <cx:tx>
            <cx:txData>
              <cx:f>_xlchart.v1.2</cx:f>
              <cx:v>Without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in="0.40000000000000002"/>
        <cx:title>
          <cx:tx>
            <cx:txData>
              <cx:v>Frustration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Frustration</a:t>
              </a:r>
            </a:p>
          </cx:txPr>
        </cx:title>
        <cx:majorGridlines/>
        <cx:majorTickMarks type="out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19</xdr:col>
      <xdr:colOff>416560</xdr:colOff>
      <xdr:row>34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F3C96B-A08C-594A-B784-716593B58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3057525"/>
              <a:ext cx="3416935" cy="335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37</xdr:row>
      <xdr:rowOff>0</xdr:rowOff>
    </xdr:from>
    <xdr:to>
      <xdr:col>6</xdr:col>
      <xdr:colOff>209176</xdr:colOff>
      <xdr:row>51</xdr:row>
      <xdr:rowOff>23906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46DC4-3105-7C4F-A13E-7DBF86F4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13</xdr:col>
      <xdr:colOff>582706</xdr:colOff>
      <xdr:row>51</xdr:row>
      <xdr:rowOff>23906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C0636-F7F7-FB46-92CF-99CA50932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209176</xdr:colOff>
      <xdr:row>66</xdr:row>
      <xdr:rowOff>23906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47C46-3FF9-7844-9FED-EBAFBA38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582706</xdr:colOff>
      <xdr:row>66</xdr:row>
      <xdr:rowOff>23906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BB2CC-F273-1545-BEC5-317F44B7C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24</xdr:col>
      <xdr:colOff>14941</xdr:colOff>
      <xdr:row>51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2C5B67-B0E6-CE48-94F1-66711435D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24</xdr:col>
      <xdr:colOff>14941</xdr:colOff>
      <xdr:row>66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539EF1-EC9D-2C43-A7AD-8EFA8E7B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6</xdr:col>
      <xdr:colOff>209176</xdr:colOff>
      <xdr:row>81</xdr:row>
      <xdr:rowOff>23906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C107D2-9EC7-4648-90F1-C9E13366C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13</xdr:col>
      <xdr:colOff>582706</xdr:colOff>
      <xdr:row>81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475D7F-DC9A-FE48-A61C-2A24BA03E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24</xdr:col>
      <xdr:colOff>14941</xdr:colOff>
      <xdr:row>81</xdr:row>
      <xdr:rowOff>23906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43EBA5-96A5-8344-86F5-1C38F671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6</xdr:col>
      <xdr:colOff>181499</xdr:colOff>
      <xdr:row>96</xdr:row>
      <xdr:rowOff>23906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FFC2-8E0B-AD41-BEFD-327A55F61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Week2" connectionId="3" xr16:uid="{77D5EE02-EDB4-C74F-A68F-6431514C55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Week1" connectionId="2" xr16:uid="{78297DA1-130E-2948-A2AE-187FB5684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Week of Jan 7" connectionId="1" xr16:uid="{E43960B5-4D83-B24A-98FF-5D93010C4BB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7"/>
  <sheetViews>
    <sheetView workbookViewId="0">
      <selection activeCell="E1" sqref="E1:F1048576"/>
    </sheetView>
  </sheetViews>
  <sheetFormatPr defaultColWidth="8.77734375" defaultRowHeight="14.4"/>
  <cols>
    <col min="1" max="1" width="10.77734375" style="3" bestFit="1" customWidth="1"/>
    <col min="2" max="2" width="6.33203125" style="3" bestFit="1" customWidth="1"/>
    <col min="3" max="3" width="12.33203125" style="3" bestFit="1" customWidth="1"/>
    <col min="4" max="4" width="8.44140625" style="3" bestFit="1" customWidth="1"/>
    <col min="5" max="5" width="8.77734375" style="6"/>
    <col min="6" max="6" width="8.77734375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5" t="s">
        <v>19</v>
      </c>
      <c r="F1" s="4" t="s">
        <v>20</v>
      </c>
    </row>
    <row r="2" spans="1:6">
      <c r="A2" s="3">
        <v>1</v>
      </c>
      <c r="B2" s="3">
        <v>1</v>
      </c>
      <c r="C2" s="3">
        <v>1579</v>
      </c>
      <c r="D2" s="3">
        <v>1</v>
      </c>
      <c r="E2" s="6">
        <f>AVERAGE(C2:C18)</f>
        <v>3347.2352941176468</v>
      </c>
      <c r="F2" s="2">
        <f>COUNTIF(D2:D18,1)/COUNT(D2:D18)</f>
        <v>0.76470588235294112</v>
      </c>
    </row>
    <row r="3" spans="1:6">
      <c r="A3" s="3">
        <v>1</v>
      </c>
      <c r="B3" s="3">
        <v>1</v>
      </c>
      <c r="C3" s="3">
        <v>5000</v>
      </c>
      <c r="D3" s="3">
        <v>3</v>
      </c>
    </row>
    <row r="4" spans="1:6">
      <c r="A4" s="3">
        <v>1</v>
      </c>
      <c r="B4" s="3">
        <v>1</v>
      </c>
      <c r="C4" s="3">
        <v>3592</v>
      </c>
      <c r="D4" s="3">
        <v>1</v>
      </c>
    </row>
    <row r="5" spans="1:6">
      <c r="A5" s="3">
        <v>1</v>
      </c>
      <c r="B5" s="3">
        <v>1</v>
      </c>
      <c r="C5" s="3">
        <v>5000</v>
      </c>
      <c r="D5" s="3">
        <v>3</v>
      </c>
    </row>
    <row r="6" spans="1:6">
      <c r="A6" s="3">
        <v>1</v>
      </c>
      <c r="B6" s="3">
        <v>1</v>
      </c>
      <c r="C6" s="3">
        <v>2034</v>
      </c>
      <c r="D6" s="3">
        <v>1</v>
      </c>
    </row>
    <row r="7" spans="1:6">
      <c r="A7" s="3">
        <v>1</v>
      </c>
      <c r="B7" s="3">
        <v>1</v>
      </c>
      <c r="C7" s="3">
        <v>3033</v>
      </c>
      <c r="D7" s="3">
        <v>1</v>
      </c>
    </row>
    <row r="8" spans="1:6">
      <c r="A8" s="3">
        <v>1</v>
      </c>
      <c r="B8" s="3">
        <v>1</v>
      </c>
      <c r="C8" s="3">
        <v>3099</v>
      </c>
      <c r="D8" s="3">
        <v>1</v>
      </c>
    </row>
    <row r="9" spans="1:6">
      <c r="A9" s="3">
        <v>1</v>
      </c>
      <c r="B9" s="3">
        <v>1</v>
      </c>
      <c r="C9" s="3">
        <v>1326</v>
      </c>
      <c r="D9" s="3">
        <v>1</v>
      </c>
    </row>
    <row r="10" spans="1:6">
      <c r="A10" s="3">
        <v>1</v>
      </c>
      <c r="B10" s="3">
        <v>1</v>
      </c>
      <c r="C10" s="3">
        <v>5000</v>
      </c>
      <c r="D10" s="3">
        <v>3</v>
      </c>
    </row>
    <row r="11" spans="1:6">
      <c r="A11" s="3">
        <v>1</v>
      </c>
      <c r="B11" s="3">
        <v>1</v>
      </c>
      <c r="C11" s="3">
        <v>3755</v>
      </c>
      <c r="D11" s="3">
        <v>1</v>
      </c>
    </row>
    <row r="12" spans="1:6">
      <c r="A12" s="3">
        <v>1</v>
      </c>
      <c r="B12" s="3">
        <v>1</v>
      </c>
      <c r="C12" s="3">
        <v>5000</v>
      </c>
      <c r="D12" s="3">
        <v>3</v>
      </c>
    </row>
    <row r="13" spans="1:6">
      <c r="A13" s="3">
        <v>1</v>
      </c>
      <c r="B13" s="3">
        <v>1</v>
      </c>
      <c r="C13" s="3">
        <v>1398</v>
      </c>
      <c r="D13" s="3">
        <v>1</v>
      </c>
    </row>
    <row r="14" spans="1:6">
      <c r="A14" s="3">
        <v>1</v>
      </c>
      <c r="B14" s="3">
        <v>1</v>
      </c>
      <c r="C14" s="3">
        <v>4388</v>
      </c>
      <c r="D14" s="3">
        <v>1</v>
      </c>
    </row>
    <row r="15" spans="1:6">
      <c r="A15" s="3">
        <v>1</v>
      </c>
      <c r="B15" s="3">
        <v>1</v>
      </c>
      <c r="C15" s="3">
        <v>4201</v>
      </c>
      <c r="D15" s="3">
        <v>1</v>
      </c>
    </row>
    <row r="16" spans="1:6">
      <c r="A16" s="3">
        <v>1</v>
      </c>
      <c r="B16" s="3">
        <v>1</v>
      </c>
      <c r="C16" s="3">
        <v>4194</v>
      </c>
      <c r="D16" s="3">
        <v>1</v>
      </c>
    </row>
    <row r="17" spans="1:4">
      <c r="A17" s="3">
        <v>1</v>
      </c>
      <c r="B17" s="3">
        <v>1</v>
      </c>
      <c r="C17" s="3">
        <v>1248</v>
      </c>
      <c r="D17" s="3">
        <v>1</v>
      </c>
    </row>
    <row r="18" spans="1:4">
      <c r="A18" s="3">
        <v>1</v>
      </c>
      <c r="B18" s="3">
        <v>1</v>
      </c>
      <c r="C18" s="3">
        <v>3056</v>
      </c>
      <c r="D18" s="3">
        <v>1</v>
      </c>
    </row>
    <row r="19" spans="1:4">
      <c r="A19" s="3">
        <v>1</v>
      </c>
      <c r="B19" s="3">
        <v>1</v>
      </c>
      <c r="C19" s="3">
        <v>5000</v>
      </c>
      <c r="D19" s="3">
        <v>3</v>
      </c>
    </row>
    <row r="20" spans="1:4">
      <c r="A20" s="3">
        <v>1</v>
      </c>
      <c r="B20" s="3">
        <v>1</v>
      </c>
      <c r="C20" s="3">
        <v>5000</v>
      </c>
      <c r="D20" s="3">
        <v>3</v>
      </c>
    </row>
    <row r="21" spans="1:4">
      <c r="A21" s="3">
        <v>1</v>
      </c>
      <c r="B21" s="3">
        <v>1</v>
      </c>
      <c r="C21" s="3">
        <v>5000</v>
      </c>
      <c r="D21" s="3">
        <v>3</v>
      </c>
    </row>
    <row r="22" spans="1:4">
      <c r="A22" s="3">
        <v>1</v>
      </c>
      <c r="B22" s="3">
        <v>1</v>
      </c>
      <c r="C22" s="3">
        <v>5000</v>
      </c>
      <c r="D22" s="3">
        <v>3</v>
      </c>
    </row>
    <row r="23" spans="1:4">
      <c r="A23" s="3">
        <v>1</v>
      </c>
      <c r="B23" s="3">
        <v>1</v>
      </c>
      <c r="C23" s="3">
        <v>5000</v>
      </c>
      <c r="D23" s="3">
        <v>3</v>
      </c>
    </row>
    <row r="24" spans="1:4">
      <c r="A24" s="3">
        <v>1</v>
      </c>
      <c r="B24" s="3">
        <v>1</v>
      </c>
      <c r="C24" s="3">
        <v>5000</v>
      </c>
      <c r="D24" s="3">
        <v>3</v>
      </c>
    </row>
    <row r="25" spans="1:4">
      <c r="A25" s="3">
        <v>1</v>
      </c>
      <c r="B25" s="3">
        <v>1</v>
      </c>
      <c r="C25" s="3">
        <v>5000</v>
      </c>
      <c r="D25" s="3">
        <v>3</v>
      </c>
    </row>
    <row r="26" spans="1:4">
      <c r="A26" s="3">
        <v>1</v>
      </c>
      <c r="B26" s="3">
        <v>1</v>
      </c>
      <c r="C26" s="3">
        <v>5000</v>
      </c>
      <c r="D26" s="3">
        <v>3</v>
      </c>
    </row>
    <row r="27" spans="1:4">
      <c r="A27" s="3">
        <v>1</v>
      </c>
      <c r="B27" s="3">
        <v>1</v>
      </c>
      <c r="C27" s="3">
        <v>5000</v>
      </c>
      <c r="D27" s="3">
        <v>3</v>
      </c>
    </row>
    <row r="28" spans="1:4">
      <c r="A28" s="3">
        <v>1</v>
      </c>
      <c r="B28" s="3">
        <v>1</v>
      </c>
      <c r="C28" s="3">
        <v>5000</v>
      </c>
      <c r="D28" s="3">
        <v>3</v>
      </c>
    </row>
    <row r="29" spans="1:4">
      <c r="A29" s="3">
        <v>1</v>
      </c>
      <c r="B29" s="3">
        <v>1</v>
      </c>
      <c r="C29" s="3">
        <v>5000</v>
      </c>
      <c r="D29" s="3">
        <v>3</v>
      </c>
    </row>
    <row r="30" spans="1:4">
      <c r="A30" s="3">
        <v>1</v>
      </c>
      <c r="B30" s="3">
        <v>1</v>
      </c>
      <c r="C30" s="3">
        <v>5000</v>
      </c>
      <c r="D30" s="3">
        <v>3</v>
      </c>
    </row>
    <row r="31" spans="1:4">
      <c r="A31" s="3">
        <v>1</v>
      </c>
      <c r="B31" s="3">
        <v>1</v>
      </c>
      <c r="C31" s="3">
        <v>5000</v>
      </c>
      <c r="D31" s="3">
        <v>3</v>
      </c>
    </row>
    <row r="32" spans="1:4">
      <c r="A32" s="3">
        <v>1</v>
      </c>
      <c r="B32" s="3">
        <v>1</v>
      </c>
      <c r="C32" s="3">
        <v>5000</v>
      </c>
      <c r="D32" s="3">
        <v>3</v>
      </c>
    </row>
    <row r="33" spans="1:6">
      <c r="A33" s="3">
        <v>1</v>
      </c>
      <c r="B33" s="3">
        <v>1</v>
      </c>
      <c r="C33" s="3">
        <v>5000</v>
      </c>
      <c r="D33" s="3">
        <v>3</v>
      </c>
    </row>
    <row r="34" spans="1:6">
      <c r="A34" s="3">
        <v>1</v>
      </c>
      <c r="B34" s="3">
        <v>1</v>
      </c>
      <c r="C34" s="3">
        <v>5000</v>
      </c>
      <c r="D34" s="3">
        <v>3</v>
      </c>
    </row>
    <row r="35" spans="1:6">
      <c r="A35" s="3">
        <v>1</v>
      </c>
      <c r="B35" s="3">
        <v>1</v>
      </c>
      <c r="C35" s="3">
        <v>5000</v>
      </c>
      <c r="D35" s="3">
        <v>3</v>
      </c>
    </row>
    <row r="36" spans="1:6">
      <c r="A36" s="3">
        <v>1</v>
      </c>
      <c r="B36" s="3">
        <v>1</v>
      </c>
      <c r="C36" s="3">
        <v>5000</v>
      </c>
      <c r="D36" s="3">
        <v>3</v>
      </c>
    </row>
    <row r="37" spans="1:6">
      <c r="A37" s="3">
        <v>1</v>
      </c>
      <c r="B37" s="3">
        <v>1</v>
      </c>
      <c r="C37" s="3">
        <v>5000</v>
      </c>
      <c r="D37" s="3">
        <v>3</v>
      </c>
    </row>
    <row r="38" spans="1:6">
      <c r="A38" s="3">
        <v>2</v>
      </c>
      <c r="B38" s="3">
        <v>2</v>
      </c>
      <c r="C38" s="3">
        <v>1973</v>
      </c>
      <c r="D38" s="3">
        <v>1</v>
      </c>
      <c r="E38" s="6">
        <f>AVERAGE(C38:C59)</f>
        <v>2250.9545454545455</v>
      </c>
      <c r="F38" s="2">
        <f>COUNTIF(D38:D59,1)/COUNT(D38:D59)</f>
        <v>0.90909090909090906</v>
      </c>
    </row>
    <row r="39" spans="1:6">
      <c r="A39" s="3">
        <v>2</v>
      </c>
      <c r="B39" s="3">
        <v>2</v>
      </c>
      <c r="C39" s="3">
        <v>2388</v>
      </c>
      <c r="D39" s="3">
        <v>1</v>
      </c>
    </row>
    <row r="40" spans="1:6">
      <c r="A40" s="3">
        <v>2</v>
      </c>
      <c r="B40" s="3">
        <v>2</v>
      </c>
      <c r="C40" s="3">
        <v>5000</v>
      </c>
      <c r="D40" s="3">
        <v>3</v>
      </c>
    </row>
    <row r="41" spans="1:6">
      <c r="A41" s="3">
        <v>2</v>
      </c>
      <c r="B41" s="3">
        <v>2</v>
      </c>
      <c r="C41" s="3">
        <v>1207</v>
      </c>
      <c r="D41" s="3">
        <v>1</v>
      </c>
    </row>
    <row r="42" spans="1:6">
      <c r="A42" s="3">
        <v>2</v>
      </c>
      <c r="B42" s="3">
        <v>2</v>
      </c>
      <c r="C42" s="3">
        <v>2315</v>
      </c>
      <c r="D42" s="3">
        <v>1</v>
      </c>
    </row>
    <row r="43" spans="1:6">
      <c r="A43" s="3">
        <v>2</v>
      </c>
      <c r="B43" s="3">
        <v>2</v>
      </c>
      <c r="C43" s="3">
        <v>1487</v>
      </c>
      <c r="D43" s="3">
        <v>1</v>
      </c>
    </row>
    <row r="44" spans="1:6">
      <c r="A44" s="3">
        <v>2</v>
      </c>
      <c r="B44" s="3">
        <v>2</v>
      </c>
      <c r="C44" s="3">
        <v>2178</v>
      </c>
      <c r="D44" s="3">
        <v>1</v>
      </c>
    </row>
    <row r="45" spans="1:6">
      <c r="A45" s="3">
        <v>2</v>
      </c>
      <c r="B45" s="3">
        <v>2</v>
      </c>
      <c r="C45" s="3">
        <v>1743</v>
      </c>
      <c r="D45" s="3">
        <v>1</v>
      </c>
    </row>
    <row r="46" spans="1:6">
      <c r="A46" s="3">
        <v>2</v>
      </c>
      <c r="B46" s="3">
        <v>2</v>
      </c>
      <c r="C46" s="3">
        <v>1318</v>
      </c>
      <c r="D46" s="3">
        <v>1</v>
      </c>
    </row>
    <row r="47" spans="1:6">
      <c r="A47" s="3">
        <v>2</v>
      </c>
      <c r="B47" s="3">
        <v>2</v>
      </c>
      <c r="C47" s="3">
        <v>5000</v>
      </c>
      <c r="D47" s="3">
        <v>3</v>
      </c>
    </row>
    <row r="48" spans="1:6">
      <c r="A48" s="3">
        <v>2</v>
      </c>
      <c r="B48" s="3">
        <v>2</v>
      </c>
      <c r="C48" s="3">
        <v>1229</v>
      </c>
      <c r="D48" s="3">
        <v>1</v>
      </c>
    </row>
    <row r="49" spans="1:4">
      <c r="A49" s="3">
        <v>2</v>
      </c>
      <c r="B49" s="3">
        <v>2</v>
      </c>
      <c r="C49" s="3">
        <v>1261</v>
      </c>
      <c r="D49" s="3">
        <v>1</v>
      </c>
    </row>
    <row r="50" spans="1:4">
      <c r="A50" s="3">
        <v>2</v>
      </c>
      <c r="B50" s="3">
        <v>2</v>
      </c>
      <c r="C50" s="3">
        <v>1050</v>
      </c>
      <c r="D50" s="3">
        <v>1</v>
      </c>
    </row>
    <row r="51" spans="1:4">
      <c r="A51" s="3">
        <v>2</v>
      </c>
      <c r="B51" s="3">
        <v>2</v>
      </c>
      <c r="C51" s="3">
        <v>3711</v>
      </c>
      <c r="D51" s="3">
        <v>1</v>
      </c>
    </row>
    <row r="52" spans="1:4">
      <c r="A52" s="3">
        <v>2</v>
      </c>
      <c r="B52" s="3">
        <v>2</v>
      </c>
      <c r="C52" s="3">
        <v>2106</v>
      </c>
      <c r="D52" s="3">
        <v>1</v>
      </c>
    </row>
    <row r="53" spans="1:4">
      <c r="A53" s="3">
        <v>2</v>
      </c>
      <c r="B53" s="3">
        <v>2</v>
      </c>
      <c r="C53" s="3">
        <v>1460</v>
      </c>
      <c r="D53" s="3">
        <v>1</v>
      </c>
    </row>
    <row r="54" spans="1:4">
      <c r="A54" s="3">
        <v>2</v>
      </c>
      <c r="B54" s="3">
        <v>2</v>
      </c>
      <c r="C54" s="3">
        <v>3002</v>
      </c>
      <c r="D54" s="3">
        <v>1</v>
      </c>
    </row>
    <row r="55" spans="1:4">
      <c r="A55" s="3">
        <v>2</v>
      </c>
      <c r="B55" s="3">
        <v>2</v>
      </c>
      <c r="C55" s="3">
        <v>2232</v>
      </c>
      <c r="D55" s="3">
        <v>1</v>
      </c>
    </row>
    <row r="56" spans="1:4">
      <c r="A56" s="3">
        <v>2</v>
      </c>
      <c r="B56" s="3">
        <v>2</v>
      </c>
      <c r="C56" s="3">
        <v>1595</v>
      </c>
      <c r="D56" s="3">
        <v>1</v>
      </c>
    </row>
    <row r="57" spans="1:4">
      <c r="A57" s="3">
        <v>2</v>
      </c>
      <c r="B57" s="3">
        <v>2</v>
      </c>
      <c r="C57" s="3">
        <v>1750</v>
      </c>
      <c r="D57" s="3">
        <v>1</v>
      </c>
    </row>
    <row r="58" spans="1:4">
      <c r="A58" s="3">
        <v>2</v>
      </c>
      <c r="B58" s="3">
        <v>2</v>
      </c>
      <c r="C58" s="3">
        <v>2935</v>
      </c>
      <c r="D58" s="3">
        <v>1</v>
      </c>
    </row>
    <row r="59" spans="1:4">
      <c r="A59" s="3">
        <v>2</v>
      </c>
      <c r="B59" s="3">
        <v>2</v>
      </c>
      <c r="C59" s="3">
        <v>2581</v>
      </c>
      <c r="D59" s="3">
        <v>1</v>
      </c>
    </row>
    <row r="60" spans="1:4">
      <c r="A60" s="3">
        <v>2</v>
      </c>
      <c r="B60" s="3">
        <v>2</v>
      </c>
      <c r="C60" s="3">
        <v>5000</v>
      </c>
      <c r="D60" s="3">
        <v>3</v>
      </c>
    </row>
    <row r="61" spans="1:4">
      <c r="A61" s="3">
        <v>2</v>
      </c>
      <c r="B61" s="3">
        <v>2</v>
      </c>
      <c r="C61" s="3">
        <v>5000</v>
      </c>
      <c r="D61" s="3">
        <v>3</v>
      </c>
    </row>
    <row r="62" spans="1:4">
      <c r="A62" s="3">
        <v>2</v>
      </c>
      <c r="B62" s="3">
        <v>2</v>
      </c>
      <c r="C62" s="3">
        <v>5000</v>
      </c>
      <c r="D62" s="3">
        <v>3</v>
      </c>
    </row>
    <row r="63" spans="1:4">
      <c r="A63" s="3">
        <v>2</v>
      </c>
      <c r="B63" s="3">
        <v>2</v>
      </c>
      <c r="C63" s="3">
        <v>5000</v>
      </c>
      <c r="D63" s="3">
        <v>3</v>
      </c>
    </row>
    <row r="64" spans="1:4">
      <c r="A64" s="3">
        <v>2</v>
      </c>
      <c r="B64" s="3">
        <v>2</v>
      </c>
      <c r="C64" s="3">
        <v>5000</v>
      </c>
      <c r="D64" s="3">
        <v>3</v>
      </c>
    </row>
    <row r="65" spans="1:6">
      <c r="A65" s="3">
        <v>2</v>
      </c>
      <c r="B65" s="3">
        <v>2</v>
      </c>
      <c r="C65" s="3">
        <v>5000</v>
      </c>
      <c r="D65" s="3">
        <v>3</v>
      </c>
    </row>
    <row r="66" spans="1:6">
      <c r="A66" s="3">
        <v>2</v>
      </c>
      <c r="B66" s="3">
        <v>2</v>
      </c>
      <c r="C66" s="3">
        <v>5000</v>
      </c>
      <c r="D66" s="3">
        <v>3</v>
      </c>
    </row>
    <row r="67" spans="1:6">
      <c r="A67" s="3">
        <v>2</v>
      </c>
      <c r="B67" s="3">
        <v>2</v>
      </c>
      <c r="C67" s="3">
        <v>5000</v>
      </c>
      <c r="D67" s="3">
        <v>3</v>
      </c>
    </row>
    <row r="68" spans="1:6">
      <c r="A68" s="3">
        <v>2</v>
      </c>
      <c r="B68" s="3">
        <v>2</v>
      </c>
      <c r="C68" s="3">
        <v>5000</v>
      </c>
      <c r="D68" s="3">
        <v>3</v>
      </c>
    </row>
    <row r="69" spans="1:6">
      <c r="A69" s="3">
        <v>2</v>
      </c>
      <c r="B69" s="3">
        <v>2</v>
      </c>
      <c r="C69" s="3">
        <v>5000</v>
      </c>
      <c r="D69" s="3">
        <v>3</v>
      </c>
    </row>
    <row r="70" spans="1:6">
      <c r="A70" s="3">
        <v>2</v>
      </c>
      <c r="B70" s="3">
        <v>2</v>
      </c>
      <c r="C70" s="3">
        <v>5000</v>
      </c>
      <c r="D70" s="3">
        <v>3</v>
      </c>
    </row>
    <row r="71" spans="1:6">
      <c r="A71" s="3">
        <v>2</v>
      </c>
      <c r="B71" s="3">
        <v>2</v>
      </c>
      <c r="C71" s="3">
        <v>5000</v>
      </c>
      <c r="D71" s="3">
        <v>3</v>
      </c>
    </row>
    <row r="72" spans="1:6">
      <c r="A72" s="3">
        <v>2</v>
      </c>
      <c r="B72" s="3">
        <v>2</v>
      </c>
      <c r="C72" s="3">
        <v>5000</v>
      </c>
      <c r="D72" s="3">
        <v>3</v>
      </c>
    </row>
    <row r="73" spans="1:6">
      <c r="A73" s="3">
        <v>2</v>
      </c>
      <c r="B73" s="3">
        <v>2</v>
      </c>
      <c r="C73" s="3">
        <v>5000</v>
      </c>
      <c r="D73" s="3">
        <v>3</v>
      </c>
    </row>
    <row r="74" spans="1:6">
      <c r="A74" s="3">
        <v>2</v>
      </c>
      <c r="B74" s="3">
        <v>2</v>
      </c>
      <c r="C74" s="3">
        <v>5000</v>
      </c>
      <c r="D74" s="3">
        <v>3</v>
      </c>
    </row>
    <row r="75" spans="1:6">
      <c r="A75" s="3">
        <v>2</v>
      </c>
      <c r="B75" s="3">
        <v>2</v>
      </c>
      <c r="C75" s="3">
        <v>5000</v>
      </c>
      <c r="D75" s="3">
        <v>3</v>
      </c>
    </row>
    <row r="76" spans="1:6">
      <c r="A76" s="3">
        <v>2</v>
      </c>
      <c r="B76" s="3">
        <v>2</v>
      </c>
      <c r="C76" s="3">
        <v>5000</v>
      </c>
      <c r="D76" s="3">
        <v>3</v>
      </c>
    </row>
    <row r="77" spans="1:6">
      <c r="A77" s="3">
        <v>2</v>
      </c>
      <c r="B77" s="3">
        <v>2</v>
      </c>
      <c r="C77" s="3">
        <v>5000</v>
      </c>
      <c r="D77" s="3">
        <v>3</v>
      </c>
    </row>
    <row r="78" spans="1:6">
      <c r="A78" s="3">
        <v>2</v>
      </c>
      <c r="B78" s="3">
        <v>2</v>
      </c>
      <c r="C78" s="3">
        <v>5000</v>
      </c>
      <c r="D78" s="3">
        <v>3</v>
      </c>
    </row>
    <row r="79" spans="1:6">
      <c r="A79" s="3">
        <v>2</v>
      </c>
      <c r="B79" s="3">
        <v>2</v>
      </c>
      <c r="C79" s="3">
        <v>5000</v>
      </c>
      <c r="D79" s="3">
        <v>3</v>
      </c>
    </row>
    <row r="80" spans="1:6">
      <c r="A80" s="3">
        <v>3</v>
      </c>
      <c r="B80" s="3">
        <v>2</v>
      </c>
      <c r="C80" s="3">
        <v>1035</v>
      </c>
      <c r="D80" s="3">
        <v>1</v>
      </c>
      <c r="E80" s="6">
        <f>AVERAGE(C80:C109)</f>
        <v>1396.3</v>
      </c>
      <c r="F80" s="2">
        <f>COUNTIF(D80:D109,1)/COUNT(D80:D109)</f>
        <v>0.93333333333333335</v>
      </c>
    </row>
    <row r="81" spans="1:4">
      <c r="A81" s="3">
        <v>3</v>
      </c>
      <c r="B81" s="3">
        <v>2</v>
      </c>
      <c r="C81" s="3">
        <v>1292</v>
      </c>
      <c r="D81" s="3">
        <v>1</v>
      </c>
    </row>
    <row r="82" spans="1:4">
      <c r="A82" s="3">
        <v>3</v>
      </c>
      <c r="B82" s="3">
        <v>2</v>
      </c>
      <c r="C82" s="3">
        <v>5000</v>
      </c>
      <c r="D82" s="3">
        <v>3</v>
      </c>
    </row>
    <row r="83" spans="1:4">
      <c r="A83" s="3">
        <v>3</v>
      </c>
      <c r="B83" s="3">
        <v>2</v>
      </c>
      <c r="C83" s="3">
        <v>1102</v>
      </c>
      <c r="D83" s="3">
        <v>1</v>
      </c>
    </row>
    <row r="84" spans="1:4">
      <c r="A84" s="3">
        <v>3</v>
      </c>
      <c r="B84" s="3">
        <v>2</v>
      </c>
      <c r="C84" s="3">
        <v>1703</v>
      </c>
      <c r="D84" s="3">
        <v>2</v>
      </c>
    </row>
    <row r="85" spans="1:4">
      <c r="A85" s="3">
        <v>3</v>
      </c>
      <c r="B85" s="3">
        <v>2</v>
      </c>
      <c r="C85" s="3">
        <v>1051</v>
      </c>
      <c r="D85" s="3">
        <v>1</v>
      </c>
    </row>
    <row r="86" spans="1:4">
      <c r="A86" s="3">
        <v>3</v>
      </c>
      <c r="B86" s="3">
        <v>2</v>
      </c>
      <c r="C86" s="3">
        <v>1446</v>
      </c>
      <c r="D86" s="3">
        <v>1</v>
      </c>
    </row>
    <row r="87" spans="1:4">
      <c r="A87" s="3">
        <v>3</v>
      </c>
      <c r="B87" s="3">
        <v>2</v>
      </c>
      <c r="C87" s="3">
        <v>1766</v>
      </c>
      <c r="D87" s="3">
        <v>1</v>
      </c>
    </row>
    <row r="88" spans="1:4">
      <c r="A88" s="3">
        <v>3</v>
      </c>
      <c r="B88" s="3">
        <v>2</v>
      </c>
      <c r="C88" s="3">
        <v>1311</v>
      </c>
      <c r="D88" s="3">
        <v>1</v>
      </c>
    </row>
    <row r="89" spans="1:4">
      <c r="A89" s="3">
        <v>3</v>
      </c>
      <c r="B89" s="3">
        <v>2</v>
      </c>
      <c r="C89" s="3">
        <v>1423</v>
      </c>
      <c r="D89" s="3">
        <v>1</v>
      </c>
    </row>
    <row r="90" spans="1:4">
      <c r="A90" s="3">
        <v>3</v>
      </c>
      <c r="B90" s="3">
        <v>2</v>
      </c>
      <c r="C90" s="3">
        <v>1103</v>
      </c>
      <c r="D90" s="3">
        <v>1</v>
      </c>
    </row>
    <row r="91" spans="1:4">
      <c r="A91" s="3">
        <v>3</v>
      </c>
      <c r="B91" s="3">
        <v>2</v>
      </c>
      <c r="C91" s="3">
        <v>1041</v>
      </c>
      <c r="D91" s="3">
        <v>1</v>
      </c>
    </row>
    <row r="92" spans="1:4">
      <c r="A92" s="3">
        <v>3</v>
      </c>
      <c r="B92" s="3">
        <v>2</v>
      </c>
      <c r="C92" s="3">
        <v>1215</v>
      </c>
      <c r="D92" s="3">
        <v>1</v>
      </c>
    </row>
    <row r="93" spans="1:4">
      <c r="A93" s="3">
        <v>3</v>
      </c>
      <c r="B93" s="3">
        <v>2</v>
      </c>
      <c r="C93" s="3">
        <v>1200</v>
      </c>
      <c r="D93" s="3">
        <v>1</v>
      </c>
    </row>
    <row r="94" spans="1:4">
      <c r="A94" s="3">
        <v>3</v>
      </c>
      <c r="B94" s="3">
        <v>2</v>
      </c>
      <c r="C94" s="3">
        <v>1254</v>
      </c>
      <c r="D94" s="3">
        <v>1</v>
      </c>
    </row>
    <row r="95" spans="1:4">
      <c r="A95" s="3">
        <v>3</v>
      </c>
      <c r="B95" s="3">
        <v>2</v>
      </c>
      <c r="C95" s="3">
        <v>1607</v>
      </c>
      <c r="D95" s="3">
        <v>1</v>
      </c>
    </row>
    <row r="96" spans="1:4">
      <c r="A96" s="3">
        <v>3</v>
      </c>
      <c r="B96" s="3">
        <v>2</v>
      </c>
      <c r="C96" s="3">
        <v>1196</v>
      </c>
      <c r="D96" s="3">
        <v>1</v>
      </c>
    </row>
    <row r="97" spans="1:4">
      <c r="A97" s="3">
        <v>3</v>
      </c>
      <c r="B97" s="3">
        <v>2</v>
      </c>
      <c r="C97" s="3">
        <v>983</v>
      </c>
      <c r="D97" s="3">
        <v>1</v>
      </c>
    </row>
    <row r="98" spans="1:4">
      <c r="A98" s="3">
        <v>3</v>
      </c>
      <c r="B98" s="3">
        <v>2</v>
      </c>
      <c r="C98" s="3">
        <v>1201</v>
      </c>
      <c r="D98" s="3">
        <v>1</v>
      </c>
    </row>
    <row r="99" spans="1:4">
      <c r="A99" s="3">
        <v>3</v>
      </c>
      <c r="B99" s="3">
        <v>2</v>
      </c>
      <c r="C99" s="3">
        <v>1086</v>
      </c>
      <c r="D99" s="3">
        <v>1</v>
      </c>
    </row>
    <row r="100" spans="1:4">
      <c r="A100" s="3">
        <v>3</v>
      </c>
      <c r="B100" s="3">
        <v>2</v>
      </c>
      <c r="C100" s="3">
        <v>1174</v>
      </c>
      <c r="D100" s="3">
        <v>1</v>
      </c>
    </row>
    <row r="101" spans="1:4">
      <c r="A101" s="3">
        <v>3</v>
      </c>
      <c r="B101" s="3">
        <v>2</v>
      </c>
      <c r="C101" s="3">
        <v>1654</v>
      </c>
      <c r="D101" s="3">
        <v>1</v>
      </c>
    </row>
    <row r="102" spans="1:4">
      <c r="A102" s="3">
        <v>3</v>
      </c>
      <c r="B102" s="3">
        <v>2</v>
      </c>
      <c r="C102" s="3">
        <v>1493</v>
      </c>
      <c r="D102" s="3">
        <v>1</v>
      </c>
    </row>
    <row r="103" spans="1:4">
      <c r="A103" s="3">
        <v>3</v>
      </c>
      <c r="B103" s="3">
        <v>2</v>
      </c>
      <c r="C103" s="3">
        <v>829</v>
      </c>
      <c r="D103" s="3">
        <v>1</v>
      </c>
    </row>
    <row r="104" spans="1:4">
      <c r="A104" s="3">
        <v>3</v>
      </c>
      <c r="B104" s="3">
        <v>2</v>
      </c>
      <c r="C104" s="3">
        <v>1070</v>
      </c>
      <c r="D104" s="3">
        <v>1</v>
      </c>
    </row>
    <row r="105" spans="1:4">
      <c r="A105" s="3">
        <v>3</v>
      </c>
      <c r="B105" s="3">
        <v>2</v>
      </c>
      <c r="C105" s="3">
        <v>2574</v>
      </c>
      <c r="D105" s="3">
        <v>1</v>
      </c>
    </row>
    <row r="106" spans="1:4">
      <c r="A106" s="3">
        <v>3</v>
      </c>
      <c r="B106" s="3">
        <v>2</v>
      </c>
      <c r="C106" s="3">
        <v>1019</v>
      </c>
      <c r="D106" s="3">
        <v>1</v>
      </c>
    </row>
    <row r="107" spans="1:4">
      <c r="A107" s="3">
        <v>3</v>
      </c>
      <c r="B107" s="3">
        <v>2</v>
      </c>
      <c r="C107" s="3">
        <v>864</v>
      </c>
      <c r="D107" s="3">
        <v>1</v>
      </c>
    </row>
    <row r="108" spans="1:4">
      <c r="A108" s="3">
        <v>3</v>
      </c>
      <c r="B108" s="3">
        <v>2</v>
      </c>
      <c r="C108" s="3">
        <v>954</v>
      </c>
      <c r="D108" s="3">
        <v>1</v>
      </c>
    </row>
    <row r="109" spans="1:4">
      <c r="A109" s="3">
        <v>3</v>
      </c>
      <c r="B109" s="3">
        <v>2</v>
      </c>
      <c r="C109" s="3">
        <v>1243</v>
      </c>
      <c r="D109" s="3">
        <v>1</v>
      </c>
    </row>
    <row r="110" spans="1:4">
      <c r="A110" s="3">
        <v>3</v>
      </c>
      <c r="B110" s="3">
        <v>2</v>
      </c>
      <c r="C110" s="3">
        <v>5000</v>
      </c>
      <c r="D110" s="3">
        <v>3</v>
      </c>
    </row>
    <row r="111" spans="1:4">
      <c r="A111" s="3">
        <v>3</v>
      </c>
      <c r="B111" s="3">
        <v>2</v>
      </c>
      <c r="C111" s="3">
        <v>5000</v>
      </c>
      <c r="D111" s="3">
        <v>3</v>
      </c>
    </row>
    <row r="112" spans="1:4">
      <c r="A112" s="3">
        <v>3</v>
      </c>
      <c r="B112" s="3">
        <v>2</v>
      </c>
      <c r="C112" s="3">
        <v>5000</v>
      </c>
      <c r="D112" s="3">
        <v>3</v>
      </c>
    </row>
    <row r="113" spans="1:6">
      <c r="A113" s="3">
        <v>3</v>
      </c>
      <c r="B113" s="3">
        <v>2</v>
      </c>
      <c r="C113" s="3">
        <v>5000</v>
      </c>
      <c r="D113" s="3">
        <v>3</v>
      </c>
    </row>
    <row r="114" spans="1:6">
      <c r="A114" s="3">
        <v>3</v>
      </c>
      <c r="B114" s="3">
        <v>2</v>
      </c>
      <c r="C114" s="3">
        <v>5000</v>
      </c>
      <c r="D114" s="3">
        <v>3</v>
      </c>
    </row>
    <row r="115" spans="1:6">
      <c r="A115" s="3">
        <v>3</v>
      </c>
      <c r="B115" s="3">
        <v>2</v>
      </c>
      <c r="C115" s="3">
        <v>5000</v>
      </c>
      <c r="D115" s="3">
        <v>3</v>
      </c>
    </row>
    <row r="116" spans="1:6">
      <c r="A116" s="3">
        <v>3</v>
      </c>
      <c r="B116" s="3">
        <v>2</v>
      </c>
      <c r="C116" s="3">
        <v>5000</v>
      </c>
      <c r="D116" s="3">
        <v>3</v>
      </c>
    </row>
    <row r="117" spans="1:6">
      <c r="A117" s="3">
        <v>3</v>
      </c>
      <c r="B117" s="3">
        <v>2</v>
      </c>
      <c r="C117" s="3">
        <v>5000</v>
      </c>
      <c r="D117" s="3">
        <v>3</v>
      </c>
    </row>
    <row r="118" spans="1:6">
      <c r="A118" s="3">
        <v>3</v>
      </c>
      <c r="B118" s="3">
        <v>2</v>
      </c>
      <c r="C118" s="3">
        <v>5000</v>
      </c>
      <c r="D118" s="3">
        <v>3</v>
      </c>
    </row>
    <row r="119" spans="1:6">
      <c r="A119" s="3">
        <v>3</v>
      </c>
      <c r="B119" s="3">
        <v>2</v>
      </c>
      <c r="C119" s="3">
        <v>5000</v>
      </c>
      <c r="D119" s="3">
        <v>3</v>
      </c>
    </row>
    <row r="120" spans="1:6">
      <c r="A120" s="3">
        <v>3</v>
      </c>
      <c r="B120" s="3">
        <v>2</v>
      </c>
      <c r="C120" s="3">
        <v>5000</v>
      </c>
      <c r="D120" s="3">
        <v>3</v>
      </c>
    </row>
    <row r="121" spans="1:6">
      <c r="A121" s="3">
        <v>3</v>
      </c>
      <c r="B121" s="3">
        <v>2</v>
      </c>
      <c r="C121" s="3">
        <v>5000</v>
      </c>
      <c r="D121" s="3">
        <v>3</v>
      </c>
    </row>
    <row r="122" spans="1:6">
      <c r="A122" s="3">
        <v>3</v>
      </c>
      <c r="B122" s="3">
        <v>2</v>
      </c>
      <c r="C122" s="3">
        <v>5000</v>
      </c>
      <c r="D122" s="3">
        <v>3</v>
      </c>
    </row>
    <row r="123" spans="1:6">
      <c r="A123" s="3">
        <v>3</v>
      </c>
      <c r="B123" s="3">
        <v>2</v>
      </c>
      <c r="C123" s="3">
        <v>5000</v>
      </c>
      <c r="D123" s="3">
        <v>3</v>
      </c>
    </row>
    <row r="124" spans="1:6">
      <c r="A124" s="3">
        <v>3</v>
      </c>
      <c r="B124" s="3">
        <v>2</v>
      </c>
      <c r="C124" s="3">
        <v>5000</v>
      </c>
      <c r="D124" s="3">
        <v>3</v>
      </c>
    </row>
    <row r="125" spans="1:6">
      <c r="A125" s="3">
        <v>4</v>
      </c>
      <c r="B125" s="3">
        <v>1</v>
      </c>
      <c r="C125" s="3">
        <v>1249</v>
      </c>
      <c r="D125" s="3">
        <v>1</v>
      </c>
      <c r="E125" s="6">
        <f>AVERAGE(C125:C145)</f>
        <v>2887.9047619047619</v>
      </c>
      <c r="F125" s="2">
        <f>COUNTIF(D125:D145,1)/COUNT(D125:D145)</f>
        <v>0.7142857142857143</v>
      </c>
    </row>
    <row r="126" spans="1:6">
      <c r="A126" s="3">
        <v>4</v>
      </c>
      <c r="B126" s="3">
        <v>1</v>
      </c>
      <c r="C126" s="3">
        <v>5000</v>
      </c>
      <c r="D126" s="3">
        <v>3</v>
      </c>
    </row>
    <row r="127" spans="1:6">
      <c r="A127" s="3">
        <v>4</v>
      </c>
      <c r="B127" s="3">
        <v>1</v>
      </c>
      <c r="C127" s="3">
        <v>5000</v>
      </c>
      <c r="D127" s="3">
        <v>3</v>
      </c>
    </row>
    <row r="128" spans="1:6">
      <c r="A128" s="3">
        <v>4</v>
      </c>
      <c r="B128" s="3">
        <v>1</v>
      </c>
      <c r="C128" s="3">
        <v>1652</v>
      </c>
      <c r="D128" s="3">
        <v>1</v>
      </c>
    </row>
    <row r="129" spans="1:4">
      <c r="A129" s="3">
        <v>4</v>
      </c>
      <c r="B129" s="3">
        <v>1</v>
      </c>
      <c r="C129" s="3">
        <v>1835</v>
      </c>
      <c r="D129" s="3">
        <v>1</v>
      </c>
    </row>
    <row r="130" spans="1:4">
      <c r="A130" s="3">
        <v>4</v>
      </c>
      <c r="B130" s="3">
        <v>1</v>
      </c>
      <c r="C130" s="3">
        <v>1943</v>
      </c>
      <c r="D130" s="3">
        <v>1</v>
      </c>
    </row>
    <row r="131" spans="1:4">
      <c r="A131" s="3">
        <v>4</v>
      </c>
      <c r="B131" s="3">
        <v>1</v>
      </c>
      <c r="C131" s="3">
        <v>2218</v>
      </c>
      <c r="D131" s="3">
        <v>1</v>
      </c>
    </row>
    <row r="132" spans="1:4">
      <c r="A132" s="3">
        <v>4</v>
      </c>
      <c r="B132" s="3">
        <v>1</v>
      </c>
      <c r="C132" s="3">
        <v>1674</v>
      </c>
      <c r="D132" s="3">
        <v>1</v>
      </c>
    </row>
    <row r="133" spans="1:4">
      <c r="A133" s="3">
        <v>4</v>
      </c>
      <c r="B133" s="3">
        <v>1</v>
      </c>
      <c r="C133" s="3">
        <v>5000</v>
      </c>
      <c r="D133" s="3">
        <v>3</v>
      </c>
    </row>
    <row r="134" spans="1:4">
      <c r="A134" s="3">
        <v>4</v>
      </c>
      <c r="B134" s="3">
        <v>1</v>
      </c>
      <c r="C134" s="3">
        <v>5000</v>
      </c>
      <c r="D134" s="3">
        <v>3</v>
      </c>
    </row>
    <row r="135" spans="1:4">
      <c r="A135" s="3">
        <v>4</v>
      </c>
      <c r="B135" s="3">
        <v>1</v>
      </c>
      <c r="C135" s="3">
        <v>1385</v>
      </c>
      <c r="D135" s="3">
        <v>1</v>
      </c>
    </row>
    <row r="136" spans="1:4">
      <c r="A136" s="3">
        <v>4</v>
      </c>
      <c r="B136" s="3">
        <v>1</v>
      </c>
      <c r="C136" s="3">
        <v>3957</v>
      </c>
      <c r="D136" s="3">
        <v>1</v>
      </c>
    </row>
    <row r="137" spans="1:4">
      <c r="A137" s="3">
        <v>4</v>
      </c>
      <c r="B137" s="3">
        <v>1</v>
      </c>
      <c r="C137" s="3">
        <v>2052</v>
      </c>
      <c r="D137" s="3">
        <v>1</v>
      </c>
    </row>
    <row r="138" spans="1:4">
      <c r="A138" s="3">
        <v>4</v>
      </c>
      <c r="B138" s="3">
        <v>1</v>
      </c>
      <c r="C138" s="3">
        <v>2078</v>
      </c>
      <c r="D138" s="3">
        <v>1</v>
      </c>
    </row>
    <row r="139" spans="1:4">
      <c r="A139" s="3">
        <v>4</v>
      </c>
      <c r="B139" s="3">
        <v>1</v>
      </c>
      <c r="C139" s="3">
        <v>5000</v>
      </c>
      <c r="D139" s="3">
        <v>3</v>
      </c>
    </row>
    <row r="140" spans="1:4">
      <c r="A140" s="3">
        <v>4</v>
      </c>
      <c r="B140" s="3">
        <v>1</v>
      </c>
      <c r="C140" s="3">
        <v>1857</v>
      </c>
      <c r="D140" s="3">
        <v>1</v>
      </c>
    </row>
    <row r="141" spans="1:4">
      <c r="A141" s="3">
        <v>4</v>
      </c>
      <c r="B141" s="3">
        <v>1</v>
      </c>
      <c r="C141" s="3">
        <v>2018</v>
      </c>
      <c r="D141" s="3">
        <v>1</v>
      </c>
    </row>
    <row r="142" spans="1:4">
      <c r="A142" s="3">
        <v>4</v>
      </c>
      <c r="B142" s="3">
        <v>1</v>
      </c>
      <c r="C142" s="3">
        <v>1988</v>
      </c>
      <c r="D142" s="3">
        <v>1</v>
      </c>
    </row>
    <row r="143" spans="1:4">
      <c r="A143" s="3">
        <v>4</v>
      </c>
      <c r="B143" s="3">
        <v>1</v>
      </c>
      <c r="C143" s="3">
        <v>5000</v>
      </c>
      <c r="D143" s="3">
        <v>3</v>
      </c>
    </row>
    <row r="144" spans="1:4">
      <c r="A144" s="3">
        <v>4</v>
      </c>
      <c r="B144" s="3">
        <v>1</v>
      </c>
      <c r="C144" s="3">
        <v>2707</v>
      </c>
      <c r="D144" s="3">
        <v>1</v>
      </c>
    </row>
    <row r="145" spans="1:4">
      <c r="A145" s="3">
        <v>4</v>
      </c>
      <c r="B145" s="3">
        <v>1</v>
      </c>
      <c r="C145" s="3">
        <v>2033</v>
      </c>
      <c r="D145" s="3">
        <v>1</v>
      </c>
    </row>
    <row r="146" spans="1:4">
      <c r="A146" s="3">
        <v>4</v>
      </c>
      <c r="B146" s="3">
        <v>1</v>
      </c>
      <c r="C146" s="3">
        <v>5000</v>
      </c>
      <c r="D146" s="3">
        <v>3</v>
      </c>
    </row>
    <row r="147" spans="1:4">
      <c r="A147" s="3">
        <v>4</v>
      </c>
      <c r="B147" s="3">
        <v>1</v>
      </c>
      <c r="C147" s="3">
        <v>5000</v>
      </c>
      <c r="D147" s="3">
        <v>3</v>
      </c>
    </row>
    <row r="148" spans="1:4">
      <c r="A148" s="3">
        <v>4</v>
      </c>
      <c r="B148" s="3">
        <v>1</v>
      </c>
      <c r="C148" s="3">
        <v>5000</v>
      </c>
      <c r="D148" s="3">
        <v>3</v>
      </c>
    </row>
    <row r="149" spans="1:4">
      <c r="A149" s="3">
        <v>4</v>
      </c>
      <c r="B149" s="3">
        <v>1</v>
      </c>
      <c r="C149" s="3">
        <v>5000</v>
      </c>
      <c r="D149" s="3">
        <v>3</v>
      </c>
    </row>
    <row r="150" spans="1:4">
      <c r="A150" s="3">
        <v>4</v>
      </c>
      <c r="B150" s="3">
        <v>1</v>
      </c>
      <c r="C150" s="3">
        <v>5000</v>
      </c>
      <c r="D150" s="3">
        <v>3</v>
      </c>
    </row>
    <row r="151" spans="1:4">
      <c r="A151" s="3">
        <v>4</v>
      </c>
      <c r="B151" s="3">
        <v>1</v>
      </c>
      <c r="C151" s="3">
        <v>5000</v>
      </c>
      <c r="D151" s="3">
        <v>3</v>
      </c>
    </row>
    <row r="152" spans="1:4">
      <c r="A152" s="3">
        <v>4</v>
      </c>
      <c r="B152" s="3">
        <v>1</v>
      </c>
      <c r="C152" s="3">
        <v>5000</v>
      </c>
      <c r="D152" s="3">
        <v>3</v>
      </c>
    </row>
    <row r="153" spans="1:4">
      <c r="A153" s="3">
        <v>4</v>
      </c>
      <c r="B153" s="3">
        <v>1</v>
      </c>
      <c r="C153" s="3">
        <v>5000</v>
      </c>
      <c r="D153" s="3">
        <v>3</v>
      </c>
    </row>
    <row r="154" spans="1:4">
      <c r="A154" s="3">
        <v>4</v>
      </c>
      <c r="B154" s="3">
        <v>1</v>
      </c>
      <c r="C154" s="3">
        <v>5000</v>
      </c>
      <c r="D154" s="3">
        <v>3</v>
      </c>
    </row>
    <row r="155" spans="1:4">
      <c r="A155" s="3">
        <v>4</v>
      </c>
      <c r="B155" s="3">
        <v>1</v>
      </c>
      <c r="C155" s="3">
        <v>5000</v>
      </c>
      <c r="D155" s="3">
        <v>3</v>
      </c>
    </row>
    <row r="156" spans="1:4">
      <c r="A156" s="3">
        <v>4</v>
      </c>
      <c r="B156" s="3">
        <v>1</v>
      </c>
      <c r="C156" s="3">
        <v>5000</v>
      </c>
      <c r="D156" s="3">
        <v>3</v>
      </c>
    </row>
    <row r="157" spans="1:4">
      <c r="A157" s="3">
        <v>4</v>
      </c>
      <c r="B157" s="3">
        <v>1</v>
      </c>
      <c r="C157" s="3">
        <v>5000</v>
      </c>
      <c r="D157" s="3">
        <v>3</v>
      </c>
    </row>
    <row r="158" spans="1:4">
      <c r="A158" s="3">
        <v>4</v>
      </c>
      <c r="B158" s="3">
        <v>1</v>
      </c>
      <c r="C158" s="3">
        <v>5000</v>
      </c>
      <c r="D158" s="3">
        <v>3</v>
      </c>
    </row>
    <row r="159" spans="1:4">
      <c r="A159" s="3">
        <v>4</v>
      </c>
      <c r="B159" s="3">
        <v>1</v>
      </c>
      <c r="C159" s="3">
        <v>5000</v>
      </c>
      <c r="D159" s="3">
        <v>3</v>
      </c>
    </row>
    <row r="160" spans="1:4">
      <c r="A160" s="3">
        <v>4</v>
      </c>
      <c r="B160" s="3">
        <v>1</v>
      </c>
      <c r="C160" s="3">
        <v>5000</v>
      </c>
      <c r="D160" s="3">
        <v>3</v>
      </c>
    </row>
    <row r="161" spans="1:6">
      <c r="A161" s="3">
        <v>4</v>
      </c>
      <c r="B161" s="3">
        <v>1</v>
      </c>
      <c r="C161" s="3">
        <v>5000</v>
      </c>
      <c r="D161" s="3">
        <v>3</v>
      </c>
    </row>
    <row r="162" spans="1:6">
      <c r="A162" s="3">
        <v>4</v>
      </c>
      <c r="B162" s="3">
        <v>1</v>
      </c>
      <c r="C162" s="3">
        <v>5000</v>
      </c>
      <c r="D162" s="3">
        <v>3</v>
      </c>
    </row>
    <row r="163" spans="1:6">
      <c r="A163" s="3">
        <v>4</v>
      </c>
      <c r="B163" s="3">
        <v>1</v>
      </c>
      <c r="C163" s="3">
        <v>5000</v>
      </c>
      <c r="D163" s="3">
        <v>3</v>
      </c>
    </row>
    <row r="164" spans="1:6">
      <c r="A164" s="3">
        <v>4</v>
      </c>
      <c r="B164" s="3">
        <v>1</v>
      </c>
      <c r="C164" s="3">
        <v>5000</v>
      </c>
      <c r="D164" s="3">
        <v>3</v>
      </c>
    </row>
    <row r="165" spans="1:6">
      <c r="A165" s="3">
        <v>5</v>
      </c>
      <c r="B165" s="3">
        <v>1</v>
      </c>
      <c r="C165" s="3">
        <v>999</v>
      </c>
      <c r="D165" s="3">
        <v>1</v>
      </c>
      <c r="E165" s="6">
        <f>AVERAGE(C165:C187)</f>
        <v>1746</v>
      </c>
      <c r="F165" s="2">
        <f>COUNTIF(D165:D187,1)/COUNT(D165:D187)</f>
        <v>0.91304347826086951</v>
      </c>
    </row>
    <row r="166" spans="1:6">
      <c r="A166" s="3">
        <v>5</v>
      </c>
      <c r="B166" s="3">
        <v>1</v>
      </c>
      <c r="C166" s="3">
        <v>1085</v>
      </c>
      <c r="D166" s="3">
        <v>1</v>
      </c>
    </row>
    <row r="167" spans="1:6">
      <c r="A167" s="3">
        <v>5</v>
      </c>
      <c r="B167" s="3">
        <v>1</v>
      </c>
      <c r="C167" s="3">
        <v>3280</v>
      </c>
      <c r="D167" s="3">
        <v>1</v>
      </c>
    </row>
    <row r="168" spans="1:6">
      <c r="A168" s="3">
        <v>5</v>
      </c>
      <c r="B168" s="3">
        <v>1</v>
      </c>
      <c r="C168" s="3">
        <v>1317</v>
      </c>
      <c r="D168" s="3">
        <v>1</v>
      </c>
    </row>
    <row r="169" spans="1:6">
      <c r="A169" s="3">
        <v>5</v>
      </c>
      <c r="B169" s="3">
        <v>1</v>
      </c>
      <c r="C169" s="3">
        <v>844</v>
      </c>
      <c r="D169" s="3">
        <v>1</v>
      </c>
    </row>
    <row r="170" spans="1:6">
      <c r="A170" s="3">
        <v>5</v>
      </c>
      <c r="B170" s="3">
        <v>1</v>
      </c>
      <c r="C170" s="3">
        <v>1030</v>
      </c>
      <c r="D170" s="3">
        <v>1</v>
      </c>
    </row>
    <row r="171" spans="1:6">
      <c r="A171" s="3">
        <v>5</v>
      </c>
      <c r="B171" s="3">
        <v>1</v>
      </c>
      <c r="C171" s="3">
        <v>2427</v>
      </c>
      <c r="D171" s="3">
        <v>1</v>
      </c>
    </row>
    <row r="172" spans="1:6">
      <c r="A172" s="3">
        <v>5</v>
      </c>
      <c r="B172" s="3">
        <v>1</v>
      </c>
      <c r="C172" s="3">
        <v>1877</v>
      </c>
      <c r="D172" s="3">
        <v>2</v>
      </c>
    </row>
    <row r="173" spans="1:6">
      <c r="A173" s="3">
        <v>5</v>
      </c>
      <c r="B173" s="3">
        <v>1</v>
      </c>
      <c r="C173" s="3">
        <v>1157</v>
      </c>
      <c r="D173" s="3">
        <v>1</v>
      </c>
    </row>
    <row r="174" spans="1:6">
      <c r="A174" s="3">
        <v>5</v>
      </c>
      <c r="B174" s="3">
        <v>1</v>
      </c>
      <c r="C174" s="3">
        <v>889</v>
      </c>
      <c r="D174" s="3">
        <v>2</v>
      </c>
    </row>
    <row r="175" spans="1:6">
      <c r="A175" s="3">
        <v>5</v>
      </c>
      <c r="B175" s="3">
        <v>1</v>
      </c>
      <c r="C175" s="3">
        <v>3530</v>
      </c>
      <c r="D175" s="3">
        <v>1</v>
      </c>
    </row>
    <row r="176" spans="1:6">
      <c r="A176" s="3">
        <v>5</v>
      </c>
      <c r="B176" s="3">
        <v>1</v>
      </c>
      <c r="C176" s="3">
        <v>1102</v>
      </c>
      <c r="D176" s="3">
        <v>1</v>
      </c>
    </row>
    <row r="177" spans="1:4">
      <c r="A177" s="3">
        <v>5</v>
      </c>
      <c r="B177" s="3">
        <v>1</v>
      </c>
      <c r="C177" s="3">
        <v>1386</v>
      </c>
      <c r="D177" s="3">
        <v>1</v>
      </c>
    </row>
    <row r="178" spans="1:4">
      <c r="A178" s="3">
        <v>5</v>
      </c>
      <c r="B178" s="3">
        <v>1</v>
      </c>
      <c r="C178" s="3">
        <v>4597</v>
      </c>
      <c r="D178" s="3">
        <v>1</v>
      </c>
    </row>
    <row r="179" spans="1:4">
      <c r="A179" s="3">
        <v>5</v>
      </c>
      <c r="B179" s="3">
        <v>1</v>
      </c>
      <c r="C179" s="3">
        <v>1084</v>
      </c>
      <c r="D179" s="3">
        <v>1</v>
      </c>
    </row>
    <row r="180" spans="1:4">
      <c r="A180" s="3">
        <v>5</v>
      </c>
      <c r="B180" s="3">
        <v>1</v>
      </c>
      <c r="C180" s="3">
        <v>2033</v>
      </c>
      <c r="D180" s="3">
        <v>1</v>
      </c>
    </row>
    <row r="181" spans="1:4">
      <c r="A181" s="3">
        <v>5</v>
      </c>
      <c r="B181" s="3">
        <v>1</v>
      </c>
      <c r="C181" s="3">
        <v>1143</v>
      </c>
      <c r="D181" s="3">
        <v>1</v>
      </c>
    </row>
    <row r="182" spans="1:4">
      <c r="A182" s="3">
        <v>5</v>
      </c>
      <c r="B182" s="3">
        <v>1</v>
      </c>
      <c r="C182" s="3">
        <v>2470</v>
      </c>
      <c r="D182" s="3">
        <v>1</v>
      </c>
    </row>
    <row r="183" spans="1:4">
      <c r="A183" s="3">
        <v>5</v>
      </c>
      <c r="B183" s="3">
        <v>1</v>
      </c>
      <c r="C183" s="3">
        <v>1493</v>
      </c>
      <c r="D183" s="3">
        <v>1</v>
      </c>
    </row>
    <row r="184" spans="1:4">
      <c r="A184" s="3">
        <v>5</v>
      </c>
      <c r="B184" s="3">
        <v>1</v>
      </c>
      <c r="C184" s="3">
        <v>974</v>
      </c>
      <c r="D184" s="3">
        <v>1</v>
      </c>
    </row>
    <row r="185" spans="1:4">
      <c r="A185" s="3">
        <v>5</v>
      </c>
      <c r="B185" s="3">
        <v>1</v>
      </c>
      <c r="C185" s="3">
        <v>1675</v>
      </c>
      <c r="D185" s="3">
        <v>1</v>
      </c>
    </row>
    <row r="186" spans="1:4">
      <c r="A186" s="3">
        <v>5</v>
      </c>
      <c r="B186" s="3">
        <v>1</v>
      </c>
      <c r="C186" s="3">
        <v>2372</v>
      </c>
      <c r="D186" s="3">
        <v>1</v>
      </c>
    </row>
    <row r="187" spans="1:4">
      <c r="A187" s="3">
        <v>5</v>
      </c>
      <c r="B187" s="3">
        <v>1</v>
      </c>
      <c r="C187" s="3">
        <v>1394</v>
      </c>
      <c r="D187" s="3">
        <v>1</v>
      </c>
    </row>
    <row r="188" spans="1:4">
      <c r="A188" s="3">
        <v>5</v>
      </c>
      <c r="B188" s="3">
        <v>1</v>
      </c>
      <c r="C188" s="3">
        <v>5000</v>
      </c>
      <c r="D188" s="3">
        <v>3</v>
      </c>
    </row>
    <row r="189" spans="1:4">
      <c r="A189" s="3">
        <v>5</v>
      </c>
      <c r="B189" s="3">
        <v>1</v>
      </c>
      <c r="C189" s="3">
        <v>5000</v>
      </c>
      <c r="D189" s="3">
        <v>3</v>
      </c>
    </row>
    <row r="190" spans="1:4">
      <c r="A190" s="3">
        <v>5</v>
      </c>
      <c r="B190" s="3">
        <v>1</v>
      </c>
      <c r="C190" s="3">
        <v>5000</v>
      </c>
      <c r="D190" s="3">
        <v>3</v>
      </c>
    </row>
    <row r="191" spans="1:4">
      <c r="A191" s="3">
        <v>5</v>
      </c>
      <c r="B191" s="3">
        <v>1</v>
      </c>
      <c r="C191" s="3">
        <v>5000</v>
      </c>
      <c r="D191" s="3">
        <v>3</v>
      </c>
    </row>
    <row r="192" spans="1:4">
      <c r="A192" s="3">
        <v>5</v>
      </c>
      <c r="B192" s="3">
        <v>1</v>
      </c>
      <c r="C192" s="3">
        <v>5000</v>
      </c>
      <c r="D192" s="3">
        <v>3</v>
      </c>
    </row>
    <row r="193" spans="1:6">
      <c r="A193" s="3">
        <v>5</v>
      </c>
      <c r="B193" s="3">
        <v>1</v>
      </c>
      <c r="C193" s="3">
        <v>5000</v>
      </c>
      <c r="D193" s="3">
        <v>3</v>
      </c>
    </row>
    <row r="194" spans="1:6">
      <c r="A194" s="3">
        <v>5</v>
      </c>
      <c r="B194" s="3">
        <v>1</v>
      </c>
      <c r="C194" s="3">
        <v>5000</v>
      </c>
      <c r="D194" s="3">
        <v>3</v>
      </c>
    </row>
    <row r="195" spans="1:6">
      <c r="A195" s="3">
        <v>5</v>
      </c>
      <c r="B195" s="3">
        <v>1</v>
      </c>
      <c r="C195" s="3">
        <v>5000</v>
      </c>
      <c r="D195" s="3">
        <v>3</v>
      </c>
    </row>
    <row r="196" spans="1:6">
      <c r="A196" s="3">
        <v>5</v>
      </c>
      <c r="B196" s="3">
        <v>1</v>
      </c>
      <c r="C196" s="3">
        <v>5000</v>
      </c>
      <c r="D196" s="3">
        <v>3</v>
      </c>
    </row>
    <row r="197" spans="1:6">
      <c r="A197" s="3">
        <v>5</v>
      </c>
      <c r="B197" s="3">
        <v>1</v>
      </c>
      <c r="C197" s="3">
        <v>5000</v>
      </c>
      <c r="D197" s="3">
        <v>3</v>
      </c>
    </row>
    <row r="198" spans="1:6">
      <c r="A198" s="3">
        <v>5</v>
      </c>
      <c r="B198" s="3">
        <v>1</v>
      </c>
      <c r="C198" s="3">
        <v>5000</v>
      </c>
      <c r="D198" s="3">
        <v>3</v>
      </c>
    </row>
    <row r="199" spans="1:6">
      <c r="A199" s="3">
        <v>5</v>
      </c>
      <c r="B199" s="3">
        <v>1</v>
      </c>
      <c r="C199" s="3">
        <v>5000</v>
      </c>
      <c r="D199" s="3">
        <v>3</v>
      </c>
    </row>
    <row r="200" spans="1:6">
      <c r="A200" s="3">
        <v>5</v>
      </c>
      <c r="B200" s="3">
        <v>1</v>
      </c>
      <c r="C200" s="3">
        <v>5000</v>
      </c>
      <c r="D200" s="3">
        <v>3</v>
      </c>
    </row>
    <row r="201" spans="1:6">
      <c r="A201" s="3">
        <v>5</v>
      </c>
      <c r="B201" s="3">
        <v>1</v>
      </c>
      <c r="C201" s="3">
        <v>5000</v>
      </c>
      <c r="D201" s="3">
        <v>3</v>
      </c>
    </row>
    <row r="202" spans="1:6">
      <c r="A202" s="3">
        <v>5</v>
      </c>
      <c r="B202" s="3">
        <v>1</v>
      </c>
      <c r="C202" s="3">
        <v>5000</v>
      </c>
      <c r="D202" s="3">
        <v>3</v>
      </c>
    </row>
    <row r="203" spans="1:6">
      <c r="A203" s="3">
        <v>5</v>
      </c>
      <c r="B203" s="3">
        <v>1</v>
      </c>
      <c r="C203" s="3">
        <v>5000</v>
      </c>
      <c r="D203" s="3">
        <v>3</v>
      </c>
    </row>
    <row r="204" spans="1:6">
      <c r="A204" s="3">
        <v>5</v>
      </c>
      <c r="B204" s="3">
        <v>1</v>
      </c>
      <c r="C204" s="3">
        <v>5000</v>
      </c>
      <c r="D204" s="3">
        <v>3</v>
      </c>
    </row>
    <row r="205" spans="1:6">
      <c r="A205" s="3">
        <v>5</v>
      </c>
      <c r="B205" s="3">
        <v>1</v>
      </c>
      <c r="C205" s="3">
        <v>5000</v>
      </c>
      <c r="D205" s="3">
        <v>3</v>
      </c>
    </row>
    <row r="206" spans="1:6">
      <c r="A206" s="3">
        <v>5</v>
      </c>
      <c r="B206" s="3">
        <v>1</v>
      </c>
      <c r="C206" s="3">
        <v>5000</v>
      </c>
      <c r="D206" s="3">
        <v>3</v>
      </c>
    </row>
    <row r="207" spans="1:6">
      <c r="A207" s="3">
        <v>6</v>
      </c>
      <c r="B207" s="3">
        <v>2</v>
      </c>
      <c r="C207" s="3">
        <v>1317</v>
      </c>
      <c r="D207" s="3">
        <v>1</v>
      </c>
      <c r="E207" s="6">
        <f>AVERAGE(C207:C226)</f>
        <v>1469.3</v>
      </c>
      <c r="F207" s="2">
        <f>COUNTIF(D207:D226,1)/COUNT(D207:D226)</f>
        <v>1</v>
      </c>
    </row>
    <row r="208" spans="1:6">
      <c r="A208" s="3">
        <v>6</v>
      </c>
      <c r="B208" s="3">
        <v>2</v>
      </c>
      <c r="C208" s="3">
        <v>1245</v>
      </c>
      <c r="D208" s="3">
        <v>1</v>
      </c>
    </row>
    <row r="209" spans="1:4">
      <c r="A209" s="3">
        <v>6</v>
      </c>
      <c r="B209" s="3">
        <v>2</v>
      </c>
      <c r="C209" s="3">
        <v>1557</v>
      </c>
      <c r="D209" s="3">
        <v>1</v>
      </c>
    </row>
    <row r="210" spans="1:4">
      <c r="A210" s="3">
        <v>6</v>
      </c>
      <c r="B210" s="3">
        <v>2</v>
      </c>
      <c r="C210" s="3">
        <v>1681</v>
      </c>
      <c r="D210" s="3">
        <v>1</v>
      </c>
    </row>
    <row r="211" spans="1:4">
      <c r="A211" s="3">
        <v>6</v>
      </c>
      <c r="B211" s="3">
        <v>2</v>
      </c>
      <c r="C211" s="3">
        <v>1391</v>
      </c>
      <c r="D211" s="3">
        <v>1</v>
      </c>
    </row>
    <row r="212" spans="1:4">
      <c r="A212" s="3">
        <v>6</v>
      </c>
      <c r="B212" s="3">
        <v>2</v>
      </c>
      <c r="C212" s="3">
        <v>2954</v>
      </c>
      <c r="D212" s="3">
        <v>1</v>
      </c>
    </row>
    <row r="213" spans="1:4">
      <c r="A213" s="3">
        <v>6</v>
      </c>
      <c r="B213" s="3">
        <v>2</v>
      </c>
      <c r="C213" s="3">
        <v>2068</v>
      </c>
      <c r="D213" s="3">
        <v>1</v>
      </c>
    </row>
    <row r="214" spans="1:4">
      <c r="A214" s="3">
        <v>6</v>
      </c>
      <c r="B214" s="3">
        <v>2</v>
      </c>
      <c r="C214" s="3">
        <v>1586</v>
      </c>
      <c r="D214" s="3">
        <v>1</v>
      </c>
    </row>
    <row r="215" spans="1:4">
      <c r="A215" s="3">
        <v>6</v>
      </c>
      <c r="B215" s="3">
        <v>2</v>
      </c>
      <c r="C215" s="3">
        <v>1023</v>
      </c>
      <c r="D215" s="3">
        <v>1</v>
      </c>
    </row>
    <row r="216" spans="1:4">
      <c r="A216" s="3">
        <v>6</v>
      </c>
      <c r="B216" s="3">
        <v>2</v>
      </c>
      <c r="C216" s="3">
        <v>1107</v>
      </c>
      <c r="D216" s="3">
        <v>1</v>
      </c>
    </row>
    <row r="217" spans="1:4">
      <c r="A217" s="3">
        <v>6</v>
      </c>
      <c r="B217" s="3">
        <v>2</v>
      </c>
      <c r="C217" s="3">
        <v>1118</v>
      </c>
      <c r="D217" s="3">
        <v>1</v>
      </c>
    </row>
    <row r="218" spans="1:4">
      <c r="A218" s="3">
        <v>6</v>
      </c>
      <c r="B218" s="3">
        <v>2</v>
      </c>
      <c r="C218" s="3">
        <v>1821</v>
      </c>
      <c r="D218" s="3">
        <v>1</v>
      </c>
    </row>
    <row r="219" spans="1:4">
      <c r="A219" s="3">
        <v>6</v>
      </c>
      <c r="B219" s="3">
        <v>2</v>
      </c>
      <c r="C219" s="3">
        <v>952</v>
      </c>
      <c r="D219" s="3">
        <v>1</v>
      </c>
    </row>
    <row r="220" spans="1:4">
      <c r="A220" s="3">
        <v>6</v>
      </c>
      <c r="B220" s="3">
        <v>2</v>
      </c>
      <c r="C220" s="3">
        <v>1322</v>
      </c>
      <c r="D220" s="3">
        <v>1</v>
      </c>
    </row>
    <row r="221" spans="1:4">
      <c r="A221" s="3">
        <v>6</v>
      </c>
      <c r="B221" s="3">
        <v>2</v>
      </c>
      <c r="C221" s="3">
        <v>1799</v>
      </c>
      <c r="D221" s="3">
        <v>1</v>
      </c>
    </row>
    <row r="222" spans="1:4">
      <c r="A222" s="3">
        <v>6</v>
      </c>
      <c r="B222" s="3">
        <v>2</v>
      </c>
      <c r="C222" s="3">
        <v>1106</v>
      </c>
      <c r="D222" s="3">
        <v>1</v>
      </c>
    </row>
    <row r="223" spans="1:4">
      <c r="A223" s="3">
        <v>6</v>
      </c>
      <c r="B223" s="3">
        <v>2</v>
      </c>
      <c r="C223" s="3">
        <v>1564</v>
      </c>
      <c r="D223" s="3">
        <v>1</v>
      </c>
    </row>
    <row r="224" spans="1:4">
      <c r="A224" s="3">
        <v>6</v>
      </c>
      <c r="B224" s="3">
        <v>2</v>
      </c>
      <c r="C224" s="3">
        <v>1157</v>
      </c>
      <c r="D224" s="3">
        <v>1</v>
      </c>
    </row>
    <row r="225" spans="1:4">
      <c r="A225" s="3">
        <v>6</v>
      </c>
      <c r="B225" s="3">
        <v>2</v>
      </c>
      <c r="C225" s="3">
        <v>1264</v>
      </c>
      <c r="D225" s="3">
        <v>1</v>
      </c>
    </row>
    <row r="226" spans="1:4">
      <c r="A226" s="3">
        <v>6</v>
      </c>
      <c r="B226" s="3">
        <v>2</v>
      </c>
      <c r="C226" s="3">
        <v>1354</v>
      </c>
      <c r="D226" s="3">
        <v>1</v>
      </c>
    </row>
    <row r="227" spans="1:4">
      <c r="A227" s="3">
        <v>6</v>
      </c>
      <c r="B227" s="3">
        <v>2</v>
      </c>
      <c r="C227" s="3">
        <v>5000</v>
      </c>
      <c r="D227" s="3">
        <v>3</v>
      </c>
    </row>
    <row r="228" spans="1:4">
      <c r="A228" s="3">
        <v>6</v>
      </c>
      <c r="B228" s="3">
        <v>2</v>
      </c>
      <c r="C228" s="3">
        <v>5000</v>
      </c>
      <c r="D228" s="3">
        <v>3</v>
      </c>
    </row>
    <row r="229" spans="1:4">
      <c r="A229" s="3">
        <v>6</v>
      </c>
      <c r="B229" s="3">
        <v>2</v>
      </c>
      <c r="C229" s="3">
        <v>5000</v>
      </c>
      <c r="D229" s="3">
        <v>3</v>
      </c>
    </row>
    <row r="230" spans="1:4">
      <c r="A230" s="3">
        <v>6</v>
      </c>
      <c r="B230" s="3">
        <v>2</v>
      </c>
      <c r="C230" s="3">
        <v>5000</v>
      </c>
      <c r="D230" s="3">
        <v>3</v>
      </c>
    </row>
    <row r="231" spans="1:4">
      <c r="A231" s="3">
        <v>6</v>
      </c>
      <c r="B231" s="3">
        <v>2</v>
      </c>
      <c r="C231" s="3">
        <v>5000</v>
      </c>
      <c r="D231" s="3">
        <v>3</v>
      </c>
    </row>
    <row r="232" spans="1:4">
      <c r="A232" s="3">
        <v>6</v>
      </c>
      <c r="B232" s="3">
        <v>2</v>
      </c>
      <c r="C232" s="3">
        <v>5000</v>
      </c>
      <c r="D232" s="3">
        <v>3</v>
      </c>
    </row>
    <row r="233" spans="1:4">
      <c r="A233" s="3">
        <v>6</v>
      </c>
      <c r="B233" s="3">
        <v>2</v>
      </c>
      <c r="C233" s="3">
        <v>5000</v>
      </c>
      <c r="D233" s="3">
        <v>3</v>
      </c>
    </row>
    <row r="234" spans="1:4">
      <c r="A234" s="3">
        <v>6</v>
      </c>
      <c r="B234" s="3">
        <v>2</v>
      </c>
      <c r="C234" s="3">
        <v>5000</v>
      </c>
      <c r="D234" s="3">
        <v>3</v>
      </c>
    </row>
    <row r="235" spans="1:4">
      <c r="A235" s="3">
        <v>6</v>
      </c>
      <c r="B235" s="3">
        <v>2</v>
      </c>
      <c r="C235" s="3">
        <v>5000</v>
      </c>
      <c r="D235" s="3">
        <v>3</v>
      </c>
    </row>
    <row r="236" spans="1:4">
      <c r="A236" s="3">
        <v>6</v>
      </c>
      <c r="B236" s="3">
        <v>2</v>
      </c>
      <c r="C236" s="3">
        <v>5000</v>
      </c>
      <c r="D236" s="3">
        <v>3</v>
      </c>
    </row>
    <row r="237" spans="1:4">
      <c r="A237" s="3">
        <v>6</v>
      </c>
      <c r="B237" s="3">
        <v>2</v>
      </c>
      <c r="C237" s="3">
        <v>5000</v>
      </c>
      <c r="D237" s="3">
        <v>3</v>
      </c>
    </row>
    <row r="238" spans="1:4">
      <c r="A238" s="3">
        <v>6</v>
      </c>
      <c r="B238" s="3">
        <v>2</v>
      </c>
      <c r="C238" s="3">
        <v>5000</v>
      </c>
      <c r="D238" s="3">
        <v>3</v>
      </c>
    </row>
    <row r="239" spans="1:4">
      <c r="A239" s="3">
        <v>6</v>
      </c>
      <c r="B239" s="3">
        <v>2</v>
      </c>
      <c r="C239" s="3">
        <v>5000</v>
      </c>
      <c r="D239" s="3">
        <v>3</v>
      </c>
    </row>
    <row r="240" spans="1:4">
      <c r="A240" s="3">
        <v>6</v>
      </c>
      <c r="B240" s="3">
        <v>2</v>
      </c>
      <c r="C240" s="3">
        <v>5000</v>
      </c>
      <c r="D240" s="3">
        <v>3</v>
      </c>
    </row>
    <row r="241" spans="1:6">
      <c r="A241" s="3">
        <v>6</v>
      </c>
      <c r="B241" s="3">
        <v>2</v>
      </c>
      <c r="C241" s="3">
        <v>5000</v>
      </c>
      <c r="D241" s="3">
        <v>3</v>
      </c>
    </row>
    <row r="242" spans="1:6">
      <c r="A242" s="3">
        <v>6</v>
      </c>
      <c r="B242" s="3">
        <v>2</v>
      </c>
      <c r="C242" s="3">
        <v>5000</v>
      </c>
      <c r="D242" s="3">
        <v>3</v>
      </c>
    </row>
    <row r="243" spans="1:6">
      <c r="A243" s="3">
        <v>6</v>
      </c>
      <c r="B243" s="3">
        <v>2</v>
      </c>
      <c r="C243" s="3">
        <v>5000</v>
      </c>
      <c r="D243" s="3">
        <v>3</v>
      </c>
    </row>
    <row r="244" spans="1:6">
      <c r="A244" s="3">
        <v>6</v>
      </c>
      <c r="B244" s="3">
        <v>2</v>
      </c>
      <c r="C244" s="3">
        <v>5000</v>
      </c>
      <c r="D244" s="3">
        <v>3</v>
      </c>
    </row>
    <row r="245" spans="1:6">
      <c r="A245" s="3">
        <v>6</v>
      </c>
      <c r="B245" s="3">
        <v>2</v>
      </c>
      <c r="C245" s="3">
        <v>5000</v>
      </c>
      <c r="D245" s="3">
        <v>3</v>
      </c>
    </row>
    <row r="246" spans="1:6">
      <c r="A246" s="3">
        <v>6</v>
      </c>
      <c r="B246" s="3">
        <v>2</v>
      </c>
      <c r="C246" s="3">
        <v>5000</v>
      </c>
      <c r="D246" s="3">
        <v>3</v>
      </c>
    </row>
    <row r="247" spans="1:6">
      <c r="A247" s="3">
        <v>6</v>
      </c>
      <c r="B247" s="3">
        <v>2</v>
      </c>
      <c r="C247" s="3">
        <v>5000</v>
      </c>
      <c r="D247" s="3">
        <v>3</v>
      </c>
    </row>
    <row r="248" spans="1:6">
      <c r="A248" s="3">
        <v>7</v>
      </c>
      <c r="B248" s="3">
        <v>2</v>
      </c>
      <c r="C248" s="3">
        <v>2341</v>
      </c>
      <c r="D248" s="3">
        <v>1</v>
      </c>
      <c r="E248" s="6">
        <f>AVERAGE(C248:C269)</f>
        <v>1795.7272727272727</v>
      </c>
      <c r="F248" s="2">
        <f>COUNTIF(D248:D269,1)/COUNT(D248:D269)</f>
        <v>1</v>
      </c>
    </row>
    <row r="249" spans="1:6">
      <c r="A249" s="3">
        <v>7</v>
      </c>
      <c r="B249" s="3">
        <v>2</v>
      </c>
      <c r="C249" s="3">
        <v>1476</v>
      </c>
      <c r="D249" s="3">
        <v>1</v>
      </c>
    </row>
    <row r="250" spans="1:6">
      <c r="A250" s="3">
        <v>7</v>
      </c>
      <c r="B250" s="3">
        <v>2</v>
      </c>
      <c r="C250" s="3">
        <v>1368</v>
      </c>
      <c r="D250" s="3">
        <v>1</v>
      </c>
    </row>
    <row r="251" spans="1:6">
      <c r="A251" s="3">
        <v>7</v>
      </c>
      <c r="B251" s="3">
        <v>2</v>
      </c>
      <c r="C251" s="3">
        <v>1201</v>
      </c>
      <c r="D251" s="3">
        <v>1</v>
      </c>
    </row>
    <row r="252" spans="1:6">
      <c r="A252" s="3">
        <v>7</v>
      </c>
      <c r="B252" s="3">
        <v>2</v>
      </c>
      <c r="C252" s="3">
        <v>1134</v>
      </c>
      <c r="D252" s="3">
        <v>1</v>
      </c>
    </row>
    <row r="253" spans="1:6">
      <c r="A253" s="3">
        <v>7</v>
      </c>
      <c r="B253" s="3">
        <v>2</v>
      </c>
      <c r="C253" s="3">
        <v>4344</v>
      </c>
      <c r="D253" s="3">
        <v>1</v>
      </c>
    </row>
    <row r="254" spans="1:6">
      <c r="A254" s="3">
        <v>7</v>
      </c>
      <c r="B254" s="3">
        <v>2</v>
      </c>
      <c r="C254" s="3">
        <v>2063</v>
      </c>
      <c r="D254" s="3">
        <v>1</v>
      </c>
    </row>
    <row r="255" spans="1:6">
      <c r="A255" s="3">
        <v>7</v>
      </c>
      <c r="B255" s="3">
        <v>2</v>
      </c>
      <c r="C255" s="3">
        <v>1233</v>
      </c>
      <c r="D255" s="3">
        <v>1</v>
      </c>
    </row>
    <row r="256" spans="1:6">
      <c r="A256" s="3">
        <v>7</v>
      </c>
      <c r="B256" s="3">
        <v>2</v>
      </c>
      <c r="C256" s="3">
        <v>1561</v>
      </c>
      <c r="D256" s="3">
        <v>1</v>
      </c>
    </row>
    <row r="257" spans="1:4">
      <c r="A257" s="3">
        <v>7</v>
      </c>
      <c r="B257" s="3">
        <v>2</v>
      </c>
      <c r="C257" s="3">
        <v>916</v>
      </c>
      <c r="D257" s="3">
        <v>1</v>
      </c>
    </row>
    <row r="258" spans="1:4">
      <c r="A258" s="3">
        <v>7</v>
      </c>
      <c r="B258" s="3">
        <v>2</v>
      </c>
      <c r="C258" s="3">
        <v>1127</v>
      </c>
      <c r="D258" s="3">
        <v>1</v>
      </c>
    </row>
    <row r="259" spans="1:4">
      <c r="A259" s="3">
        <v>7</v>
      </c>
      <c r="B259" s="3">
        <v>2</v>
      </c>
      <c r="C259" s="3">
        <v>1312</v>
      </c>
      <c r="D259" s="3">
        <v>1</v>
      </c>
    </row>
    <row r="260" spans="1:4">
      <c r="A260" s="3">
        <v>7</v>
      </c>
      <c r="B260" s="3">
        <v>2</v>
      </c>
      <c r="C260" s="3">
        <v>2736</v>
      </c>
      <c r="D260" s="3">
        <v>1</v>
      </c>
    </row>
    <row r="261" spans="1:4">
      <c r="A261" s="3">
        <v>7</v>
      </c>
      <c r="B261" s="3">
        <v>2</v>
      </c>
      <c r="C261" s="3">
        <v>1424</v>
      </c>
      <c r="D261" s="3">
        <v>1</v>
      </c>
    </row>
    <row r="262" spans="1:4">
      <c r="A262" s="3">
        <v>7</v>
      </c>
      <c r="B262" s="3">
        <v>2</v>
      </c>
      <c r="C262" s="3">
        <v>1581</v>
      </c>
      <c r="D262" s="3">
        <v>1</v>
      </c>
    </row>
    <row r="263" spans="1:4">
      <c r="A263" s="3">
        <v>7</v>
      </c>
      <c r="B263" s="3">
        <v>2</v>
      </c>
      <c r="C263" s="3">
        <v>2121</v>
      </c>
      <c r="D263" s="3">
        <v>1</v>
      </c>
    </row>
    <row r="264" spans="1:4">
      <c r="A264" s="3">
        <v>7</v>
      </c>
      <c r="B264" s="3">
        <v>2</v>
      </c>
      <c r="C264" s="3">
        <v>1096</v>
      </c>
      <c r="D264" s="3">
        <v>1</v>
      </c>
    </row>
    <row r="265" spans="1:4">
      <c r="A265" s="3">
        <v>7</v>
      </c>
      <c r="B265" s="3">
        <v>2</v>
      </c>
      <c r="C265" s="3">
        <v>1732</v>
      </c>
      <c r="D265" s="3">
        <v>1</v>
      </c>
    </row>
    <row r="266" spans="1:4">
      <c r="A266" s="3">
        <v>7</v>
      </c>
      <c r="B266" s="3">
        <v>2</v>
      </c>
      <c r="C266" s="3">
        <v>1828</v>
      </c>
      <c r="D266" s="3">
        <v>1</v>
      </c>
    </row>
    <row r="267" spans="1:4">
      <c r="A267" s="3">
        <v>7</v>
      </c>
      <c r="B267" s="3">
        <v>2</v>
      </c>
      <c r="C267" s="3">
        <v>2264</v>
      </c>
      <c r="D267" s="3">
        <v>1</v>
      </c>
    </row>
    <row r="268" spans="1:4">
      <c r="A268" s="3">
        <v>7</v>
      </c>
      <c r="B268" s="3">
        <v>2</v>
      </c>
      <c r="C268" s="3">
        <v>3180</v>
      </c>
      <c r="D268" s="3">
        <v>1</v>
      </c>
    </row>
    <row r="269" spans="1:4">
      <c r="A269" s="3">
        <v>7</v>
      </c>
      <c r="B269" s="3">
        <v>2</v>
      </c>
      <c r="C269" s="3">
        <v>1468</v>
      </c>
      <c r="D269" s="3">
        <v>1</v>
      </c>
    </row>
    <row r="270" spans="1:4">
      <c r="A270" s="3">
        <v>7</v>
      </c>
      <c r="B270" s="3">
        <v>2</v>
      </c>
      <c r="C270" s="3">
        <v>5000</v>
      </c>
      <c r="D270" s="3">
        <v>3</v>
      </c>
    </row>
    <row r="271" spans="1:4">
      <c r="A271" s="3">
        <v>7</v>
      </c>
      <c r="B271" s="3">
        <v>2</v>
      </c>
      <c r="C271" s="3">
        <v>5000</v>
      </c>
      <c r="D271" s="3">
        <v>3</v>
      </c>
    </row>
    <row r="272" spans="1:4">
      <c r="A272" s="3">
        <v>7</v>
      </c>
      <c r="B272" s="3">
        <v>2</v>
      </c>
      <c r="C272" s="3">
        <v>5000</v>
      </c>
      <c r="D272" s="3">
        <v>3</v>
      </c>
    </row>
    <row r="273" spans="1:4">
      <c r="A273" s="3">
        <v>7</v>
      </c>
      <c r="B273" s="3">
        <v>2</v>
      </c>
      <c r="C273" s="3">
        <v>5000</v>
      </c>
      <c r="D273" s="3">
        <v>3</v>
      </c>
    </row>
    <row r="274" spans="1:4">
      <c r="A274" s="3">
        <v>7</v>
      </c>
      <c r="B274" s="3">
        <v>2</v>
      </c>
      <c r="C274" s="3">
        <v>5000</v>
      </c>
      <c r="D274" s="3">
        <v>3</v>
      </c>
    </row>
    <row r="275" spans="1:4">
      <c r="A275" s="3">
        <v>7</v>
      </c>
      <c r="B275" s="3">
        <v>2</v>
      </c>
      <c r="C275" s="3">
        <v>5000</v>
      </c>
      <c r="D275" s="3">
        <v>3</v>
      </c>
    </row>
    <row r="276" spans="1:4">
      <c r="A276" s="3">
        <v>7</v>
      </c>
      <c r="B276" s="3">
        <v>2</v>
      </c>
      <c r="C276" s="3">
        <v>5000</v>
      </c>
      <c r="D276" s="3">
        <v>3</v>
      </c>
    </row>
    <row r="277" spans="1:4">
      <c r="A277" s="3">
        <v>7</v>
      </c>
      <c r="B277" s="3">
        <v>2</v>
      </c>
      <c r="C277" s="3">
        <v>5000</v>
      </c>
      <c r="D277" s="3">
        <v>3</v>
      </c>
    </row>
    <row r="278" spans="1:4">
      <c r="A278" s="3">
        <v>7</v>
      </c>
      <c r="B278" s="3">
        <v>2</v>
      </c>
      <c r="C278" s="3">
        <v>5000</v>
      </c>
      <c r="D278" s="3">
        <v>3</v>
      </c>
    </row>
    <row r="279" spans="1:4">
      <c r="A279" s="3">
        <v>7</v>
      </c>
      <c r="B279" s="3">
        <v>2</v>
      </c>
      <c r="C279" s="3">
        <v>5000</v>
      </c>
      <c r="D279" s="3">
        <v>3</v>
      </c>
    </row>
    <row r="280" spans="1:4">
      <c r="A280" s="3">
        <v>7</v>
      </c>
      <c r="B280" s="3">
        <v>2</v>
      </c>
      <c r="C280" s="3">
        <v>5000</v>
      </c>
      <c r="D280" s="3">
        <v>3</v>
      </c>
    </row>
    <row r="281" spans="1:4">
      <c r="A281" s="3">
        <v>7</v>
      </c>
      <c r="B281" s="3">
        <v>2</v>
      </c>
      <c r="C281" s="3">
        <v>5000</v>
      </c>
      <c r="D281" s="3">
        <v>3</v>
      </c>
    </row>
    <row r="282" spans="1:4">
      <c r="A282" s="3">
        <v>7</v>
      </c>
      <c r="B282" s="3">
        <v>2</v>
      </c>
      <c r="C282" s="3">
        <v>5000</v>
      </c>
      <c r="D282" s="3">
        <v>3</v>
      </c>
    </row>
    <row r="283" spans="1:4">
      <c r="A283" s="3">
        <v>7</v>
      </c>
      <c r="B283" s="3">
        <v>2</v>
      </c>
      <c r="C283" s="3">
        <v>5000</v>
      </c>
      <c r="D283" s="3">
        <v>3</v>
      </c>
    </row>
    <row r="284" spans="1:4">
      <c r="A284" s="3">
        <v>7</v>
      </c>
      <c r="B284" s="3">
        <v>2</v>
      </c>
      <c r="C284" s="3">
        <v>5000</v>
      </c>
      <c r="D284" s="3">
        <v>3</v>
      </c>
    </row>
    <row r="285" spans="1:4">
      <c r="A285" s="3">
        <v>7</v>
      </c>
      <c r="B285" s="3">
        <v>2</v>
      </c>
      <c r="C285" s="3">
        <v>5000</v>
      </c>
      <c r="D285" s="3">
        <v>3</v>
      </c>
    </row>
    <row r="286" spans="1:4">
      <c r="A286" s="3">
        <v>7</v>
      </c>
      <c r="B286" s="3">
        <v>2</v>
      </c>
      <c r="C286" s="3">
        <v>5000</v>
      </c>
      <c r="D286" s="3">
        <v>3</v>
      </c>
    </row>
    <row r="287" spans="1:4">
      <c r="A287" s="3">
        <v>7</v>
      </c>
      <c r="B287" s="3">
        <v>2</v>
      </c>
      <c r="C287" s="3">
        <v>5000</v>
      </c>
      <c r="D287" s="3">
        <v>3</v>
      </c>
    </row>
    <row r="288" spans="1:4">
      <c r="A288" s="3">
        <v>7</v>
      </c>
      <c r="B288" s="3">
        <v>2</v>
      </c>
      <c r="C288" s="3">
        <v>5000</v>
      </c>
      <c r="D288" s="3">
        <v>3</v>
      </c>
    </row>
    <row r="289" spans="1:6">
      <c r="A289" s="3">
        <v>8</v>
      </c>
      <c r="B289" s="3">
        <v>2</v>
      </c>
      <c r="C289" s="3">
        <v>889</v>
      </c>
      <c r="D289" s="3">
        <v>1</v>
      </c>
      <c r="E289" s="6">
        <f>AVERAGE(C289:C327)</f>
        <v>1561.7179487179487</v>
      </c>
      <c r="F289" s="2">
        <f>COUNTIF(D289:D327,1)/COUNT(D289:D327)</f>
        <v>0.97435897435897434</v>
      </c>
    </row>
    <row r="290" spans="1:6">
      <c r="A290" s="3">
        <v>8</v>
      </c>
      <c r="B290" s="3">
        <v>2</v>
      </c>
      <c r="C290" s="3">
        <v>2112</v>
      </c>
      <c r="D290" s="3">
        <v>1</v>
      </c>
    </row>
    <row r="291" spans="1:6">
      <c r="A291" s="3">
        <v>8</v>
      </c>
      <c r="B291" s="3">
        <v>2</v>
      </c>
      <c r="C291" s="3">
        <v>1764</v>
      </c>
      <c r="D291" s="3">
        <v>1</v>
      </c>
    </row>
    <row r="292" spans="1:6">
      <c r="A292" s="3">
        <v>8</v>
      </c>
      <c r="B292" s="3">
        <v>2</v>
      </c>
      <c r="C292" s="3">
        <v>1316</v>
      </c>
      <c r="D292" s="3">
        <v>1</v>
      </c>
    </row>
    <row r="293" spans="1:6">
      <c r="A293" s="3">
        <v>8</v>
      </c>
      <c r="B293" s="3">
        <v>2</v>
      </c>
      <c r="C293" s="3">
        <v>1240</v>
      </c>
      <c r="D293" s="3">
        <v>1</v>
      </c>
    </row>
    <row r="294" spans="1:6">
      <c r="A294" s="3">
        <v>8</v>
      </c>
      <c r="B294" s="3">
        <v>2</v>
      </c>
      <c r="C294" s="3">
        <v>1476</v>
      </c>
      <c r="D294" s="3">
        <v>1</v>
      </c>
    </row>
    <row r="295" spans="1:6">
      <c r="A295" s="3">
        <v>8</v>
      </c>
      <c r="B295" s="3">
        <v>2</v>
      </c>
      <c r="C295" s="3">
        <v>1158</v>
      </c>
      <c r="D295" s="3">
        <v>1</v>
      </c>
    </row>
    <row r="296" spans="1:6">
      <c r="A296" s="3">
        <v>8</v>
      </c>
      <c r="B296" s="3">
        <v>2</v>
      </c>
      <c r="C296" s="3">
        <v>1152</v>
      </c>
      <c r="D296" s="3">
        <v>1</v>
      </c>
    </row>
    <row r="297" spans="1:6">
      <c r="A297" s="3">
        <v>8</v>
      </c>
      <c r="B297" s="3">
        <v>2</v>
      </c>
      <c r="C297" s="3">
        <v>1534</v>
      </c>
      <c r="D297" s="3">
        <v>1</v>
      </c>
    </row>
    <row r="298" spans="1:6">
      <c r="A298" s="3">
        <v>8</v>
      </c>
      <c r="B298" s="3">
        <v>2</v>
      </c>
      <c r="C298" s="3">
        <v>1493</v>
      </c>
      <c r="D298" s="3">
        <v>1</v>
      </c>
    </row>
    <row r="299" spans="1:6">
      <c r="A299" s="3">
        <v>8</v>
      </c>
      <c r="B299" s="3">
        <v>2</v>
      </c>
      <c r="C299" s="3">
        <v>1107</v>
      </c>
      <c r="D299" s="3">
        <v>1</v>
      </c>
    </row>
    <row r="300" spans="1:6">
      <c r="A300" s="3">
        <v>8</v>
      </c>
      <c r="B300" s="3">
        <v>2</v>
      </c>
      <c r="C300" s="3">
        <v>2510</v>
      </c>
      <c r="D300" s="3">
        <v>1</v>
      </c>
    </row>
    <row r="301" spans="1:6">
      <c r="A301" s="3">
        <v>8</v>
      </c>
      <c r="B301" s="3">
        <v>2</v>
      </c>
      <c r="C301" s="3">
        <v>2880</v>
      </c>
      <c r="D301" s="3">
        <v>1</v>
      </c>
    </row>
    <row r="302" spans="1:6">
      <c r="A302" s="3">
        <v>8</v>
      </c>
      <c r="B302" s="3">
        <v>2</v>
      </c>
      <c r="C302" s="3">
        <v>1436</v>
      </c>
      <c r="D302" s="3">
        <v>1</v>
      </c>
    </row>
    <row r="303" spans="1:6">
      <c r="A303" s="3">
        <v>8</v>
      </c>
      <c r="B303" s="3">
        <v>2</v>
      </c>
      <c r="C303" s="3">
        <v>1047</v>
      </c>
      <c r="D303" s="3">
        <v>1</v>
      </c>
    </row>
    <row r="304" spans="1:6">
      <c r="A304" s="3">
        <v>8</v>
      </c>
      <c r="B304" s="3">
        <v>2</v>
      </c>
      <c r="C304" s="3">
        <v>1927</v>
      </c>
      <c r="D304" s="3">
        <v>1</v>
      </c>
    </row>
    <row r="305" spans="1:4">
      <c r="A305" s="3">
        <v>8</v>
      </c>
      <c r="B305" s="3">
        <v>2</v>
      </c>
      <c r="C305" s="3">
        <v>1321</v>
      </c>
      <c r="D305" s="3">
        <v>1</v>
      </c>
    </row>
    <row r="306" spans="1:4">
      <c r="A306" s="3">
        <v>8</v>
      </c>
      <c r="B306" s="3">
        <v>2</v>
      </c>
      <c r="C306" s="3">
        <v>1163</v>
      </c>
      <c r="D306" s="3">
        <v>1</v>
      </c>
    </row>
    <row r="307" spans="1:4">
      <c r="A307" s="3">
        <v>8</v>
      </c>
      <c r="B307" s="3">
        <v>2</v>
      </c>
      <c r="C307" s="3">
        <v>1506</v>
      </c>
      <c r="D307" s="3">
        <v>1</v>
      </c>
    </row>
    <row r="308" spans="1:4">
      <c r="A308" s="3">
        <v>8</v>
      </c>
      <c r="B308" s="3">
        <v>2</v>
      </c>
      <c r="C308" s="3">
        <v>1362</v>
      </c>
      <c r="D308" s="3">
        <v>1</v>
      </c>
    </row>
    <row r="309" spans="1:4">
      <c r="A309" s="3">
        <v>8</v>
      </c>
      <c r="B309" s="3">
        <v>2</v>
      </c>
      <c r="C309" s="3">
        <v>1893</v>
      </c>
      <c r="D309" s="3">
        <v>1</v>
      </c>
    </row>
    <row r="310" spans="1:4">
      <c r="A310" s="3">
        <v>8</v>
      </c>
      <c r="B310" s="3">
        <v>2</v>
      </c>
      <c r="C310" s="3">
        <v>1696</v>
      </c>
      <c r="D310" s="3">
        <v>1</v>
      </c>
    </row>
    <row r="311" spans="1:4">
      <c r="A311" s="3">
        <v>8</v>
      </c>
      <c r="B311" s="3">
        <v>2</v>
      </c>
      <c r="C311" s="3">
        <v>5000</v>
      </c>
      <c r="D311" s="3">
        <v>3</v>
      </c>
    </row>
    <row r="312" spans="1:4">
      <c r="A312" s="3">
        <v>8</v>
      </c>
      <c r="B312" s="3">
        <v>2</v>
      </c>
      <c r="C312" s="3">
        <v>1166</v>
      </c>
      <c r="D312" s="3">
        <v>1</v>
      </c>
    </row>
    <row r="313" spans="1:4">
      <c r="A313" s="3">
        <v>8</v>
      </c>
      <c r="B313" s="3">
        <v>2</v>
      </c>
      <c r="C313" s="3">
        <v>1554</v>
      </c>
      <c r="D313" s="3">
        <v>1</v>
      </c>
    </row>
    <row r="314" spans="1:4">
      <c r="A314" s="3">
        <v>8</v>
      </c>
      <c r="B314" s="3">
        <v>2</v>
      </c>
      <c r="C314" s="3">
        <v>1132</v>
      </c>
      <c r="D314" s="3">
        <v>1</v>
      </c>
    </row>
    <row r="315" spans="1:4">
      <c r="A315" s="3">
        <v>8</v>
      </c>
      <c r="B315" s="3">
        <v>2</v>
      </c>
      <c r="C315" s="3">
        <v>1510</v>
      </c>
      <c r="D315" s="3">
        <v>1</v>
      </c>
    </row>
    <row r="316" spans="1:4">
      <c r="A316" s="3">
        <v>8</v>
      </c>
      <c r="B316" s="3">
        <v>2</v>
      </c>
      <c r="C316" s="3">
        <v>1323</v>
      </c>
      <c r="D316" s="3">
        <v>1</v>
      </c>
    </row>
    <row r="317" spans="1:4">
      <c r="A317" s="3">
        <v>8</v>
      </c>
      <c r="B317" s="3">
        <v>2</v>
      </c>
      <c r="C317" s="3">
        <v>1556</v>
      </c>
      <c r="D317" s="3">
        <v>1</v>
      </c>
    </row>
    <row r="318" spans="1:4">
      <c r="A318" s="3">
        <v>8</v>
      </c>
      <c r="B318" s="3">
        <v>2</v>
      </c>
      <c r="C318" s="3">
        <v>1351</v>
      </c>
      <c r="D318" s="3">
        <v>1</v>
      </c>
    </row>
    <row r="319" spans="1:4">
      <c r="A319" s="3">
        <v>8</v>
      </c>
      <c r="B319" s="3">
        <v>2</v>
      </c>
      <c r="C319" s="3">
        <v>1995</v>
      </c>
      <c r="D319" s="3">
        <v>1</v>
      </c>
    </row>
    <row r="320" spans="1:4">
      <c r="A320" s="3">
        <v>8</v>
      </c>
      <c r="B320" s="3">
        <v>2</v>
      </c>
      <c r="C320" s="3">
        <v>1403</v>
      </c>
      <c r="D320" s="3">
        <v>1</v>
      </c>
    </row>
    <row r="321" spans="1:6">
      <c r="A321" s="3">
        <v>8</v>
      </c>
      <c r="B321" s="3">
        <v>2</v>
      </c>
      <c r="C321" s="3">
        <v>1178</v>
      </c>
      <c r="D321" s="3">
        <v>1</v>
      </c>
    </row>
    <row r="322" spans="1:6">
      <c r="A322" s="3">
        <v>8</v>
      </c>
      <c r="B322" s="3">
        <v>2</v>
      </c>
      <c r="C322" s="3">
        <v>1128</v>
      </c>
      <c r="D322" s="3">
        <v>1</v>
      </c>
    </row>
    <row r="323" spans="1:6">
      <c r="A323" s="3">
        <v>8</v>
      </c>
      <c r="B323" s="3">
        <v>2</v>
      </c>
      <c r="C323" s="3">
        <v>1437</v>
      </c>
      <c r="D323" s="3">
        <v>1</v>
      </c>
    </row>
    <row r="324" spans="1:6">
      <c r="A324" s="3">
        <v>8</v>
      </c>
      <c r="B324" s="3">
        <v>2</v>
      </c>
      <c r="C324" s="3">
        <v>1283</v>
      </c>
      <c r="D324" s="3">
        <v>1</v>
      </c>
    </row>
    <row r="325" spans="1:6">
      <c r="A325" s="3">
        <v>8</v>
      </c>
      <c r="B325" s="3">
        <v>2</v>
      </c>
      <c r="C325" s="3">
        <v>1320</v>
      </c>
      <c r="D325" s="3">
        <v>1</v>
      </c>
    </row>
    <row r="326" spans="1:6">
      <c r="A326" s="3">
        <v>8</v>
      </c>
      <c r="B326" s="3">
        <v>2</v>
      </c>
      <c r="C326" s="3">
        <v>1327</v>
      </c>
      <c r="D326" s="3">
        <v>1</v>
      </c>
    </row>
    <row r="327" spans="1:6">
      <c r="A327" s="3">
        <v>8</v>
      </c>
      <c r="B327" s="3">
        <v>2</v>
      </c>
      <c r="C327" s="3">
        <v>1262</v>
      </c>
      <c r="D327" s="3">
        <v>1</v>
      </c>
    </row>
    <row r="328" spans="1:6">
      <c r="A328" s="3">
        <v>8</v>
      </c>
      <c r="B328" s="3">
        <v>2</v>
      </c>
      <c r="C328" s="3">
        <v>5000</v>
      </c>
      <c r="D328" s="3">
        <v>3</v>
      </c>
    </row>
    <row r="329" spans="1:6">
      <c r="A329" s="3">
        <v>8</v>
      </c>
      <c r="B329" s="3">
        <v>2</v>
      </c>
      <c r="C329" s="3">
        <v>5000</v>
      </c>
      <c r="D329" s="3">
        <v>3</v>
      </c>
    </row>
    <row r="330" spans="1:6">
      <c r="A330" s="3">
        <v>8</v>
      </c>
      <c r="B330" s="3">
        <v>2</v>
      </c>
      <c r="C330" s="3">
        <v>5000</v>
      </c>
      <c r="D330" s="3">
        <v>3</v>
      </c>
    </row>
    <row r="331" spans="1:6">
      <c r="A331" s="3">
        <v>8</v>
      </c>
      <c r="B331" s="3">
        <v>2</v>
      </c>
      <c r="C331" s="3">
        <v>5000</v>
      </c>
      <c r="D331" s="3">
        <v>3</v>
      </c>
    </row>
    <row r="332" spans="1:6">
      <c r="A332" s="3">
        <v>8</v>
      </c>
      <c r="B332" s="3">
        <v>2</v>
      </c>
      <c r="C332" s="3">
        <v>5000</v>
      </c>
      <c r="D332" s="3">
        <v>3</v>
      </c>
    </row>
    <row r="333" spans="1:6">
      <c r="A333" s="3">
        <v>8</v>
      </c>
      <c r="B333" s="3">
        <v>2</v>
      </c>
      <c r="C333" s="3">
        <v>5000</v>
      </c>
      <c r="D333" s="3">
        <v>3</v>
      </c>
    </row>
    <row r="334" spans="1:6">
      <c r="A334" s="3">
        <v>9</v>
      </c>
      <c r="B334" s="3">
        <v>1</v>
      </c>
      <c r="C334" s="3">
        <v>1072</v>
      </c>
      <c r="D334" s="3">
        <v>1</v>
      </c>
      <c r="E334" s="6">
        <f>AVERAGE(C334:C358)</f>
        <v>1105.92</v>
      </c>
      <c r="F334" s="2">
        <f>COUNTIF(D334:D358,1)/COUNT(D334:D358)</f>
        <v>1</v>
      </c>
    </row>
    <row r="335" spans="1:6">
      <c r="A335" s="3">
        <v>9</v>
      </c>
      <c r="B335" s="3">
        <v>1</v>
      </c>
      <c r="C335" s="3">
        <v>973</v>
      </c>
      <c r="D335" s="3">
        <v>1</v>
      </c>
    </row>
    <row r="336" spans="1:6">
      <c r="A336" s="3">
        <v>9</v>
      </c>
      <c r="B336" s="3">
        <v>1</v>
      </c>
      <c r="C336" s="3">
        <v>907</v>
      </c>
      <c r="D336" s="3">
        <v>1</v>
      </c>
    </row>
    <row r="337" spans="1:4">
      <c r="A337" s="3">
        <v>9</v>
      </c>
      <c r="B337" s="3">
        <v>1</v>
      </c>
      <c r="C337" s="3">
        <v>990</v>
      </c>
      <c r="D337" s="3">
        <v>1</v>
      </c>
    </row>
    <row r="338" spans="1:4">
      <c r="A338" s="3">
        <v>9</v>
      </c>
      <c r="B338" s="3">
        <v>1</v>
      </c>
      <c r="C338" s="3">
        <v>959</v>
      </c>
      <c r="D338" s="3">
        <v>1</v>
      </c>
    </row>
    <row r="339" spans="1:4">
      <c r="A339" s="3">
        <v>9</v>
      </c>
      <c r="B339" s="3">
        <v>1</v>
      </c>
      <c r="C339" s="3">
        <v>1400</v>
      </c>
      <c r="D339" s="3">
        <v>1</v>
      </c>
    </row>
    <row r="340" spans="1:4">
      <c r="A340" s="3">
        <v>9</v>
      </c>
      <c r="B340" s="3">
        <v>1</v>
      </c>
      <c r="C340" s="3">
        <v>992</v>
      </c>
      <c r="D340" s="3">
        <v>1</v>
      </c>
    </row>
    <row r="341" spans="1:4">
      <c r="A341" s="3">
        <v>9</v>
      </c>
      <c r="B341" s="3">
        <v>1</v>
      </c>
      <c r="C341" s="3">
        <v>865</v>
      </c>
      <c r="D341" s="3">
        <v>1</v>
      </c>
    </row>
    <row r="342" spans="1:4">
      <c r="A342" s="3">
        <v>9</v>
      </c>
      <c r="B342" s="3">
        <v>1</v>
      </c>
      <c r="C342" s="3">
        <v>1099</v>
      </c>
      <c r="D342" s="3">
        <v>1</v>
      </c>
    </row>
    <row r="343" spans="1:4">
      <c r="A343" s="3">
        <v>9</v>
      </c>
      <c r="B343" s="3">
        <v>1</v>
      </c>
      <c r="C343" s="3">
        <v>732</v>
      </c>
      <c r="D343" s="3">
        <v>1</v>
      </c>
    </row>
    <row r="344" spans="1:4">
      <c r="A344" s="3">
        <v>9</v>
      </c>
      <c r="B344" s="3">
        <v>1</v>
      </c>
      <c r="C344" s="3">
        <v>947</v>
      </c>
      <c r="D344" s="3">
        <v>1</v>
      </c>
    </row>
    <row r="345" spans="1:4">
      <c r="A345" s="3">
        <v>9</v>
      </c>
      <c r="B345" s="3">
        <v>1</v>
      </c>
      <c r="C345" s="3">
        <v>888</v>
      </c>
      <c r="D345" s="3">
        <v>1</v>
      </c>
    </row>
    <row r="346" spans="1:4">
      <c r="A346" s="3">
        <v>9</v>
      </c>
      <c r="B346" s="3">
        <v>1</v>
      </c>
      <c r="C346" s="3">
        <v>1034</v>
      </c>
      <c r="D346" s="3">
        <v>1</v>
      </c>
    </row>
    <row r="347" spans="1:4">
      <c r="A347" s="3">
        <v>9</v>
      </c>
      <c r="B347" s="3">
        <v>1</v>
      </c>
      <c r="C347" s="3">
        <v>1090</v>
      </c>
      <c r="D347" s="3">
        <v>1</v>
      </c>
    </row>
    <row r="348" spans="1:4">
      <c r="A348" s="3">
        <v>9</v>
      </c>
      <c r="B348" s="3">
        <v>1</v>
      </c>
      <c r="C348" s="3">
        <v>1090</v>
      </c>
      <c r="D348" s="3">
        <v>1</v>
      </c>
    </row>
    <row r="349" spans="1:4">
      <c r="A349" s="3">
        <v>9</v>
      </c>
      <c r="B349" s="3">
        <v>1</v>
      </c>
      <c r="C349" s="3">
        <v>1421</v>
      </c>
      <c r="D349" s="3">
        <v>1</v>
      </c>
    </row>
    <row r="350" spans="1:4">
      <c r="A350" s="3">
        <v>9</v>
      </c>
      <c r="B350" s="3">
        <v>1</v>
      </c>
      <c r="C350" s="3">
        <v>930</v>
      </c>
      <c r="D350" s="3">
        <v>1</v>
      </c>
    </row>
    <row r="351" spans="1:4">
      <c r="A351" s="3">
        <v>9</v>
      </c>
      <c r="B351" s="3">
        <v>1</v>
      </c>
      <c r="C351" s="3">
        <v>845</v>
      </c>
      <c r="D351" s="3">
        <v>1</v>
      </c>
    </row>
    <row r="352" spans="1:4">
      <c r="A352" s="3">
        <v>9</v>
      </c>
      <c r="B352" s="3">
        <v>1</v>
      </c>
      <c r="C352" s="3">
        <v>1048</v>
      </c>
      <c r="D352" s="3">
        <v>1</v>
      </c>
    </row>
    <row r="353" spans="1:4">
      <c r="A353" s="3">
        <v>9</v>
      </c>
      <c r="B353" s="3">
        <v>1</v>
      </c>
      <c r="C353" s="3">
        <v>1174</v>
      </c>
      <c r="D353" s="3">
        <v>1</v>
      </c>
    </row>
    <row r="354" spans="1:4">
      <c r="A354" s="3">
        <v>9</v>
      </c>
      <c r="B354" s="3">
        <v>1</v>
      </c>
      <c r="C354" s="3">
        <v>3222</v>
      </c>
      <c r="D354" s="3">
        <v>1</v>
      </c>
    </row>
    <row r="355" spans="1:4">
      <c r="A355" s="3">
        <v>9</v>
      </c>
      <c r="B355" s="3">
        <v>1</v>
      </c>
      <c r="C355" s="3">
        <v>1030</v>
      </c>
      <c r="D355" s="3">
        <v>1</v>
      </c>
    </row>
    <row r="356" spans="1:4">
      <c r="A356" s="3">
        <v>9</v>
      </c>
      <c r="B356" s="3">
        <v>1</v>
      </c>
      <c r="C356" s="3">
        <v>706</v>
      </c>
      <c r="D356" s="3">
        <v>1</v>
      </c>
    </row>
    <row r="357" spans="1:4">
      <c r="A357" s="3">
        <v>9</v>
      </c>
      <c r="B357" s="3">
        <v>1</v>
      </c>
      <c r="C357" s="3">
        <v>938</v>
      </c>
      <c r="D357" s="3">
        <v>1</v>
      </c>
    </row>
    <row r="358" spans="1:4">
      <c r="A358" s="3">
        <v>9</v>
      </c>
      <c r="B358" s="3">
        <v>1</v>
      </c>
      <c r="C358" s="3">
        <v>1296</v>
      </c>
      <c r="D358" s="3">
        <v>1</v>
      </c>
    </row>
    <row r="359" spans="1:4">
      <c r="A359" s="3">
        <v>9</v>
      </c>
      <c r="B359" s="3">
        <v>1</v>
      </c>
      <c r="C359" s="3">
        <v>5000</v>
      </c>
      <c r="D359" s="3">
        <v>3</v>
      </c>
    </row>
    <row r="360" spans="1:4">
      <c r="A360" s="3">
        <v>9</v>
      </c>
      <c r="B360" s="3">
        <v>1</v>
      </c>
      <c r="C360" s="3">
        <v>5000</v>
      </c>
      <c r="D360" s="3">
        <v>3</v>
      </c>
    </row>
    <row r="361" spans="1:4">
      <c r="A361" s="3">
        <v>9</v>
      </c>
      <c r="B361" s="3">
        <v>1</v>
      </c>
      <c r="C361" s="3">
        <v>5000</v>
      </c>
      <c r="D361" s="3">
        <v>3</v>
      </c>
    </row>
    <row r="362" spans="1:4">
      <c r="A362" s="3">
        <v>9</v>
      </c>
      <c r="B362" s="3">
        <v>1</v>
      </c>
      <c r="C362" s="3">
        <v>5000</v>
      </c>
      <c r="D362" s="3">
        <v>3</v>
      </c>
    </row>
    <row r="363" spans="1:4">
      <c r="A363" s="3">
        <v>9</v>
      </c>
      <c r="B363" s="3">
        <v>1</v>
      </c>
      <c r="C363" s="3">
        <v>5000</v>
      </c>
      <c r="D363" s="3">
        <v>3</v>
      </c>
    </row>
    <row r="364" spans="1:4">
      <c r="A364" s="3">
        <v>9</v>
      </c>
      <c r="B364" s="3">
        <v>1</v>
      </c>
      <c r="C364" s="3">
        <v>5000</v>
      </c>
      <c r="D364" s="3">
        <v>3</v>
      </c>
    </row>
    <row r="365" spans="1:4">
      <c r="A365" s="3">
        <v>9</v>
      </c>
      <c r="B365" s="3">
        <v>1</v>
      </c>
      <c r="C365" s="3">
        <v>5000</v>
      </c>
      <c r="D365" s="3">
        <v>3</v>
      </c>
    </row>
    <row r="366" spans="1:4">
      <c r="A366" s="3">
        <v>9</v>
      </c>
      <c r="B366" s="3">
        <v>1</v>
      </c>
      <c r="C366" s="3">
        <v>5000</v>
      </c>
      <c r="D366" s="3">
        <v>3</v>
      </c>
    </row>
    <row r="367" spans="1:4">
      <c r="A367" s="3">
        <v>9</v>
      </c>
      <c r="B367" s="3">
        <v>1</v>
      </c>
      <c r="C367" s="3">
        <v>5000</v>
      </c>
      <c r="D367" s="3">
        <v>3</v>
      </c>
    </row>
    <row r="368" spans="1:4">
      <c r="A368" s="3">
        <v>9</v>
      </c>
      <c r="B368" s="3">
        <v>1</v>
      </c>
      <c r="C368" s="3">
        <v>5000</v>
      </c>
      <c r="D368" s="3">
        <v>3</v>
      </c>
    </row>
    <row r="369" spans="1:6">
      <c r="A369" s="3">
        <v>9</v>
      </c>
      <c r="B369" s="3">
        <v>1</v>
      </c>
      <c r="C369" s="3">
        <v>5000</v>
      </c>
      <c r="D369" s="3">
        <v>3</v>
      </c>
    </row>
    <row r="370" spans="1:6">
      <c r="A370" s="3">
        <v>9</v>
      </c>
      <c r="B370" s="3">
        <v>1</v>
      </c>
      <c r="C370" s="3">
        <v>5000</v>
      </c>
      <c r="D370" s="3">
        <v>3</v>
      </c>
    </row>
    <row r="371" spans="1:6">
      <c r="A371" s="3">
        <v>9</v>
      </c>
      <c r="B371" s="3">
        <v>1</v>
      </c>
      <c r="C371" s="3">
        <v>5000</v>
      </c>
      <c r="D371" s="3">
        <v>3</v>
      </c>
    </row>
    <row r="372" spans="1:6">
      <c r="A372" s="3">
        <v>9</v>
      </c>
      <c r="B372" s="3">
        <v>1</v>
      </c>
      <c r="C372" s="3">
        <v>5000</v>
      </c>
      <c r="D372" s="3">
        <v>3</v>
      </c>
    </row>
    <row r="373" spans="1:6">
      <c r="A373" s="3">
        <v>9</v>
      </c>
      <c r="B373" s="3">
        <v>1</v>
      </c>
      <c r="C373" s="3">
        <v>5000</v>
      </c>
      <c r="D373" s="3">
        <v>3</v>
      </c>
    </row>
    <row r="374" spans="1:6">
      <c r="A374" s="3">
        <v>9</v>
      </c>
      <c r="B374" s="3">
        <v>1</v>
      </c>
      <c r="C374" s="3">
        <v>5000</v>
      </c>
      <c r="D374" s="3">
        <v>3</v>
      </c>
    </row>
    <row r="375" spans="1:6">
      <c r="A375" s="3">
        <v>10</v>
      </c>
      <c r="B375" s="3">
        <v>1</v>
      </c>
      <c r="C375" s="3">
        <v>1386</v>
      </c>
      <c r="D375" s="3">
        <v>1</v>
      </c>
      <c r="E375" s="6">
        <f>AVERAGE(C375:C403)</f>
        <v>1718.7586206896551</v>
      </c>
      <c r="F375" s="2">
        <f>COUNTIF(D375:D403,1)/COUNT(D375:D403)</f>
        <v>1</v>
      </c>
    </row>
    <row r="376" spans="1:6">
      <c r="A376" s="3">
        <v>10</v>
      </c>
      <c r="B376" s="3">
        <v>1</v>
      </c>
      <c r="C376" s="3">
        <v>4797</v>
      </c>
      <c r="D376" s="3">
        <v>1</v>
      </c>
    </row>
    <row r="377" spans="1:6">
      <c r="A377" s="3">
        <v>10</v>
      </c>
      <c r="B377" s="3">
        <v>1</v>
      </c>
      <c r="C377" s="3">
        <v>1289</v>
      </c>
      <c r="D377" s="3">
        <v>1</v>
      </c>
    </row>
    <row r="378" spans="1:6">
      <c r="A378" s="3">
        <v>10</v>
      </c>
      <c r="B378" s="3">
        <v>1</v>
      </c>
      <c r="C378" s="3">
        <v>2706</v>
      </c>
      <c r="D378" s="3">
        <v>1</v>
      </c>
    </row>
    <row r="379" spans="1:6">
      <c r="A379" s="3">
        <v>10</v>
      </c>
      <c r="B379" s="3">
        <v>1</v>
      </c>
      <c r="C379" s="3">
        <v>2525</v>
      </c>
      <c r="D379" s="3">
        <v>1</v>
      </c>
    </row>
    <row r="380" spans="1:6">
      <c r="A380" s="3">
        <v>10</v>
      </c>
      <c r="B380" s="3">
        <v>1</v>
      </c>
      <c r="C380" s="3">
        <v>1100</v>
      </c>
      <c r="D380" s="3">
        <v>1</v>
      </c>
    </row>
    <row r="381" spans="1:6">
      <c r="A381" s="3">
        <v>10</v>
      </c>
      <c r="B381" s="3">
        <v>1</v>
      </c>
      <c r="C381" s="3">
        <v>920</v>
      </c>
      <c r="D381" s="3">
        <v>1</v>
      </c>
    </row>
    <row r="382" spans="1:6">
      <c r="A382" s="3">
        <v>10</v>
      </c>
      <c r="B382" s="3">
        <v>1</v>
      </c>
      <c r="C382" s="3">
        <v>1832</v>
      </c>
      <c r="D382" s="3">
        <v>1</v>
      </c>
    </row>
    <row r="383" spans="1:6">
      <c r="A383" s="3">
        <v>10</v>
      </c>
      <c r="B383" s="3">
        <v>1</v>
      </c>
      <c r="C383" s="3">
        <v>1001</v>
      </c>
      <c r="D383" s="3">
        <v>1</v>
      </c>
    </row>
    <row r="384" spans="1:6">
      <c r="A384" s="3">
        <v>10</v>
      </c>
      <c r="B384" s="3">
        <v>1</v>
      </c>
      <c r="C384" s="3">
        <v>1556</v>
      </c>
      <c r="D384" s="3">
        <v>1</v>
      </c>
    </row>
    <row r="385" spans="1:4">
      <c r="A385" s="3">
        <v>10</v>
      </c>
      <c r="B385" s="3">
        <v>1</v>
      </c>
      <c r="C385" s="3">
        <v>1787</v>
      </c>
      <c r="D385" s="3">
        <v>1</v>
      </c>
    </row>
    <row r="386" spans="1:4">
      <c r="A386" s="3">
        <v>10</v>
      </c>
      <c r="B386" s="3">
        <v>1</v>
      </c>
      <c r="C386" s="3">
        <v>1290</v>
      </c>
      <c r="D386" s="3">
        <v>1</v>
      </c>
    </row>
    <row r="387" spans="1:4">
      <c r="A387" s="3">
        <v>10</v>
      </c>
      <c r="B387" s="3">
        <v>1</v>
      </c>
      <c r="C387" s="3">
        <v>3867</v>
      </c>
      <c r="D387" s="3">
        <v>1</v>
      </c>
    </row>
    <row r="388" spans="1:4">
      <c r="A388" s="3">
        <v>10</v>
      </c>
      <c r="B388" s="3">
        <v>1</v>
      </c>
      <c r="C388" s="3">
        <v>1319</v>
      </c>
      <c r="D388" s="3">
        <v>1</v>
      </c>
    </row>
    <row r="389" spans="1:4">
      <c r="A389" s="3">
        <v>10</v>
      </c>
      <c r="B389" s="3">
        <v>1</v>
      </c>
      <c r="C389" s="3">
        <v>1337</v>
      </c>
      <c r="D389" s="3">
        <v>1</v>
      </c>
    </row>
    <row r="390" spans="1:4">
      <c r="A390" s="3">
        <v>10</v>
      </c>
      <c r="B390" s="3">
        <v>1</v>
      </c>
      <c r="C390" s="3">
        <v>1573</v>
      </c>
      <c r="D390" s="3">
        <v>1</v>
      </c>
    </row>
    <row r="391" spans="1:4">
      <c r="A391" s="3">
        <v>10</v>
      </c>
      <c r="B391" s="3">
        <v>1</v>
      </c>
      <c r="C391" s="3">
        <v>1148</v>
      </c>
      <c r="D391" s="3">
        <v>1</v>
      </c>
    </row>
    <row r="392" spans="1:4">
      <c r="A392" s="3">
        <v>10</v>
      </c>
      <c r="B392" s="3">
        <v>1</v>
      </c>
      <c r="C392" s="3">
        <v>969</v>
      </c>
      <c r="D392" s="3">
        <v>1</v>
      </c>
    </row>
    <row r="393" spans="1:4">
      <c r="A393" s="3">
        <v>10</v>
      </c>
      <c r="B393" s="3">
        <v>1</v>
      </c>
      <c r="C393" s="3">
        <v>3313</v>
      </c>
      <c r="D393" s="3">
        <v>1</v>
      </c>
    </row>
    <row r="394" spans="1:4">
      <c r="A394" s="3">
        <v>10</v>
      </c>
      <c r="B394" s="3">
        <v>1</v>
      </c>
      <c r="C394" s="3">
        <v>1291</v>
      </c>
      <c r="D394" s="3">
        <v>1</v>
      </c>
    </row>
    <row r="395" spans="1:4">
      <c r="A395" s="3">
        <v>10</v>
      </c>
      <c r="B395" s="3">
        <v>1</v>
      </c>
      <c r="C395" s="3">
        <v>1842</v>
      </c>
      <c r="D395" s="3">
        <v>1</v>
      </c>
    </row>
    <row r="396" spans="1:4">
      <c r="A396" s="3">
        <v>10</v>
      </c>
      <c r="B396" s="3">
        <v>1</v>
      </c>
      <c r="C396" s="3">
        <v>1187</v>
      </c>
      <c r="D396" s="3">
        <v>1</v>
      </c>
    </row>
    <row r="397" spans="1:4">
      <c r="A397" s="3">
        <v>10</v>
      </c>
      <c r="B397" s="3">
        <v>1</v>
      </c>
      <c r="C397" s="3">
        <v>945</v>
      </c>
      <c r="D397" s="3">
        <v>1</v>
      </c>
    </row>
    <row r="398" spans="1:4">
      <c r="A398" s="3">
        <v>10</v>
      </c>
      <c r="B398" s="3">
        <v>1</v>
      </c>
      <c r="C398" s="3">
        <v>1199</v>
      </c>
      <c r="D398" s="3">
        <v>1</v>
      </c>
    </row>
    <row r="399" spans="1:4">
      <c r="A399" s="3">
        <v>10</v>
      </c>
      <c r="B399" s="3">
        <v>1</v>
      </c>
      <c r="C399" s="3">
        <v>1365</v>
      </c>
      <c r="D399" s="3">
        <v>1</v>
      </c>
    </row>
    <row r="400" spans="1:4">
      <c r="A400" s="3">
        <v>10</v>
      </c>
      <c r="B400" s="3">
        <v>1</v>
      </c>
      <c r="C400" s="3">
        <v>2410</v>
      </c>
      <c r="D400" s="3">
        <v>1</v>
      </c>
    </row>
    <row r="401" spans="1:4">
      <c r="A401" s="3">
        <v>10</v>
      </c>
      <c r="B401" s="3">
        <v>1</v>
      </c>
      <c r="C401" s="3">
        <v>1095</v>
      </c>
      <c r="D401" s="3">
        <v>1</v>
      </c>
    </row>
    <row r="402" spans="1:4">
      <c r="A402" s="3">
        <v>10</v>
      </c>
      <c r="B402" s="3">
        <v>1</v>
      </c>
      <c r="C402" s="3">
        <v>1143</v>
      </c>
      <c r="D402" s="3">
        <v>1</v>
      </c>
    </row>
    <row r="403" spans="1:4">
      <c r="A403" s="3">
        <v>10</v>
      </c>
      <c r="B403" s="3">
        <v>1</v>
      </c>
      <c r="C403" s="3">
        <v>1652</v>
      </c>
      <c r="D403" s="3">
        <v>1</v>
      </c>
    </row>
    <row r="404" spans="1:4">
      <c r="A404" s="3">
        <v>10</v>
      </c>
      <c r="B404" s="3">
        <v>1</v>
      </c>
      <c r="C404" s="3">
        <v>5000</v>
      </c>
      <c r="D404" s="3">
        <v>3</v>
      </c>
    </row>
    <row r="405" spans="1:4">
      <c r="A405" s="3">
        <v>10</v>
      </c>
      <c r="B405" s="3">
        <v>1</v>
      </c>
      <c r="C405" s="3">
        <v>5000</v>
      </c>
      <c r="D405" s="3">
        <v>3</v>
      </c>
    </row>
    <row r="406" spans="1:4">
      <c r="A406" s="3">
        <v>10</v>
      </c>
      <c r="B406" s="3">
        <v>1</v>
      </c>
      <c r="C406" s="3">
        <v>5000</v>
      </c>
      <c r="D406" s="3">
        <v>3</v>
      </c>
    </row>
    <row r="407" spans="1:4">
      <c r="A407" s="3">
        <v>10</v>
      </c>
      <c r="B407" s="3">
        <v>1</v>
      </c>
      <c r="C407" s="3">
        <v>5000</v>
      </c>
      <c r="D407" s="3">
        <v>3</v>
      </c>
    </row>
    <row r="408" spans="1:4">
      <c r="A408" s="3">
        <v>10</v>
      </c>
      <c r="B408" s="3">
        <v>1</v>
      </c>
      <c r="C408" s="3">
        <v>5000</v>
      </c>
      <c r="D408" s="3">
        <v>3</v>
      </c>
    </row>
    <row r="409" spans="1:4">
      <c r="A409" s="3">
        <v>10</v>
      </c>
      <c r="B409" s="3">
        <v>1</v>
      </c>
      <c r="C409" s="3">
        <v>5000</v>
      </c>
      <c r="D409" s="3">
        <v>3</v>
      </c>
    </row>
    <row r="410" spans="1:4">
      <c r="A410" s="3">
        <v>10</v>
      </c>
      <c r="B410" s="3">
        <v>1</v>
      </c>
      <c r="C410" s="3">
        <v>5000</v>
      </c>
      <c r="D410" s="3">
        <v>3</v>
      </c>
    </row>
    <row r="411" spans="1:4">
      <c r="A411" s="3">
        <v>10</v>
      </c>
      <c r="B411" s="3">
        <v>1</v>
      </c>
      <c r="C411" s="3">
        <v>5000</v>
      </c>
      <c r="D411" s="3">
        <v>3</v>
      </c>
    </row>
    <row r="412" spans="1:4">
      <c r="A412" s="3">
        <v>10</v>
      </c>
      <c r="B412" s="3">
        <v>1</v>
      </c>
      <c r="C412" s="3">
        <v>5000</v>
      </c>
      <c r="D412" s="3">
        <v>3</v>
      </c>
    </row>
    <row r="413" spans="1:4">
      <c r="A413" s="3">
        <v>10</v>
      </c>
      <c r="B413" s="3">
        <v>1</v>
      </c>
      <c r="C413" s="3">
        <v>5000</v>
      </c>
      <c r="D413" s="3">
        <v>3</v>
      </c>
    </row>
    <row r="414" spans="1:4">
      <c r="A414" s="3">
        <v>10</v>
      </c>
      <c r="B414" s="3">
        <v>1</v>
      </c>
      <c r="C414" s="3">
        <v>5000</v>
      </c>
      <c r="D414" s="3">
        <v>3</v>
      </c>
    </row>
    <row r="415" spans="1:4">
      <c r="A415" s="3">
        <v>10</v>
      </c>
      <c r="B415" s="3">
        <v>1</v>
      </c>
      <c r="C415" s="3">
        <v>5000</v>
      </c>
      <c r="D415" s="3">
        <v>3</v>
      </c>
    </row>
    <row r="416" spans="1:4">
      <c r="A416" s="3">
        <v>10</v>
      </c>
      <c r="B416" s="3">
        <v>1</v>
      </c>
      <c r="C416" s="3">
        <v>5000</v>
      </c>
      <c r="D416" s="3">
        <v>3</v>
      </c>
    </row>
    <row r="417" spans="1:6">
      <c r="A417" s="3">
        <v>11</v>
      </c>
      <c r="B417" s="3">
        <v>1</v>
      </c>
      <c r="C417" s="3">
        <v>1228</v>
      </c>
      <c r="D417" s="3">
        <v>1</v>
      </c>
      <c r="E417" s="6">
        <f>AVERAGE(C417:C438)</f>
        <v>2071.090909090909</v>
      </c>
      <c r="F417" s="2">
        <f>COUNTIF(D417:D438,1)/COUNT(D417:D438)</f>
        <v>0.95454545454545459</v>
      </c>
    </row>
    <row r="418" spans="1:6">
      <c r="A418" s="3">
        <v>11</v>
      </c>
      <c r="B418" s="3">
        <v>1</v>
      </c>
      <c r="C418" s="3">
        <v>4755</v>
      </c>
      <c r="D418" s="3">
        <v>1</v>
      </c>
    </row>
    <row r="419" spans="1:6">
      <c r="A419" s="3">
        <v>11</v>
      </c>
      <c r="B419" s="3">
        <v>1</v>
      </c>
      <c r="C419" s="3">
        <v>1709</v>
      </c>
      <c r="D419" s="3">
        <v>1</v>
      </c>
    </row>
    <row r="420" spans="1:6">
      <c r="A420" s="3">
        <v>11</v>
      </c>
      <c r="B420" s="3">
        <v>1</v>
      </c>
      <c r="C420" s="3">
        <v>1177</v>
      </c>
      <c r="D420" s="3">
        <v>1</v>
      </c>
    </row>
    <row r="421" spans="1:6">
      <c r="A421" s="3">
        <v>11</v>
      </c>
      <c r="B421" s="3">
        <v>1</v>
      </c>
      <c r="C421" s="3">
        <v>1566</v>
      </c>
      <c r="D421" s="3">
        <v>1</v>
      </c>
    </row>
    <row r="422" spans="1:6">
      <c r="A422" s="3">
        <v>11</v>
      </c>
      <c r="B422" s="3">
        <v>1</v>
      </c>
      <c r="C422" s="3">
        <v>3686</v>
      </c>
      <c r="D422" s="3">
        <v>1</v>
      </c>
    </row>
    <row r="423" spans="1:6">
      <c r="A423" s="3">
        <v>11</v>
      </c>
      <c r="B423" s="3">
        <v>1</v>
      </c>
      <c r="C423" s="3">
        <v>1465</v>
      </c>
      <c r="D423" s="3">
        <v>1</v>
      </c>
    </row>
    <row r="424" spans="1:6">
      <c r="A424" s="3">
        <v>11</v>
      </c>
      <c r="B424" s="3">
        <v>1</v>
      </c>
      <c r="C424" s="3">
        <v>1042</v>
      </c>
      <c r="D424" s="3">
        <v>1</v>
      </c>
    </row>
    <row r="425" spans="1:6">
      <c r="A425" s="3">
        <v>11</v>
      </c>
      <c r="B425" s="3">
        <v>1</v>
      </c>
      <c r="C425" s="3">
        <v>1334</v>
      </c>
      <c r="D425" s="3">
        <v>1</v>
      </c>
    </row>
    <row r="426" spans="1:6">
      <c r="A426" s="3">
        <v>11</v>
      </c>
      <c r="B426" s="3">
        <v>1</v>
      </c>
      <c r="C426" s="3">
        <v>1165</v>
      </c>
      <c r="D426" s="3">
        <v>1</v>
      </c>
    </row>
    <row r="427" spans="1:6">
      <c r="A427" s="3">
        <v>11</v>
      </c>
      <c r="B427" s="3">
        <v>1</v>
      </c>
      <c r="C427" s="3">
        <v>1256</v>
      </c>
      <c r="D427" s="3">
        <v>1</v>
      </c>
    </row>
    <row r="428" spans="1:6">
      <c r="A428" s="3">
        <v>11</v>
      </c>
      <c r="B428" s="3">
        <v>1</v>
      </c>
      <c r="C428" s="3">
        <v>4078</v>
      </c>
      <c r="D428" s="3">
        <v>1</v>
      </c>
    </row>
    <row r="429" spans="1:6">
      <c r="A429" s="3">
        <v>11</v>
      </c>
      <c r="B429" s="3">
        <v>1</v>
      </c>
      <c r="C429" s="3">
        <v>1547</v>
      </c>
      <c r="D429" s="3">
        <v>1</v>
      </c>
    </row>
    <row r="430" spans="1:6">
      <c r="A430" s="3">
        <v>11</v>
      </c>
      <c r="B430" s="3">
        <v>1</v>
      </c>
      <c r="C430" s="3">
        <v>1724</v>
      </c>
      <c r="D430" s="3">
        <v>1</v>
      </c>
    </row>
    <row r="431" spans="1:6">
      <c r="A431" s="3">
        <v>11</v>
      </c>
      <c r="B431" s="3">
        <v>1</v>
      </c>
      <c r="C431" s="3">
        <v>1342</v>
      </c>
      <c r="D431" s="3">
        <v>1</v>
      </c>
    </row>
    <row r="432" spans="1:6">
      <c r="A432" s="3">
        <v>11</v>
      </c>
      <c r="B432" s="3">
        <v>1</v>
      </c>
      <c r="C432" s="3">
        <v>1261</v>
      </c>
      <c r="D432" s="3">
        <v>1</v>
      </c>
    </row>
    <row r="433" spans="1:4">
      <c r="A433" s="3">
        <v>11</v>
      </c>
      <c r="B433" s="3">
        <v>1</v>
      </c>
      <c r="C433" s="3">
        <v>1170</v>
      </c>
      <c r="D433" s="3">
        <v>1</v>
      </c>
    </row>
    <row r="434" spans="1:4">
      <c r="A434" s="3">
        <v>11</v>
      </c>
      <c r="B434" s="3">
        <v>1</v>
      </c>
      <c r="C434" s="3">
        <v>2920</v>
      </c>
      <c r="D434" s="3">
        <v>1</v>
      </c>
    </row>
    <row r="435" spans="1:4">
      <c r="A435" s="3">
        <v>11</v>
      </c>
      <c r="B435" s="3">
        <v>1</v>
      </c>
      <c r="C435" s="3">
        <v>1185</v>
      </c>
      <c r="D435" s="3">
        <v>1</v>
      </c>
    </row>
    <row r="436" spans="1:4">
      <c r="A436" s="3">
        <v>11</v>
      </c>
      <c r="B436" s="3">
        <v>1</v>
      </c>
      <c r="C436" s="3">
        <v>5000</v>
      </c>
      <c r="D436" s="3">
        <v>3</v>
      </c>
    </row>
    <row r="437" spans="1:4">
      <c r="A437" s="3">
        <v>11</v>
      </c>
      <c r="B437" s="3">
        <v>1</v>
      </c>
      <c r="C437" s="3">
        <v>3456</v>
      </c>
      <c r="D437" s="3">
        <v>1</v>
      </c>
    </row>
    <row r="438" spans="1:4">
      <c r="A438" s="3">
        <v>11</v>
      </c>
      <c r="B438" s="3">
        <v>1</v>
      </c>
      <c r="C438" s="3">
        <v>1498</v>
      </c>
      <c r="D438" s="3">
        <v>1</v>
      </c>
    </row>
    <row r="439" spans="1:4">
      <c r="A439" s="3">
        <v>11</v>
      </c>
      <c r="B439" s="3">
        <v>1</v>
      </c>
      <c r="C439" s="3">
        <v>5000</v>
      </c>
      <c r="D439" s="3">
        <v>3</v>
      </c>
    </row>
    <row r="440" spans="1:4">
      <c r="A440" s="3">
        <v>11</v>
      </c>
      <c r="B440" s="3">
        <v>1</v>
      </c>
      <c r="C440" s="3">
        <v>5000</v>
      </c>
      <c r="D440" s="3">
        <v>3</v>
      </c>
    </row>
    <row r="441" spans="1:4">
      <c r="A441" s="3">
        <v>11</v>
      </c>
      <c r="B441" s="3">
        <v>1</v>
      </c>
      <c r="C441" s="3">
        <v>5000</v>
      </c>
      <c r="D441" s="3">
        <v>3</v>
      </c>
    </row>
    <row r="442" spans="1:4">
      <c r="A442" s="3">
        <v>11</v>
      </c>
      <c r="B442" s="3">
        <v>1</v>
      </c>
      <c r="C442" s="3">
        <v>5000</v>
      </c>
      <c r="D442" s="3">
        <v>3</v>
      </c>
    </row>
    <row r="443" spans="1:4">
      <c r="A443" s="3">
        <v>11</v>
      </c>
      <c r="B443" s="3">
        <v>1</v>
      </c>
      <c r="C443" s="3">
        <v>5000</v>
      </c>
      <c r="D443" s="3">
        <v>3</v>
      </c>
    </row>
    <row r="444" spans="1:4">
      <c r="A444" s="3">
        <v>11</v>
      </c>
      <c r="B444" s="3">
        <v>1</v>
      </c>
      <c r="C444" s="3">
        <v>5000</v>
      </c>
      <c r="D444" s="3">
        <v>3</v>
      </c>
    </row>
    <row r="445" spans="1:4">
      <c r="A445" s="3">
        <v>11</v>
      </c>
      <c r="B445" s="3">
        <v>1</v>
      </c>
      <c r="C445" s="3">
        <v>5000</v>
      </c>
      <c r="D445" s="3">
        <v>3</v>
      </c>
    </row>
    <row r="446" spans="1:4">
      <c r="A446" s="3">
        <v>11</v>
      </c>
      <c r="B446" s="3">
        <v>1</v>
      </c>
      <c r="C446" s="3">
        <v>5000</v>
      </c>
      <c r="D446" s="3">
        <v>3</v>
      </c>
    </row>
    <row r="447" spans="1:4">
      <c r="A447" s="3">
        <v>11</v>
      </c>
      <c r="B447" s="3">
        <v>1</v>
      </c>
      <c r="C447" s="3">
        <v>5000</v>
      </c>
      <c r="D447" s="3">
        <v>3</v>
      </c>
    </row>
    <row r="448" spans="1:4">
      <c r="A448" s="3">
        <v>11</v>
      </c>
      <c r="B448" s="3">
        <v>1</v>
      </c>
      <c r="C448" s="3">
        <v>5000</v>
      </c>
      <c r="D448" s="3">
        <v>3</v>
      </c>
    </row>
    <row r="449" spans="1:6">
      <c r="A449" s="3">
        <v>11</v>
      </c>
      <c r="B449" s="3">
        <v>1</v>
      </c>
      <c r="C449" s="3">
        <v>5000</v>
      </c>
      <c r="D449" s="3">
        <v>3</v>
      </c>
    </row>
    <row r="450" spans="1:6">
      <c r="A450" s="3">
        <v>11</v>
      </c>
      <c r="B450" s="3">
        <v>1</v>
      </c>
      <c r="C450" s="3">
        <v>5000</v>
      </c>
      <c r="D450" s="3">
        <v>3</v>
      </c>
    </row>
    <row r="451" spans="1:6">
      <c r="A451" s="3">
        <v>11</v>
      </c>
      <c r="B451" s="3">
        <v>1</v>
      </c>
      <c r="C451" s="3">
        <v>5000</v>
      </c>
      <c r="D451" s="3">
        <v>3</v>
      </c>
    </row>
    <row r="452" spans="1:6">
      <c r="A452" s="3">
        <v>11</v>
      </c>
      <c r="B452" s="3">
        <v>1</v>
      </c>
      <c r="C452" s="3">
        <v>5000</v>
      </c>
      <c r="D452" s="3">
        <v>3</v>
      </c>
    </row>
    <row r="453" spans="1:6">
      <c r="A453" s="3">
        <v>12</v>
      </c>
      <c r="B453" s="3">
        <v>2</v>
      </c>
      <c r="C453" s="3">
        <v>1606</v>
      </c>
      <c r="D453" s="3">
        <v>1</v>
      </c>
      <c r="E453" s="6">
        <f>AVERAGE(C453:C490)</f>
        <v>2243.3684210526317</v>
      </c>
      <c r="F453" s="2">
        <f>COUNTIF(D453:D490,1)/COUNT(D453:D490)</f>
        <v>1</v>
      </c>
    </row>
    <row r="454" spans="1:6">
      <c r="A454" s="3">
        <v>12</v>
      </c>
      <c r="B454" s="3">
        <v>2</v>
      </c>
      <c r="C454" s="3">
        <v>2884</v>
      </c>
      <c r="D454" s="3">
        <v>1</v>
      </c>
    </row>
    <row r="455" spans="1:6">
      <c r="A455" s="3">
        <v>12</v>
      </c>
      <c r="B455" s="3">
        <v>2</v>
      </c>
      <c r="C455" s="3">
        <v>1787</v>
      </c>
      <c r="D455" s="3">
        <v>1</v>
      </c>
    </row>
    <row r="456" spans="1:6">
      <c r="A456" s="3">
        <v>12</v>
      </c>
      <c r="B456" s="3">
        <v>2</v>
      </c>
      <c r="C456" s="3">
        <v>2039</v>
      </c>
      <c r="D456" s="3">
        <v>1</v>
      </c>
    </row>
    <row r="457" spans="1:6">
      <c r="A457" s="3">
        <v>12</v>
      </c>
      <c r="B457" s="3">
        <v>2</v>
      </c>
      <c r="C457" s="3">
        <v>1531</v>
      </c>
      <c r="D457" s="3">
        <v>1</v>
      </c>
    </row>
    <row r="458" spans="1:6">
      <c r="A458" s="3">
        <v>12</v>
      </c>
      <c r="B458" s="3">
        <v>2</v>
      </c>
      <c r="C458" s="3">
        <v>4692</v>
      </c>
      <c r="D458" s="3">
        <v>1</v>
      </c>
    </row>
    <row r="459" spans="1:6">
      <c r="A459" s="3">
        <v>12</v>
      </c>
      <c r="B459" s="3">
        <v>2</v>
      </c>
      <c r="C459" s="3">
        <v>1233</v>
      </c>
      <c r="D459" s="3">
        <v>1</v>
      </c>
    </row>
    <row r="460" spans="1:6">
      <c r="A460" s="3">
        <v>12</v>
      </c>
      <c r="B460" s="3">
        <v>2</v>
      </c>
      <c r="C460" s="3">
        <v>2099</v>
      </c>
      <c r="D460" s="3">
        <v>1</v>
      </c>
    </row>
    <row r="461" spans="1:6">
      <c r="A461" s="3">
        <v>12</v>
      </c>
      <c r="B461" s="3">
        <v>2</v>
      </c>
      <c r="C461" s="3">
        <v>1999</v>
      </c>
      <c r="D461" s="3">
        <v>1</v>
      </c>
    </row>
    <row r="462" spans="1:6">
      <c r="A462" s="3">
        <v>12</v>
      </c>
      <c r="B462" s="3">
        <v>2</v>
      </c>
      <c r="C462" s="3">
        <v>1017</v>
      </c>
      <c r="D462" s="3">
        <v>1</v>
      </c>
    </row>
    <row r="463" spans="1:6">
      <c r="A463" s="3">
        <v>12</v>
      </c>
      <c r="B463" s="3">
        <v>2</v>
      </c>
      <c r="C463" s="3">
        <v>2350</v>
      </c>
      <c r="D463" s="3">
        <v>1</v>
      </c>
    </row>
    <row r="464" spans="1:6">
      <c r="A464" s="3">
        <v>12</v>
      </c>
      <c r="B464" s="3">
        <v>2</v>
      </c>
      <c r="C464" s="3">
        <v>1489</v>
      </c>
      <c r="D464" s="3">
        <v>1</v>
      </c>
    </row>
    <row r="465" spans="1:4">
      <c r="A465" s="3">
        <v>12</v>
      </c>
      <c r="B465" s="3">
        <v>2</v>
      </c>
      <c r="C465" s="3">
        <v>4653</v>
      </c>
      <c r="D465" s="3">
        <v>1</v>
      </c>
    </row>
    <row r="466" spans="1:4">
      <c r="A466" s="3">
        <v>12</v>
      </c>
      <c r="B466" s="3">
        <v>2</v>
      </c>
      <c r="C466" s="3">
        <v>1076</v>
      </c>
      <c r="D466" s="3">
        <v>1</v>
      </c>
    </row>
    <row r="467" spans="1:4">
      <c r="A467" s="3">
        <v>12</v>
      </c>
      <c r="B467" s="3">
        <v>2</v>
      </c>
      <c r="C467" s="3">
        <v>1032</v>
      </c>
      <c r="D467" s="3">
        <v>1</v>
      </c>
    </row>
    <row r="468" spans="1:4">
      <c r="A468" s="3">
        <v>12</v>
      </c>
      <c r="B468" s="3">
        <v>2</v>
      </c>
      <c r="C468" s="3">
        <v>1549</v>
      </c>
      <c r="D468" s="3">
        <v>1</v>
      </c>
    </row>
    <row r="469" spans="1:4">
      <c r="A469" s="3">
        <v>12</v>
      </c>
      <c r="B469" s="3">
        <v>2</v>
      </c>
      <c r="C469" s="3">
        <v>1678</v>
      </c>
      <c r="D469" s="3">
        <v>1</v>
      </c>
    </row>
    <row r="470" spans="1:4">
      <c r="A470" s="3">
        <v>12</v>
      </c>
      <c r="B470" s="3">
        <v>2</v>
      </c>
      <c r="C470" s="3">
        <v>3665</v>
      </c>
      <c r="D470" s="3">
        <v>1</v>
      </c>
    </row>
    <row r="471" spans="1:4">
      <c r="A471" s="3">
        <v>12</v>
      </c>
      <c r="B471" s="3">
        <v>2</v>
      </c>
      <c r="C471" s="3">
        <v>2555</v>
      </c>
      <c r="D471" s="3">
        <v>1</v>
      </c>
    </row>
    <row r="472" spans="1:4">
      <c r="A472" s="3">
        <v>12</v>
      </c>
      <c r="B472" s="3">
        <v>2</v>
      </c>
      <c r="C472" s="3">
        <v>2420</v>
      </c>
      <c r="D472" s="3">
        <v>1</v>
      </c>
    </row>
    <row r="473" spans="1:4">
      <c r="A473" s="3">
        <v>12</v>
      </c>
      <c r="B473" s="3">
        <v>2</v>
      </c>
      <c r="C473" s="3">
        <v>3155</v>
      </c>
      <c r="D473" s="3">
        <v>1</v>
      </c>
    </row>
    <row r="474" spans="1:4">
      <c r="A474" s="3">
        <v>12</v>
      </c>
      <c r="B474" s="3">
        <v>2</v>
      </c>
      <c r="C474" s="3">
        <v>1393</v>
      </c>
      <c r="D474" s="3">
        <v>1</v>
      </c>
    </row>
    <row r="475" spans="1:4">
      <c r="A475" s="3">
        <v>12</v>
      </c>
      <c r="B475" s="3">
        <v>2</v>
      </c>
      <c r="C475" s="3">
        <v>2065</v>
      </c>
      <c r="D475" s="3">
        <v>1</v>
      </c>
    </row>
    <row r="476" spans="1:4">
      <c r="A476" s="3">
        <v>12</v>
      </c>
      <c r="B476" s="3">
        <v>2</v>
      </c>
      <c r="C476" s="3">
        <v>3531</v>
      </c>
      <c r="D476" s="3">
        <v>1</v>
      </c>
    </row>
    <row r="477" spans="1:4">
      <c r="A477" s="3">
        <v>12</v>
      </c>
      <c r="B477" s="3">
        <v>2</v>
      </c>
      <c r="C477" s="3">
        <v>1826</v>
      </c>
      <c r="D477" s="3">
        <v>1</v>
      </c>
    </row>
    <row r="478" spans="1:4">
      <c r="A478" s="3">
        <v>12</v>
      </c>
      <c r="B478" s="3">
        <v>2</v>
      </c>
      <c r="C478" s="3">
        <v>1250</v>
      </c>
      <c r="D478" s="3">
        <v>1</v>
      </c>
    </row>
    <row r="479" spans="1:4">
      <c r="A479" s="3">
        <v>12</v>
      </c>
      <c r="B479" s="3">
        <v>2</v>
      </c>
      <c r="C479" s="3">
        <v>3619</v>
      </c>
      <c r="D479" s="3">
        <v>1</v>
      </c>
    </row>
    <row r="480" spans="1:4">
      <c r="A480" s="3">
        <v>12</v>
      </c>
      <c r="B480" s="3">
        <v>2</v>
      </c>
      <c r="C480" s="3">
        <v>1037</v>
      </c>
      <c r="D480" s="3">
        <v>1</v>
      </c>
    </row>
    <row r="481" spans="1:6">
      <c r="A481" s="3">
        <v>12</v>
      </c>
      <c r="B481" s="3">
        <v>2</v>
      </c>
      <c r="C481" s="3">
        <v>1893</v>
      </c>
      <c r="D481" s="3">
        <v>1</v>
      </c>
    </row>
    <row r="482" spans="1:6">
      <c r="A482" s="3">
        <v>12</v>
      </c>
      <c r="B482" s="3">
        <v>2</v>
      </c>
      <c r="C482" s="3">
        <v>4432</v>
      </c>
      <c r="D482" s="3">
        <v>1</v>
      </c>
    </row>
    <row r="483" spans="1:6">
      <c r="A483" s="3">
        <v>12</v>
      </c>
      <c r="B483" s="3">
        <v>2</v>
      </c>
      <c r="C483" s="3">
        <v>1331</v>
      </c>
      <c r="D483" s="3">
        <v>1</v>
      </c>
    </row>
    <row r="484" spans="1:6">
      <c r="A484" s="3">
        <v>12</v>
      </c>
      <c r="B484" s="3">
        <v>2</v>
      </c>
      <c r="C484" s="3">
        <v>1509</v>
      </c>
      <c r="D484" s="3">
        <v>1</v>
      </c>
    </row>
    <row r="485" spans="1:6">
      <c r="A485" s="3">
        <v>12</v>
      </c>
      <c r="B485" s="3">
        <v>2</v>
      </c>
      <c r="C485" s="3">
        <v>4900</v>
      </c>
      <c r="D485" s="3">
        <v>1</v>
      </c>
    </row>
    <row r="486" spans="1:6">
      <c r="A486" s="3">
        <v>12</v>
      </c>
      <c r="B486" s="3">
        <v>2</v>
      </c>
      <c r="C486" s="3">
        <v>834</v>
      </c>
      <c r="D486" s="3">
        <v>1</v>
      </c>
    </row>
    <row r="487" spans="1:6">
      <c r="A487" s="3">
        <v>12</v>
      </c>
      <c r="B487" s="3">
        <v>2</v>
      </c>
      <c r="C487" s="3">
        <v>1479</v>
      </c>
      <c r="D487" s="3">
        <v>1</v>
      </c>
    </row>
    <row r="488" spans="1:6">
      <c r="A488" s="3">
        <v>12</v>
      </c>
      <c r="B488" s="3">
        <v>2</v>
      </c>
      <c r="C488" s="3">
        <v>2817</v>
      </c>
      <c r="D488" s="3">
        <v>1</v>
      </c>
    </row>
    <row r="489" spans="1:6">
      <c r="A489" s="3">
        <v>12</v>
      </c>
      <c r="B489" s="3">
        <v>2</v>
      </c>
      <c r="C489" s="3">
        <v>1169</v>
      </c>
      <c r="D489" s="3">
        <v>1</v>
      </c>
    </row>
    <row r="490" spans="1:6">
      <c r="A490" s="3">
        <v>12</v>
      </c>
      <c r="B490" s="3">
        <v>2</v>
      </c>
      <c r="C490" s="3">
        <v>3654</v>
      </c>
      <c r="D490" s="3">
        <v>1</v>
      </c>
    </row>
    <row r="491" spans="1:6">
      <c r="A491" s="3">
        <v>12</v>
      </c>
      <c r="B491" s="3">
        <v>2</v>
      </c>
      <c r="C491" s="3">
        <v>5000</v>
      </c>
      <c r="D491" s="3">
        <v>3</v>
      </c>
    </row>
    <row r="492" spans="1:6">
      <c r="A492" s="3">
        <v>12</v>
      </c>
      <c r="B492" s="3">
        <v>2</v>
      </c>
      <c r="C492" s="3">
        <v>5000</v>
      </c>
      <c r="D492" s="3">
        <v>3</v>
      </c>
    </row>
    <row r="493" spans="1:6">
      <c r="A493" s="3">
        <v>12</v>
      </c>
      <c r="B493" s="3">
        <v>2</v>
      </c>
      <c r="C493" s="3">
        <v>5000</v>
      </c>
      <c r="D493" s="3">
        <v>3</v>
      </c>
    </row>
    <row r="494" spans="1:6">
      <c r="A494" s="3">
        <v>12</v>
      </c>
      <c r="B494" s="3">
        <v>2</v>
      </c>
      <c r="C494" s="3">
        <v>5000</v>
      </c>
      <c r="D494" s="3">
        <v>3</v>
      </c>
    </row>
    <row r="495" spans="1:6">
      <c r="A495" s="3">
        <v>12</v>
      </c>
      <c r="B495" s="3">
        <v>2</v>
      </c>
      <c r="C495" s="3">
        <v>5000</v>
      </c>
      <c r="D495" s="3">
        <v>3</v>
      </c>
    </row>
    <row r="496" spans="1:6">
      <c r="A496" s="3">
        <v>13</v>
      </c>
      <c r="B496" s="3">
        <v>2</v>
      </c>
      <c r="C496" s="3">
        <v>1888</v>
      </c>
      <c r="D496" s="3">
        <v>1</v>
      </c>
      <c r="E496" s="6">
        <f>AVERAGE(C496:C512)</f>
        <v>1708.2352941176471</v>
      </c>
      <c r="F496" s="2">
        <f>COUNTIF(D496:D512,1)/COUNT(D496:D512)</f>
        <v>0.94117647058823528</v>
      </c>
    </row>
    <row r="497" spans="1:4">
      <c r="A497" s="3">
        <v>13</v>
      </c>
      <c r="B497" s="3">
        <v>1</v>
      </c>
      <c r="C497" s="3">
        <v>1712</v>
      </c>
      <c r="D497" s="3">
        <v>1</v>
      </c>
    </row>
    <row r="498" spans="1:4">
      <c r="A498" s="3">
        <v>13</v>
      </c>
      <c r="B498" s="3">
        <v>1</v>
      </c>
      <c r="C498" s="3">
        <v>3372</v>
      </c>
      <c r="D498" s="3">
        <v>1</v>
      </c>
    </row>
    <row r="499" spans="1:4">
      <c r="A499" s="3">
        <v>13</v>
      </c>
      <c r="B499" s="3">
        <v>1</v>
      </c>
      <c r="C499" s="3">
        <v>1904</v>
      </c>
      <c r="D499" s="3">
        <v>1</v>
      </c>
    </row>
    <row r="500" spans="1:4">
      <c r="A500" s="3">
        <v>13</v>
      </c>
      <c r="B500" s="3">
        <v>1</v>
      </c>
      <c r="C500" s="3">
        <v>5000</v>
      </c>
      <c r="D500" s="3">
        <v>3</v>
      </c>
    </row>
    <row r="501" spans="1:4">
      <c r="A501" s="3">
        <v>13</v>
      </c>
      <c r="B501" s="3">
        <v>1</v>
      </c>
      <c r="C501" s="3">
        <v>887</v>
      </c>
      <c r="D501" s="3">
        <v>1</v>
      </c>
    </row>
    <row r="502" spans="1:4">
      <c r="A502" s="3">
        <v>13</v>
      </c>
      <c r="B502" s="3">
        <v>1</v>
      </c>
      <c r="C502" s="3">
        <v>2605</v>
      </c>
      <c r="D502" s="3">
        <v>1</v>
      </c>
    </row>
    <row r="503" spans="1:4">
      <c r="A503" s="3">
        <v>13</v>
      </c>
      <c r="B503" s="3">
        <v>1</v>
      </c>
      <c r="C503" s="3">
        <v>1157</v>
      </c>
      <c r="D503" s="3">
        <v>1</v>
      </c>
    </row>
    <row r="504" spans="1:4">
      <c r="A504" s="3">
        <v>13</v>
      </c>
      <c r="B504" s="3">
        <v>1</v>
      </c>
      <c r="C504" s="3">
        <v>1650</v>
      </c>
      <c r="D504" s="3">
        <v>1</v>
      </c>
    </row>
    <row r="505" spans="1:4">
      <c r="A505" s="3">
        <v>13</v>
      </c>
      <c r="B505" s="3">
        <v>1</v>
      </c>
      <c r="C505" s="3">
        <v>1446</v>
      </c>
      <c r="D505" s="3">
        <v>1</v>
      </c>
    </row>
    <row r="506" spans="1:4">
      <c r="A506" s="3">
        <v>13</v>
      </c>
      <c r="B506" s="3">
        <v>1</v>
      </c>
      <c r="C506" s="3">
        <v>946</v>
      </c>
      <c r="D506" s="3">
        <v>1</v>
      </c>
    </row>
    <row r="507" spans="1:4">
      <c r="A507" s="3">
        <v>13</v>
      </c>
      <c r="B507" s="3">
        <v>1</v>
      </c>
      <c r="C507" s="3">
        <v>1089</v>
      </c>
      <c r="D507" s="3">
        <v>1</v>
      </c>
    </row>
    <row r="508" spans="1:4">
      <c r="A508" s="3">
        <v>13</v>
      </c>
      <c r="B508" s="3">
        <v>1</v>
      </c>
      <c r="C508" s="3">
        <v>857</v>
      </c>
      <c r="D508" s="3">
        <v>1</v>
      </c>
    </row>
    <row r="509" spans="1:4">
      <c r="A509" s="3">
        <v>13</v>
      </c>
      <c r="B509" s="3">
        <v>1</v>
      </c>
      <c r="C509" s="3">
        <v>1206</v>
      </c>
      <c r="D509" s="3">
        <v>1</v>
      </c>
    </row>
    <row r="510" spans="1:4">
      <c r="A510" s="3">
        <v>13</v>
      </c>
      <c r="B510" s="3">
        <v>1</v>
      </c>
      <c r="C510" s="3">
        <v>796</v>
      </c>
      <c r="D510" s="3">
        <v>1</v>
      </c>
    </row>
    <row r="511" spans="1:4">
      <c r="A511" s="3">
        <v>13</v>
      </c>
      <c r="B511" s="3">
        <v>1</v>
      </c>
      <c r="C511" s="3">
        <v>1504</v>
      </c>
      <c r="D511" s="3">
        <v>1</v>
      </c>
    </row>
    <row r="512" spans="1:4">
      <c r="A512" s="3">
        <v>13</v>
      </c>
      <c r="B512" s="3">
        <v>1</v>
      </c>
      <c r="C512" s="3">
        <v>1021</v>
      </c>
      <c r="D512" s="3">
        <v>1</v>
      </c>
    </row>
    <row r="513" spans="1:4">
      <c r="A513" s="3">
        <v>13</v>
      </c>
      <c r="B513" s="3">
        <v>1</v>
      </c>
      <c r="C513" s="3">
        <v>5000</v>
      </c>
      <c r="D513" s="3">
        <v>3</v>
      </c>
    </row>
    <row r="514" spans="1:4">
      <c r="A514" s="3">
        <v>13</v>
      </c>
      <c r="B514" s="3">
        <v>1</v>
      </c>
      <c r="C514" s="3">
        <v>5000</v>
      </c>
      <c r="D514" s="3">
        <v>3</v>
      </c>
    </row>
    <row r="515" spans="1:4">
      <c r="A515" s="3">
        <v>13</v>
      </c>
      <c r="B515" s="3">
        <v>1</v>
      </c>
      <c r="C515" s="3">
        <v>5000</v>
      </c>
      <c r="D515" s="3">
        <v>3</v>
      </c>
    </row>
    <row r="516" spans="1:4">
      <c r="A516" s="3">
        <v>13</v>
      </c>
      <c r="B516" s="3">
        <v>1</v>
      </c>
      <c r="C516" s="3">
        <v>5000</v>
      </c>
      <c r="D516" s="3">
        <v>3</v>
      </c>
    </row>
    <row r="517" spans="1:4">
      <c r="A517" s="3">
        <v>13</v>
      </c>
      <c r="B517" s="3">
        <v>1</v>
      </c>
      <c r="C517" s="3">
        <v>5000</v>
      </c>
      <c r="D517" s="3">
        <v>3</v>
      </c>
    </row>
    <row r="518" spans="1:4">
      <c r="A518" s="3">
        <v>13</v>
      </c>
      <c r="B518" s="3">
        <v>1</v>
      </c>
      <c r="C518" s="3">
        <v>5000</v>
      </c>
      <c r="D518" s="3">
        <v>3</v>
      </c>
    </row>
    <row r="519" spans="1:4">
      <c r="A519" s="3">
        <v>13</v>
      </c>
      <c r="B519" s="3">
        <v>1</v>
      </c>
      <c r="C519" s="3">
        <v>5000</v>
      </c>
      <c r="D519" s="3">
        <v>3</v>
      </c>
    </row>
    <row r="520" spans="1:4">
      <c r="A520" s="3">
        <v>13</v>
      </c>
      <c r="B520" s="3">
        <v>1</v>
      </c>
      <c r="C520" s="3">
        <v>5000</v>
      </c>
      <c r="D520" s="3">
        <v>3</v>
      </c>
    </row>
    <row r="521" spans="1:4">
      <c r="A521" s="3">
        <v>13</v>
      </c>
      <c r="B521" s="3">
        <v>1</v>
      </c>
      <c r="C521" s="3">
        <v>5000</v>
      </c>
      <c r="D521" s="3">
        <v>3</v>
      </c>
    </row>
    <row r="522" spans="1:4">
      <c r="A522" s="3">
        <v>13</v>
      </c>
      <c r="B522" s="3">
        <v>1</v>
      </c>
      <c r="C522" s="3">
        <v>5000</v>
      </c>
      <c r="D522" s="3">
        <v>3</v>
      </c>
    </row>
    <row r="523" spans="1:4">
      <c r="A523" s="3">
        <v>13</v>
      </c>
      <c r="B523" s="3">
        <v>1</v>
      </c>
      <c r="C523" s="3">
        <v>5000</v>
      </c>
      <c r="D523" s="3">
        <v>3</v>
      </c>
    </row>
    <row r="524" spans="1:4">
      <c r="A524" s="3">
        <v>13</v>
      </c>
      <c r="B524" s="3">
        <v>1</v>
      </c>
      <c r="C524" s="3">
        <v>5000</v>
      </c>
      <c r="D524" s="3">
        <v>3</v>
      </c>
    </row>
    <row r="525" spans="1:4">
      <c r="A525" s="3">
        <v>13</v>
      </c>
      <c r="B525" s="3">
        <v>1</v>
      </c>
      <c r="C525" s="3">
        <v>5000</v>
      </c>
      <c r="D525" s="3">
        <v>3</v>
      </c>
    </row>
    <row r="526" spans="1:4">
      <c r="A526" s="3">
        <v>13</v>
      </c>
      <c r="B526" s="3">
        <v>1</v>
      </c>
      <c r="C526" s="3">
        <v>5000</v>
      </c>
      <c r="D526" s="3">
        <v>3</v>
      </c>
    </row>
    <row r="527" spans="1:4">
      <c r="A527" s="3">
        <v>13</v>
      </c>
      <c r="B527" s="3">
        <v>1</v>
      </c>
      <c r="C527" s="3">
        <v>5000</v>
      </c>
      <c r="D527" s="3">
        <v>3</v>
      </c>
    </row>
    <row r="528" spans="1:4">
      <c r="A528" s="3">
        <v>13</v>
      </c>
      <c r="B528" s="3">
        <v>1</v>
      </c>
      <c r="C528" s="3">
        <v>5000</v>
      </c>
      <c r="D528" s="3">
        <v>3</v>
      </c>
    </row>
    <row r="529" spans="1:6">
      <c r="A529" s="3">
        <v>13</v>
      </c>
      <c r="B529" s="3">
        <v>1</v>
      </c>
      <c r="C529" s="3">
        <v>5000</v>
      </c>
      <c r="D529" s="3">
        <v>3</v>
      </c>
    </row>
    <row r="530" spans="1:6">
      <c r="A530" s="3">
        <v>13</v>
      </c>
      <c r="B530" s="3">
        <v>1</v>
      </c>
      <c r="C530" s="3">
        <v>5000</v>
      </c>
      <c r="D530" s="3">
        <v>3</v>
      </c>
    </row>
    <row r="531" spans="1:6">
      <c r="A531" s="3">
        <v>13</v>
      </c>
      <c r="B531" s="3">
        <v>1</v>
      </c>
      <c r="C531" s="3">
        <v>5000</v>
      </c>
      <c r="D531" s="3">
        <v>3</v>
      </c>
    </row>
    <row r="532" spans="1:6">
      <c r="A532" s="3">
        <v>13</v>
      </c>
      <c r="B532" s="3">
        <v>1</v>
      </c>
      <c r="C532" s="3">
        <v>5000</v>
      </c>
      <c r="D532" s="3">
        <v>3</v>
      </c>
    </row>
    <row r="533" spans="1:6">
      <c r="A533" s="3">
        <v>13</v>
      </c>
      <c r="B533" s="3">
        <v>1</v>
      </c>
      <c r="C533" s="3">
        <v>5000</v>
      </c>
      <c r="D533" s="3">
        <v>3</v>
      </c>
    </row>
    <row r="534" spans="1:6">
      <c r="A534" s="3">
        <v>13</v>
      </c>
      <c r="B534" s="3">
        <v>1</v>
      </c>
      <c r="C534" s="3">
        <v>5000</v>
      </c>
      <c r="D534" s="3">
        <v>3</v>
      </c>
    </row>
    <row r="535" spans="1:6">
      <c r="A535" s="3">
        <v>14</v>
      </c>
      <c r="B535" s="3">
        <v>1</v>
      </c>
      <c r="C535" s="3">
        <v>986</v>
      </c>
      <c r="D535" s="3">
        <v>1</v>
      </c>
      <c r="E535" s="6">
        <f>AVERAGE(C535:C553)</f>
        <v>1373.2631578947369</v>
      </c>
      <c r="F535" s="2">
        <f>COUNTIF(D535:D553,1)/COUNT(D535:D553)</f>
        <v>1</v>
      </c>
    </row>
    <row r="536" spans="1:6">
      <c r="A536" s="3">
        <v>14</v>
      </c>
      <c r="B536" s="3">
        <v>1</v>
      </c>
      <c r="C536" s="3">
        <v>1267</v>
      </c>
      <c r="D536" s="3">
        <v>1</v>
      </c>
    </row>
    <row r="537" spans="1:6">
      <c r="A537" s="3">
        <v>14</v>
      </c>
      <c r="B537" s="3">
        <v>1</v>
      </c>
      <c r="C537" s="3">
        <v>994</v>
      </c>
      <c r="D537" s="3">
        <v>1</v>
      </c>
    </row>
    <row r="538" spans="1:6">
      <c r="A538" s="3">
        <v>14</v>
      </c>
      <c r="B538" s="3">
        <v>1</v>
      </c>
      <c r="C538" s="3">
        <v>1269</v>
      </c>
      <c r="D538" s="3">
        <v>1</v>
      </c>
    </row>
    <row r="539" spans="1:6">
      <c r="A539" s="3">
        <v>14</v>
      </c>
      <c r="B539" s="3">
        <v>1</v>
      </c>
      <c r="C539" s="3">
        <v>1289</v>
      </c>
      <c r="D539" s="3">
        <v>1</v>
      </c>
    </row>
    <row r="540" spans="1:6">
      <c r="A540" s="3">
        <v>14</v>
      </c>
      <c r="B540" s="3">
        <v>1</v>
      </c>
      <c r="C540" s="3">
        <v>2586</v>
      </c>
      <c r="D540" s="3">
        <v>1</v>
      </c>
    </row>
    <row r="541" spans="1:6">
      <c r="A541" s="3">
        <v>14</v>
      </c>
      <c r="B541" s="3">
        <v>1</v>
      </c>
      <c r="C541" s="3">
        <v>2112</v>
      </c>
      <c r="D541" s="3">
        <v>1</v>
      </c>
    </row>
    <row r="542" spans="1:6">
      <c r="A542" s="3">
        <v>14</v>
      </c>
      <c r="B542" s="3">
        <v>1</v>
      </c>
      <c r="C542" s="3">
        <v>834</v>
      </c>
      <c r="D542" s="3">
        <v>1</v>
      </c>
    </row>
    <row r="543" spans="1:6">
      <c r="A543" s="3">
        <v>14</v>
      </c>
      <c r="B543" s="3">
        <v>1</v>
      </c>
      <c r="C543" s="3">
        <v>864</v>
      </c>
      <c r="D543" s="3">
        <v>1</v>
      </c>
    </row>
    <row r="544" spans="1:6">
      <c r="A544" s="3">
        <v>14</v>
      </c>
      <c r="B544" s="3">
        <v>1</v>
      </c>
      <c r="C544" s="3">
        <v>1189</v>
      </c>
      <c r="D544" s="3">
        <v>1</v>
      </c>
    </row>
    <row r="545" spans="1:4">
      <c r="A545" s="3">
        <v>14</v>
      </c>
      <c r="B545" s="3">
        <v>1</v>
      </c>
      <c r="C545" s="3">
        <v>879</v>
      </c>
      <c r="D545" s="3">
        <v>1</v>
      </c>
    </row>
    <row r="546" spans="1:4">
      <c r="A546" s="3">
        <v>14</v>
      </c>
      <c r="B546" s="3">
        <v>1</v>
      </c>
      <c r="C546" s="3">
        <v>1619</v>
      </c>
      <c r="D546" s="3">
        <v>1</v>
      </c>
    </row>
    <row r="547" spans="1:4">
      <c r="A547" s="3">
        <v>14</v>
      </c>
      <c r="B547" s="3">
        <v>1</v>
      </c>
      <c r="C547" s="3">
        <v>909</v>
      </c>
      <c r="D547" s="3">
        <v>1</v>
      </c>
    </row>
    <row r="548" spans="1:4">
      <c r="A548" s="3">
        <v>14</v>
      </c>
      <c r="B548" s="3">
        <v>1</v>
      </c>
      <c r="C548" s="3">
        <v>1023</v>
      </c>
      <c r="D548" s="3">
        <v>1</v>
      </c>
    </row>
    <row r="549" spans="1:4">
      <c r="A549" s="3">
        <v>14</v>
      </c>
      <c r="B549" s="3">
        <v>1</v>
      </c>
      <c r="C549" s="3">
        <v>4307</v>
      </c>
      <c r="D549" s="3">
        <v>1</v>
      </c>
    </row>
    <row r="550" spans="1:4">
      <c r="A550" s="3">
        <v>14</v>
      </c>
      <c r="B550" s="3">
        <v>1</v>
      </c>
      <c r="C550" s="3">
        <v>934</v>
      </c>
      <c r="D550" s="3">
        <v>1</v>
      </c>
    </row>
    <row r="551" spans="1:4">
      <c r="A551" s="3">
        <v>14</v>
      </c>
      <c r="B551" s="3">
        <v>1</v>
      </c>
      <c r="C551" s="3">
        <v>1446</v>
      </c>
      <c r="D551" s="3">
        <v>1</v>
      </c>
    </row>
    <row r="552" spans="1:4">
      <c r="A552" s="3">
        <v>14</v>
      </c>
      <c r="B552" s="3">
        <v>1</v>
      </c>
      <c r="C552" s="3">
        <v>884</v>
      </c>
      <c r="D552" s="3">
        <v>1</v>
      </c>
    </row>
    <row r="553" spans="1:4">
      <c r="A553" s="3">
        <v>14</v>
      </c>
      <c r="B553" s="3">
        <v>1</v>
      </c>
      <c r="C553" s="3">
        <v>701</v>
      </c>
      <c r="D553" s="3">
        <v>1</v>
      </c>
    </row>
    <row r="554" spans="1:4">
      <c r="A554" s="3">
        <v>14</v>
      </c>
      <c r="B554" s="3">
        <v>1</v>
      </c>
      <c r="C554" s="3">
        <v>5000</v>
      </c>
      <c r="D554" s="3">
        <v>3</v>
      </c>
    </row>
    <row r="555" spans="1:4">
      <c r="A555" s="3">
        <v>14</v>
      </c>
      <c r="B555" s="3">
        <v>1</v>
      </c>
      <c r="C555" s="3">
        <v>5000</v>
      </c>
      <c r="D555" s="3">
        <v>3</v>
      </c>
    </row>
    <row r="556" spans="1:4">
      <c r="A556" s="3">
        <v>14</v>
      </c>
      <c r="B556" s="3">
        <v>1</v>
      </c>
      <c r="C556" s="3">
        <v>5000</v>
      </c>
      <c r="D556" s="3">
        <v>3</v>
      </c>
    </row>
    <row r="557" spans="1:4">
      <c r="A557" s="3">
        <v>14</v>
      </c>
      <c r="B557" s="3">
        <v>1</v>
      </c>
      <c r="C557" s="3">
        <v>5000</v>
      </c>
      <c r="D557" s="3">
        <v>3</v>
      </c>
    </row>
    <row r="558" spans="1:4">
      <c r="A558" s="3">
        <v>14</v>
      </c>
      <c r="B558" s="3">
        <v>1</v>
      </c>
      <c r="C558" s="3">
        <v>5000</v>
      </c>
      <c r="D558" s="3">
        <v>3</v>
      </c>
    </row>
    <row r="559" spans="1:4">
      <c r="A559" s="3">
        <v>14</v>
      </c>
      <c r="B559" s="3">
        <v>1</v>
      </c>
      <c r="C559" s="3">
        <v>5000</v>
      </c>
      <c r="D559" s="3">
        <v>3</v>
      </c>
    </row>
    <row r="560" spans="1:4">
      <c r="A560" s="3">
        <v>14</v>
      </c>
      <c r="B560" s="3">
        <v>1</v>
      </c>
      <c r="C560" s="3">
        <v>5000</v>
      </c>
      <c r="D560" s="3">
        <v>3</v>
      </c>
    </row>
    <row r="561" spans="1:6">
      <c r="A561" s="3">
        <v>14</v>
      </c>
      <c r="B561" s="3">
        <v>1</v>
      </c>
      <c r="C561" s="3">
        <v>5000</v>
      </c>
      <c r="D561" s="3">
        <v>3</v>
      </c>
    </row>
    <row r="562" spans="1:6">
      <c r="A562" s="3">
        <v>14</v>
      </c>
      <c r="B562" s="3">
        <v>1</v>
      </c>
      <c r="C562" s="3">
        <v>5000</v>
      </c>
      <c r="D562" s="3">
        <v>3</v>
      </c>
    </row>
    <row r="563" spans="1:6">
      <c r="A563" s="3">
        <v>14</v>
      </c>
      <c r="B563" s="3">
        <v>1</v>
      </c>
      <c r="C563" s="3">
        <v>5000</v>
      </c>
      <c r="D563" s="3">
        <v>3</v>
      </c>
    </row>
    <row r="564" spans="1:6">
      <c r="A564" s="3">
        <v>14</v>
      </c>
      <c r="B564" s="3">
        <v>1</v>
      </c>
      <c r="C564" s="3">
        <v>5000</v>
      </c>
      <c r="D564" s="3">
        <v>3</v>
      </c>
    </row>
    <row r="565" spans="1:6">
      <c r="A565" s="3">
        <v>14</v>
      </c>
      <c r="B565" s="3">
        <v>1</v>
      </c>
      <c r="C565" s="3">
        <v>5000</v>
      </c>
      <c r="D565" s="3">
        <v>3</v>
      </c>
    </row>
    <row r="566" spans="1:6">
      <c r="A566" s="3">
        <v>14</v>
      </c>
      <c r="B566" s="3">
        <v>1</v>
      </c>
      <c r="C566" s="3">
        <v>5000</v>
      </c>
      <c r="D566" s="3">
        <v>3</v>
      </c>
    </row>
    <row r="567" spans="1:6">
      <c r="A567" s="3">
        <v>14</v>
      </c>
      <c r="B567" s="3">
        <v>1</v>
      </c>
      <c r="C567" s="3">
        <v>5000</v>
      </c>
      <c r="D567" s="3">
        <v>3</v>
      </c>
    </row>
    <row r="568" spans="1:6">
      <c r="A568" s="3">
        <v>14</v>
      </c>
      <c r="B568" s="3">
        <v>1</v>
      </c>
      <c r="C568" s="3">
        <v>5000</v>
      </c>
      <c r="D568" s="3">
        <v>3</v>
      </c>
    </row>
    <row r="569" spans="1:6">
      <c r="A569" s="3">
        <v>14</v>
      </c>
      <c r="B569" s="3">
        <v>1</v>
      </c>
      <c r="C569" s="3">
        <v>5000</v>
      </c>
      <c r="D569" s="3">
        <v>3</v>
      </c>
    </row>
    <row r="570" spans="1:6">
      <c r="A570" s="3">
        <v>14</v>
      </c>
      <c r="B570" s="3">
        <v>1</v>
      </c>
      <c r="C570" s="3">
        <v>5000</v>
      </c>
      <c r="D570" s="3">
        <v>3</v>
      </c>
    </row>
    <row r="571" spans="1:6">
      <c r="A571" s="3">
        <v>14</v>
      </c>
      <c r="B571" s="3">
        <v>1</v>
      </c>
      <c r="C571" s="3">
        <v>5000</v>
      </c>
      <c r="D571" s="3">
        <v>3</v>
      </c>
    </row>
    <row r="572" spans="1:6">
      <c r="A572" s="3">
        <v>14</v>
      </c>
      <c r="B572" s="3">
        <v>1</v>
      </c>
      <c r="C572" s="3">
        <v>5000</v>
      </c>
      <c r="D572" s="3">
        <v>3</v>
      </c>
    </row>
    <row r="573" spans="1:6">
      <c r="A573" s="3">
        <v>14</v>
      </c>
      <c r="B573" s="3">
        <v>1</v>
      </c>
      <c r="C573" s="3">
        <v>5000</v>
      </c>
      <c r="D573" s="3">
        <v>3</v>
      </c>
    </row>
    <row r="574" spans="1:6">
      <c r="A574" s="3">
        <v>14</v>
      </c>
      <c r="B574" s="3">
        <v>1</v>
      </c>
      <c r="C574" s="3">
        <v>5000</v>
      </c>
      <c r="D574" s="3">
        <v>3</v>
      </c>
    </row>
    <row r="575" spans="1:6">
      <c r="A575" s="3">
        <v>15</v>
      </c>
      <c r="B575" s="3">
        <v>2</v>
      </c>
      <c r="C575" s="3">
        <v>1396</v>
      </c>
      <c r="D575" s="3">
        <v>1</v>
      </c>
      <c r="E575" s="6">
        <f>AVERAGE(C575:C600)</f>
        <v>2013.5384615384614</v>
      </c>
      <c r="F575" s="2">
        <f>COUNTIF(D575:D600,1)/COUNT(D575:D600)</f>
        <v>0.92307692307692313</v>
      </c>
    </row>
    <row r="576" spans="1:6">
      <c r="A576" s="3">
        <v>15</v>
      </c>
      <c r="B576" s="3">
        <v>2</v>
      </c>
      <c r="C576" s="3">
        <v>1495</v>
      </c>
      <c r="D576" s="3">
        <v>1</v>
      </c>
    </row>
    <row r="577" spans="1:4">
      <c r="A577" s="3">
        <v>15</v>
      </c>
      <c r="B577" s="3">
        <v>2</v>
      </c>
      <c r="C577" s="3">
        <v>5000</v>
      </c>
      <c r="D577" s="3">
        <v>3</v>
      </c>
    </row>
    <row r="578" spans="1:4">
      <c r="A578" s="3">
        <v>15</v>
      </c>
      <c r="B578" s="3">
        <v>2</v>
      </c>
      <c r="C578" s="3">
        <v>1543</v>
      </c>
      <c r="D578" s="3">
        <v>1</v>
      </c>
    </row>
    <row r="579" spans="1:4">
      <c r="A579" s="3">
        <v>15</v>
      </c>
      <c r="B579" s="3">
        <v>2</v>
      </c>
      <c r="C579" s="3">
        <v>1430</v>
      </c>
      <c r="D579" s="3">
        <v>1</v>
      </c>
    </row>
    <row r="580" spans="1:4">
      <c r="A580" s="3">
        <v>15</v>
      </c>
      <c r="B580" s="3">
        <v>2</v>
      </c>
      <c r="C580" s="3">
        <v>1499</v>
      </c>
      <c r="D580" s="3">
        <v>1</v>
      </c>
    </row>
    <row r="581" spans="1:4">
      <c r="A581" s="3">
        <v>15</v>
      </c>
      <c r="B581" s="3">
        <v>2</v>
      </c>
      <c r="C581" s="3">
        <v>1545</v>
      </c>
      <c r="D581" s="3">
        <v>1</v>
      </c>
    </row>
    <row r="582" spans="1:4">
      <c r="A582" s="3">
        <v>15</v>
      </c>
      <c r="B582" s="3">
        <v>2</v>
      </c>
      <c r="C582" s="3">
        <v>1785</v>
      </c>
      <c r="D582" s="3">
        <v>1</v>
      </c>
    </row>
    <row r="583" spans="1:4">
      <c r="A583" s="3">
        <v>15</v>
      </c>
      <c r="B583" s="3">
        <v>2</v>
      </c>
      <c r="C583" s="3">
        <v>1535</v>
      </c>
      <c r="D583" s="3">
        <v>1</v>
      </c>
    </row>
    <row r="584" spans="1:4">
      <c r="A584" s="3">
        <v>15</v>
      </c>
      <c r="B584" s="3">
        <v>2</v>
      </c>
      <c r="C584" s="3">
        <v>2463</v>
      </c>
      <c r="D584" s="3">
        <v>1</v>
      </c>
    </row>
    <row r="585" spans="1:4">
      <c r="A585" s="3">
        <v>15</v>
      </c>
      <c r="B585" s="3">
        <v>2</v>
      </c>
      <c r="C585" s="3">
        <v>1340</v>
      </c>
      <c r="D585" s="3">
        <v>1</v>
      </c>
    </row>
    <row r="586" spans="1:4">
      <c r="A586" s="3">
        <v>15</v>
      </c>
      <c r="B586" s="3">
        <v>2</v>
      </c>
      <c r="C586" s="3">
        <v>1242</v>
      </c>
      <c r="D586" s="3">
        <v>1</v>
      </c>
    </row>
    <row r="587" spans="1:4">
      <c r="A587" s="3">
        <v>15</v>
      </c>
      <c r="B587" s="3">
        <v>2</v>
      </c>
      <c r="C587" s="3">
        <v>1526</v>
      </c>
      <c r="D587" s="3">
        <v>1</v>
      </c>
    </row>
    <row r="588" spans="1:4">
      <c r="A588" s="3">
        <v>15</v>
      </c>
      <c r="B588" s="3">
        <v>2</v>
      </c>
      <c r="C588" s="3">
        <v>1518</v>
      </c>
      <c r="D588" s="3">
        <v>1</v>
      </c>
    </row>
    <row r="589" spans="1:4">
      <c r="A589" s="3">
        <v>15</v>
      </c>
      <c r="B589" s="3">
        <v>2</v>
      </c>
      <c r="C589" s="3">
        <v>1354</v>
      </c>
      <c r="D589" s="3">
        <v>1</v>
      </c>
    </row>
    <row r="590" spans="1:4">
      <c r="A590" s="3">
        <v>15</v>
      </c>
      <c r="B590" s="3">
        <v>2</v>
      </c>
      <c r="C590" s="3">
        <v>1508</v>
      </c>
      <c r="D590" s="3">
        <v>1</v>
      </c>
    </row>
    <row r="591" spans="1:4">
      <c r="A591" s="3">
        <v>15</v>
      </c>
      <c r="B591" s="3">
        <v>2</v>
      </c>
      <c r="C591" s="3">
        <v>1674</v>
      </c>
      <c r="D591" s="3">
        <v>1</v>
      </c>
    </row>
    <row r="592" spans="1:4">
      <c r="A592" s="3">
        <v>15</v>
      </c>
      <c r="B592" s="3">
        <v>2</v>
      </c>
      <c r="C592" s="3">
        <v>1501</v>
      </c>
      <c r="D592" s="3">
        <v>1</v>
      </c>
    </row>
    <row r="593" spans="1:4">
      <c r="A593" s="3">
        <v>15</v>
      </c>
      <c r="B593" s="3">
        <v>2</v>
      </c>
      <c r="C593" s="3">
        <v>1194</v>
      </c>
      <c r="D593" s="3">
        <v>1</v>
      </c>
    </row>
    <row r="594" spans="1:4">
      <c r="A594" s="3">
        <v>15</v>
      </c>
      <c r="B594" s="3">
        <v>2</v>
      </c>
      <c r="C594" s="3">
        <v>1559</v>
      </c>
      <c r="D594" s="3">
        <v>1</v>
      </c>
    </row>
    <row r="595" spans="1:4">
      <c r="A595" s="3">
        <v>15</v>
      </c>
      <c r="B595" s="3">
        <v>2</v>
      </c>
      <c r="C595" s="3">
        <v>1348</v>
      </c>
      <c r="D595" s="3">
        <v>1</v>
      </c>
    </row>
    <row r="596" spans="1:4">
      <c r="A596" s="3">
        <v>15</v>
      </c>
      <c r="B596" s="3">
        <v>2</v>
      </c>
      <c r="C596" s="3">
        <v>1616</v>
      </c>
      <c r="D596" s="3">
        <v>1</v>
      </c>
    </row>
    <row r="597" spans="1:4">
      <c r="A597" s="3">
        <v>15</v>
      </c>
      <c r="B597" s="3">
        <v>2</v>
      </c>
      <c r="C597" s="3">
        <v>3582</v>
      </c>
      <c r="D597" s="3">
        <v>1</v>
      </c>
    </row>
    <row r="598" spans="1:4">
      <c r="A598" s="3">
        <v>15</v>
      </c>
      <c r="B598" s="3">
        <v>2</v>
      </c>
      <c r="C598" s="3">
        <v>2154</v>
      </c>
      <c r="D598" s="3">
        <v>1</v>
      </c>
    </row>
    <row r="599" spans="1:4">
      <c r="A599" s="3">
        <v>15</v>
      </c>
      <c r="B599" s="3">
        <v>2</v>
      </c>
      <c r="C599" s="3">
        <v>5000</v>
      </c>
      <c r="D599" s="3">
        <v>3</v>
      </c>
    </row>
    <row r="600" spans="1:4">
      <c r="A600" s="3">
        <v>15</v>
      </c>
      <c r="B600" s="3">
        <v>2</v>
      </c>
      <c r="C600" s="3">
        <v>4545</v>
      </c>
      <c r="D600" s="3">
        <v>1</v>
      </c>
    </row>
    <row r="601" spans="1:4">
      <c r="A601" s="3">
        <v>15</v>
      </c>
      <c r="B601" s="3">
        <v>2</v>
      </c>
      <c r="C601" s="3">
        <v>5000</v>
      </c>
      <c r="D601" s="3">
        <v>3</v>
      </c>
    </row>
    <row r="602" spans="1:4">
      <c r="A602" s="3">
        <v>15</v>
      </c>
      <c r="B602" s="3">
        <v>2</v>
      </c>
      <c r="C602" s="3">
        <v>5000</v>
      </c>
      <c r="D602" s="3">
        <v>3</v>
      </c>
    </row>
    <row r="603" spans="1:4">
      <c r="A603" s="3">
        <v>15</v>
      </c>
      <c r="B603" s="3">
        <v>2</v>
      </c>
      <c r="C603" s="3">
        <v>5000</v>
      </c>
      <c r="D603" s="3">
        <v>3</v>
      </c>
    </row>
    <row r="604" spans="1:4">
      <c r="A604" s="3">
        <v>15</v>
      </c>
      <c r="B604" s="3">
        <v>2</v>
      </c>
      <c r="C604" s="3">
        <v>5000</v>
      </c>
      <c r="D604" s="3">
        <v>3</v>
      </c>
    </row>
    <row r="605" spans="1:4">
      <c r="A605" s="3">
        <v>15</v>
      </c>
      <c r="B605" s="3">
        <v>2</v>
      </c>
      <c r="C605" s="3">
        <v>5000</v>
      </c>
      <c r="D605" s="3">
        <v>3</v>
      </c>
    </row>
    <row r="606" spans="1:4">
      <c r="A606" s="3">
        <v>15</v>
      </c>
      <c r="B606" s="3">
        <v>2</v>
      </c>
      <c r="C606" s="3">
        <v>5000</v>
      </c>
      <c r="D606" s="3">
        <v>3</v>
      </c>
    </row>
    <row r="607" spans="1:4">
      <c r="A607" s="3">
        <v>15</v>
      </c>
      <c r="B607" s="3">
        <v>2</v>
      </c>
      <c r="C607" s="3">
        <v>5000</v>
      </c>
      <c r="D607" s="3">
        <v>3</v>
      </c>
    </row>
    <row r="608" spans="1:4">
      <c r="A608" s="3">
        <v>15</v>
      </c>
      <c r="B608" s="3">
        <v>2</v>
      </c>
      <c r="C608" s="3">
        <v>5000</v>
      </c>
      <c r="D608" s="3">
        <v>3</v>
      </c>
    </row>
    <row r="609" spans="1:6">
      <c r="A609" s="3">
        <v>15</v>
      </c>
      <c r="B609" s="3">
        <v>2</v>
      </c>
      <c r="C609" s="3">
        <v>5000</v>
      </c>
      <c r="D609" s="3">
        <v>3</v>
      </c>
    </row>
    <row r="610" spans="1:6">
      <c r="A610" s="3">
        <v>15</v>
      </c>
      <c r="B610" s="3">
        <v>2</v>
      </c>
      <c r="C610" s="3">
        <v>5000</v>
      </c>
      <c r="D610" s="3">
        <v>3</v>
      </c>
    </row>
    <row r="611" spans="1:6">
      <c r="A611" s="3">
        <v>15</v>
      </c>
      <c r="B611" s="3">
        <v>2</v>
      </c>
      <c r="C611" s="3">
        <v>5000</v>
      </c>
      <c r="D611" s="3">
        <v>3</v>
      </c>
    </row>
    <row r="612" spans="1:6">
      <c r="A612" s="3">
        <v>15</v>
      </c>
      <c r="B612" s="3">
        <v>2</v>
      </c>
      <c r="C612" s="3">
        <v>5000</v>
      </c>
      <c r="D612" s="3">
        <v>3</v>
      </c>
    </row>
    <row r="613" spans="1:6">
      <c r="A613" s="3">
        <v>15</v>
      </c>
      <c r="B613" s="3">
        <v>2</v>
      </c>
      <c r="C613" s="3">
        <v>5000</v>
      </c>
      <c r="D613" s="3">
        <v>3</v>
      </c>
    </row>
    <row r="614" spans="1:6">
      <c r="A614" s="3">
        <v>15</v>
      </c>
      <c r="B614" s="3">
        <v>2</v>
      </c>
      <c r="C614" s="3">
        <v>5000</v>
      </c>
      <c r="D614" s="3">
        <v>3</v>
      </c>
    </row>
    <row r="615" spans="1:6">
      <c r="A615" s="3">
        <v>15</v>
      </c>
      <c r="B615" s="3">
        <v>2</v>
      </c>
      <c r="C615" s="3">
        <v>5000</v>
      </c>
      <c r="D615" s="3">
        <v>3</v>
      </c>
    </row>
    <row r="616" spans="1:6">
      <c r="A616" s="3">
        <v>16</v>
      </c>
      <c r="B616" s="3">
        <v>2</v>
      </c>
      <c r="C616" s="3">
        <v>1193</v>
      </c>
      <c r="D616" s="3">
        <v>1</v>
      </c>
      <c r="E616" s="6">
        <f>AVERAGE(C616:C641)</f>
        <v>2108.3076923076924</v>
      </c>
      <c r="F616" s="2">
        <f>COUNTIF(D616:D641,1)/COUNT(D616:D641)</f>
        <v>0.96153846153846156</v>
      </c>
    </row>
    <row r="617" spans="1:6">
      <c r="A617" s="3">
        <v>16</v>
      </c>
      <c r="B617" s="3">
        <v>2</v>
      </c>
      <c r="C617" s="3">
        <v>2068</v>
      </c>
      <c r="D617" s="3">
        <v>1</v>
      </c>
    </row>
    <row r="618" spans="1:6">
      <c r="A618" s="3">
        <v>16</v>
      </c>
      <c r="B618" s="3">
        <v>2</v>
      </c>
      <c r="C618" s="3">
        <v>1306</v>
      </c>
      <c r="D618" s="3">
        <v>1</v>
      </c>
    </row>
    <row r="619" spans="1:6">
      <c r="A619" s="3">
        <v>16</v>
      </c>
      <c r="B619" s="3">
        <v>2</v>
      </c>
      <c r="C619" s="3">
        <v>1711</v>
      </c>
      <c r="D619" s="3">
        <v>1</v>
      </c>
    </row>
    <row r="620" spans="1:6">
      <c r="A620" s="3">
        <v>16</v>
      </c>
      <c r="B620" s="3">
        <v>2</v>
      </c>
      <c r="C620" s="3">
        <v>1893</v>
      </c>
      <c r="D620" s="3">
        <v>1</v>
      </c>
    </row>
    <row r="621" spans="1:6">
      <c r="A621" s="3">
        <v>16</v>
      </c>
      <c r="B621" s="3">
        <v>2</v>
      </c>
      <c r="C621" s="3">
        <v>2249</v>
      </c>
      <c r="D621" s="3">
        <v>1</v>
      </c>
    </row>
    <row r="622" spans="1:6">
      <c r="A622" s="3">
        <v>16</v>
      </c>
      <c r="B622" s="3">
        <v>2</v>
      </c>
      <c r="C622" s="3">
        <v>2478</v>
      </c>
      <c r="D622" s="3">
        <v>1</v>
      </c>
    </row>
    <row r="623" spans="1:6">
      <c r="A623" s="3">
        <v>16</v>
      </c>
      <c r="B623" s="3">
        <v>2</v>
      </c>
      <c r="C623" s="3">
        <v>1625</v>
      </c>
      <c r="D623" s="3">
        <v>1</v>
      </c>
    </row>
    <row r="624" spans="1:6">
      <c r="A624" s="3">
        <v>16</v>
      </c>
      <c r="B624" s="3">
        <v>2</v>
      </c>
      <c r="C624" s="3">
        <v>3296</v>
      </c>
      <c r="D624" s="3">
        <v>1</v>
      </c>
    </row>
    <row r="625" spans="1:4">
      <c r="A625" s="3">
        <v>16</v>
      </c>
      <c r="B625" s="3">
        <v>2</v>
      </c>
      <c r="C625" s="3">
        <v>5000</v>
      </c>
      <c r="D625" s="3">
        <v>3</v>
      </c>
    </row>
    <row r="626" spans="1:4">
      <c r="A626" s="3">
        <v>16</v>
      </c>
      <c r="B626" s="3">
        <v>2</v>
      </c>
      <c r="C626" s="3">
        <v>2407</v>
      </c>
      <c r="D626" s="3">
        <v>1</v>
      </c>
    </row>
    <row r="627" spans="1:4">
      <c r="A627" s="3">
        <v>16</v>
      </c>
      <c r="B627" s="3">
        <v>2</v>
      </c>
      <c r="C627" s="3">
        <v>3588</v>
      </c>
      <c r="D627" s="3">
        <v>1</v>
      </c>
    </row>
    <row r="628" spans="1:4">
      <c r="A628" s="3">
        <v>16</v>
      </c>
      <c r="B628" s="3">
        <v>2</v>
      </c>
      <c r="C628" s="3">
        <v>1242</v>
      </c>
      <c r="D628" s="3">
        <v>1</v>
      </c>
    </row>
    <row r="629" spans="1:4">
      <c r="A629" s="3">
        <v>16</v>
      </c>
      <c r="B629" s="3">
        <v>2</v>
      </c>
      <c r="C629" s="3">
        <v>2435</v>
      </c>
      <c r="D629" s="3">
        <v>1</v>
      </c>
    </row>
    <row r="630" spans="1:4">
      <c r="A630" s="3">
        <v>16</v>
      </c>
      <c r="B630" s="3">
        <v>2</v>
      </c>
      <c r="C630" s="3">
        <v>2037</v>
      </c>
      <c r="D630" s="3">
        <v>1</v>
      </c>
    </row>
    <row r="631" spans="1:4">
      <c r="A631" s="3">
        <v>16</v>
      </c>
      <c r="B631" s="3">
        <v>2</v>
      </c>
      <c r="C631" s="3">
        <v>1412</v>
      </c>
      <c r="D631" s="3">
        <v>1</v>
      </c>
    </row>
    <row r="632" spans="1:4">
      <c r="A632" s="3">
        <v>16</v>
      </c>
      <c r="B632" s="3">
        <v>2</v>
      </c>
      <c r="C632" s="3">
        <v>2006</v>
      </c>
      <c r="D632" s="3">
        <v>1</v>
      </c>
    </row>
    <row r="633" spans="1:4">
      <c r="A633" s="3">
        <v>16</v>
      </c>
      <c r="B633" s="3">
        <v>2</v>
      </c>
      <c r="C633" s="3">
        <v>3208</v>
      </c>
      <c r="D633" s="3">
        <v>1</v>
      </c>
    </row>
    <row r="634" spans="1:4">
      <c r="A634" s="3">
        <v>16</v>
      </c>
      <c r="B634" s="3">
        <v>2</v>
      </c>
      <c r="C634" s="3">
        <v>2155</v>
      </c>
      <c r="D634" s="3">
        <v>1</v>
      </c>
    </row>
    <row r="635" spans="1:4">
      <c r="A635" s="3">
        <v>16</v>
      </c>
      <c r="B635" s="3">
        <v>2</v>
      </c>
      <c r="C635" s="3">
        <v>959</v>
      </c>
      <c r="D635" s="3">
        <v>1</v>
      </c>
    </row>
    <row r="636" spans="1:4">
      <c r="A636" s="3">
        <v>16</v>
      </c>
      <c r="B636" s="3">
        <v>2</v>
      </c>
      <c r="C636" s="3">
        <v>1972</v>
      </c>
      <c r="D636" s="3">
        <v>1</v>
      </c>
    </row>
    <row r="637" spans="1:4">
      <c r="A637" s="3">
        <v>16</v>
      </c>
      <c r="B637" s="3">
        <v>2</v>
      </c>
      <c r="C637" s="3">
        <v>2408</v>
      </c>
      <c r="D637" s="3">
        <v>1</v>
      </c>
    </row>
    <row r="638" spans="1:4">
      <c r="A638" s="3">
        <v>16</v>
      </c>
      <c r="B638" s="3">
        <v>2</v>
      </c>
      <c r="C638" s="3">
        <v>1558</v>
      </c>
      <c r="D638" s="3">
        <v>1</v>
      </c>
    </row>
    <row r="639" spans="1:4">
      <c r="A639" s="3">
        <v>16</v>
      </c>
      <c r="B639" s="3">
        <v>2</v>
      </c>
      <c r="C639" s="3">
        <v>1020</v>
      </c>
      <c r="D639" s="3">
        <v>1</v>
      </c>
    </row>
    <row r="640" spans="1:4">
      <c r="A640" s="3">
        <v>16</v>
      </c>
      <c r="B640" s="3">
        <v>2</v>
      </c>
      <c r="C640" s="3">
        <v>993</v>
      </c>
      <c r="D640" s="3">
        <v>1</v>
      </c>
    </row>
    <row r="641" spans="1:6">
      <c r="A641" s="3">
        <v>16</v>
      </c>
      <c r="B641" s="3">
        <v>2</v>
      </c>
      <c r="C641" s="3">
        <v>2597</v>
      </c>
      <c r="D641" s="3">
        <v>1</v>
      </c>
    </row>
    <row r="642" spans="1:6">
      <c r="A642" s="3">
        <v>16</v>
      </c>
      <c r="B642" s="3">
        <v>2</v>
      </c>
      <c r="C642" s="3">
        <v>5000</v>
      </c>
      <c r="D642" s="3">
        <v>3</v>
      </c>
    </row>
    <row r="643" spans="1:6">
      <c r="A643" s="3">
        <v>16</v>
      </c>
      <c r="B643" s="3">
        <v>2</v>
      </c>
      <c r="C643" s="3">
        <v>5000</v>
      </c>
      <c r="D643" s="3">
        <v>3</v>
      </c>
    </row>
    <row r="644" spans="1:6">
      <c r="A644" s="3">
        <v>16</v>
      </c>
      <c r="B644" s="3">
        <v>2</v>
      </c>
      <c r="C644" s="3">
        <v>5000</v>
      </c>
      <c r="D644" s="3">
        <v>3</v>
      </c>
    </row>
    <row r="645" spans="1:6">
      <c r="A645" s="3">
        <v>16</v>
      </c>
      <c r="B645" s="3">
        <v>2</v>
      </c>
      <c r="C645" s="3">
        <v>5000</v>
      </c>
      <c r="D645" s="3">
        <v>3</v>
      </c>
    </row>
    <row r="646" spans="1:6">
      <c r="A646" s="3">
        <v>16</v>
      </c>
      <c r="B646" s="3">
        <v>2</v>
      </c>
      <c r="C646" s="3">
        <v>5000</v>
      </c>
      <c r="D646" s="3">
        <v>3</v>
      </c>
    </row>
    <row r="647" spans="1:6">
      <c r="A647" s="3">
        <v>16</v>
      </c>
      <c r="B647" s="3">
        <v>2</v>
      </c>
      <c r="C647" s="3">
        <v>5000</v>
      </c>
      <c r="D647" s="3">
        <v>3</v>
      </c>
    </row>
    <row r="648" spans="1:6">
      <c r="A648" s="3">
        <v>16</v>
      </c>
      <c r="B648" s="3">
        <v>2</v>
      </c>
      <c r="C648" s="3">
        <v>5000</v>
      </c>
      <c r="D648" s="3">
        <v>3</v>
      </c>
    </row>
    <row r="649" spans="1:6">
      <c r="A649" s="3">
        <v>16</v>
      </c>
      <c r="B649" s="3">
        <v>2</v>
      </c>
      <c r="C649" s="3">
        <v>5000</v>
      </c>
      <c r="D649" s="3">
        <v>3</v>
      </c>
    </row>
    <row r="650" spans="1:6">
      <c r="A650" s="3">
        <v>16</v>
      </c>
      <c r="B650" s="3">
        <v>2</v>
      </c>
      <c r="C650" s="3">
        <v>5000</v>
      </c>
      <c r="D650" s="3">
        <v>3</v>
      </c>
    </row>
    <row r="651" spans="1:6">
      <c r="A651" s="3">
        <v>16</v>
      </c>
      <c r="B651" s="3">
        <v>2</v>
      </c>
      <c r="C651" s="3">
        <v>5000</v>
      </c>
      <c r="D651" s="3">
        <v>3</v>
      </c>
    </row>
    <row r="652" spans="1:6">
      <c r="A652" s="3">
        <v>16</v>
      </c>
      <c r="B652" s="3">
        <v>2</v>
      </c>
      <c r="C652" s="3">
        <v>5000</v>
      </c>
      <c r="D652" s="3">
        <v>3</v>
      </c>
    </row>
    <row r="653" spans="1:6">
      <c r="A653" s="3">
        <v>16</v>
      </c>
      <c r="B653" s="3">
        <v>2</v>
      </c>
      <c r="C653" s="3">
        <v>5000</v>
      </c>
      <c r="D653" s="3">
        <v>3</v>
      </c>
    </row>
    <row r="654" spans="1:6">
      <c r="A654" s="3">
        <v>16</v>
      </c>
      <c r="B654" s="3">
        <v>2</v>
      </c>
      <c r="C654" s="3">
        <v>5000</v>
      </c>
      <c r="D654" s="3">
        <v>3</v>
      </c>
    </row>
    <row r="655" spans="1:6">
      <c r="A655" s="3">
        <v>16</v>
      </c>
      <c r="B655" s="3">
        <v>2</v>
      </c>
      <c r="C655" s="3">
        <v>5000</v>
      </c>
      <c r="D655" s="3">
        <v>3</v>
      </c>
    </row>
    <row r="656" spans="1:6" ht="15.6">
      <c r="A656">
        <v>17</v>
      </c>
      <c r="B656" s="3">
        <v>2</v>
      </c>
      <c r="C656" s="8">
        <v>1738</v>
      </c>
      <c r="D656" s="8">
        <v>1</v>
      </c>
      <c r="E656" s="6">
        <f>AVERAGE(C656:C679)</f>
        <v>1934.3333333333333</v>
      </c>
      <c r="F656" s="2">
        <f>COUNTIF(D656:D679,1)/COUNT(D656:D679)</f>
        <v>0.95833333333333337</v>
      </c>
    </row>
    <row r="657" spans="1:4" ht="15.6">
      <c r="A657">
        <v>17</v>
      </c>
      <c r="B657" s="3">
        <v>2</v>
      </c>
      <c r="C657" s="8">
        <v>1206</v>
      </c>
      <c r="D657" s="8">
        <v>1</v>
      </c>
    </row>
    <row r="658" spans="1:4" ht="15.6">
      <c r="A658">
        <v>17</v>
      </c>
      <c r="B658" s="3">
        <v>2</v>
      </c>
      <c r="C658" s="8">
        <v>1550</v>
      </c>
      <c r="D658" s="8">
        <v>1</v>
      </c>
    </row>
    <row r="659" spans="1:4" ht="15.6">
      <c r="A659">
        <v>17</v>
      </c>
      <c r="B659" s="3">
        <v>2</v>
      </c>
      <c r="C659" s="8">
        <v>1637</v>
      </c>
      <c r="D659" s="8">
        <v>1</v>
      </c>
    </row>
    <row r="660" spans="1:4" ht="15.6">
      <c r="A660">
        <v>17</v>
      </c>
      <c r="B660" s="3">
        <v>2</v>
      </c>
      <c r="C660" s="8">
        <v>2354</v>
      </c>
      <c r="D660" s="8">
        <v>1</v>
      </c>
    </row>
    <row r="661" spans="1:4" ht="15.6">
      <c r="A661">
        <v>17</v>
      </c>
      <c r="B661" s="3">
        <v>2</v>
      </c>
      <c r="C661" s="8">
        <v>1830</v>
      </c>
      <c r="D661" s="8">
        <v>1</v>
      </c>
    </row>
    <row r="662" spans="1:4" ht="15.6">
      <c r="A662">
        <v>17</v>
      </c>
      <c r="B662" s="3">
        <v>2</v>
      </c>
      <c r="C662" s="8">
        <v>2474</v>
      </c>
      <c r="D662" s="8">
        <v>1</v>
      </c>
    </row>
    <row r="663" spans="1:4" ht="15.6">
      <c r="A663">
        <v>17</v>
      </c>
      <c r="B663" s="3">
        <v>2</v>
      </c>
      <c r="C663" s="8">
        <v>1098</v>
      </c>
      <c r="D663" s="8">
        <v>1</v>
      </c>
    </row>
    <row r="664" spans="1:4" ht="15.6">
      <c r="A664">
        <v>17</v>
      </c>
      <c r="B664" s="3">
        <v>2</v>
      </c>
      <c r="C664" s="8">
        <v>1120</v>
      </c>
      <c r="D664" s="8">
        <v>1</v>
      </c>
    </row>
    <row r="665" spans="1:4" ht="15.6">
      <c r="A665">
        <v>17</v>
      </c>
      <c r="B665" s="3">
        <v>2</v>
      </c>
      <c r="C665" s="8">
        <v>1705</v>
      </c>
      <c r="D665" s="8">
        <v>1</v>
      </c>
    </row>
    <row r="666" spans="1:4" ht="15.6">
      <c r="A666">
        <v>17</v>
      </c>
      <c r="B666" s="3">
        <v>2</v>
      </c>
      <c r="C666" s="8">
        <v>3005</v>
      </c>
      <c r="D666" s="8">
        <v>1</v>
      </c>
    </row>
    <row r="667" spans="1:4" ht="15.6">
      <c r="A667">
        <v>17</v>
      </c>
      <c r="B667" s="3">
        <v>2</v>
      </c>
      <c r="C667" s="8">
        <v>5000</v>
      </c>
      <c r="D667" s="8">
        <v>3</v>
      </c>
    </row>
    <row r="668" spans="1:4" ht="15.6">
      <c r="A668">
        <v>17</v>
      </c>
      <c r="B668" s="3">
        <v>2</v>
      </c>
      <c r="C668" s="8">
        <v>2228</v>
      </c>
      <c r="D668" s="8">
        <v>1</v>
      </c>
    </row>
    <row r="669" spans="1:4" ht="15.6">
      <c r="A669">
        <v>17</v>
      </c>
      <c r="B669" s="3">
        <v>2</v>
      </c>
      <c r="C669" s="8">
        <v>1835</v>
      </c>
      <c r="D669" s="8">
        <v>1</v>
      </c>
    </row>
    <row r="670" spans="1:4" ht="15.6">
      <c r="A670">
        <v>17</v>
      </c>
      <c r="B670" s="3">
        <v>2</v>
      </c>
      <c r="C670" s="8">
        <v>1457</v>
      </c>
      <c r="D670" s="8">
        <v>1</v>
      </c>
    </row>
    <row r="671" spans="1:4" ht="15.6">
      <c r="A671">
        <v>17</v>
      </c>
      <c r="B671" s="3">
        <v>2</v>
      </c>
      <c r="C671" s="8">
        <v>862</v>
      </c>
      <c r="D671" s="8">
        <v>1</v>
      </c>
    </row>
    <row r="672" spans="1:4" ht="15.6">
      <c r="A672">
        <v>17</v>
      </c>
      <c r="B672" s="3">
        <v>2</v>
      </c>
      <c r="C672" s="8">
        <v>1090</v>
      </c>
      <c r="D672" s="8">
        <v>1</v>
      </c>
    </row>
    <row r="673" spans="1:4" ht="15.6">
      <c r="A673">
        <v>17</v>
      </c>
      <c r="B673" s="3">
        <v>2</v>
      </c>
      <c r="C673" s="8">
        <v>1424</v>
      </c>
      <c r="D673" s="8">
        <v>1</v>
      </c>
    </row>
    <row r="674" spans="1:4" ht="15.6">
      <c r="A674">
        <v>17</v>
      </c>
      <c r="B674" s="3">
        <v>2</v>
      </c>
      <c r="C674" s="8">
        <v>3046</v>
      </c>
      <c r="D674" s="8">
        <v>1</v>
      </c>
    </row>
    <row r="675" spans="1:4" ht="15.6">
      <c r="A675">
        <v>17</v>
      </c>
      <c r="B675" s="3">
        <v>2</v>
      </c>
      <c r="C675" s="8">
        <v>2010</v>
      </c>
      <c r="D675" s="8">
        <v>1</v>
      </c>
    </row>
    <row r="676" spans="1:4" ht="15.6">
      <c r="A676">
        <v>17</v>
      </c>
      <c r="B676" s="3">
        <v>2</v>
      </c>
      <c r="C676" s="8">
        <v>2441</v>
      </c>
      <c r="D676" s="8">
        <v>1</v>
      </c>
    </row>
    <row r="677" spans="1:4" ht="15.6">
      <c r="A677">
        <v>17</v>
      </c>
      <c r="B677" s="3">
        <v>2</v>
      </c>
      <c r="C677" s="8">
        <v>1022</v>
      </c>
      <c r="D677" s="8">
        <v>1</v>
      </c>
    </row>
    <row r="678" spans="1:4" ht="15.6">
      <c r="A678">
        <v>17</v>
      </c>
      <c r="B678" s="3">
        <v>2</v>
      </c>
      <c r="C678" s="8">
        <v>3143</v>
      </c>
      <c r="D678" s="8">
        <v>1</v>
      </c>
    </row>
    <row r="679" spans="1:4" ht="15.6">
      <c r="A679">
        <v>17</v>
      </c>
      <c r="B679" s="3">
        <v>2</v>
      </c>
      <c r="C679" s="8">
        <v>1149</v>
      </c>
      <c r="D679" s="8">
        <v>1</v>
      </c>
    </row>
    <row r="680" spans="1:4" ht="15.6">
      <c r="A680">
        <v>17</v>
      </c>
      <c r="B680" s="3">
        <v>2</v>
      </c>
      <c r="C680" s="8">
        <v>5000</v>
      </c>
      <c r="D680" s="8">
        <v>3</v>
      </c>
    </row>
    <row r="681" spans="1:4" ht="15.6">
      <c r="A681">
        <v>17</v>
      </c>
      <c r="B681" s="3">
        <v>2</v>
      </c>
      <c r="C681" s="8">
        <v>5000</v>
      </c>
      <c r="D681" s="8">
        <v>3</v>
      </c>
    </row>
    <row r="682" spans="1:4" ht="15.6">
      <c r="A682">
        <v>17</v>
      </c>
      <c r="B682" s="3">
        <v>2</v>
      </c>
      <c r="C682" s="8">
        <v>5000</v>
      </c>
      <c r="D682" s="8">
        <v>3</v>
      </c>
    </row>
    <row r="683" spans="1:4" ht="15.6">
      <c r="A683">
        <v>17</v>
      </c>
      <c r="B683" s="3">
        <v>2</v>
      </c>
      <c r="C683" s="8">
        <v>5000</v>
      </c>
      <c r="D683" s="8">
        <v>3</v>
      </c>
    </row>
    <row r="684" spans="1:4" ht="15.6">
      <c r="A684">
        <v>17</v>
      </c>
      <c r="B684" s="3">
        <v>2</v>
      </c>
      <c r="C684" s="8">
        <v>5000</v>
      </c>
      <c r="D684" s="8">
        <v>3</v>
      </c>
    </row>
    <row r="685" spans="1:4" ht="15.6">
      <c r="A685">
        <v>17</v>
      </c>
      <c r="B685" s="3">
        <v>2</v>
      </c>
      <c r="C685" s="8">
        <v>5000</v>
      </c>
      <c r="D685" s="8">
        <v>3</v>
      </c>
    </row>
    <row r="686" spans="1:4" ht="15.6">
      <c r="A686">
        <v>17</v>
      </c>
      <c r="B686" s="3">
        <v>2</v>
      </c>
      <c r="C686" s="8">
        <v>5000</v>
      </c>
      <c r="D686" s="8">
        <v>3</v>
      </c>
    </row>
    <row r="687" spans="1:4" ht="15.6">
      <c r="A687">
        <v>17</v>
      </c>
      <c r="B687" s="3">
        <v>2</v>
      </c>
      <c r="C687" s="8">
        <v>5000</v>
      </c>
      <c r="D687" s="8">
        <v>3</v>
      </c>
    </row>
    <row r="688" spans="1:4" ht="15.6">
      <c r="A688">
        <v>17</v>
      </c>
      <c r="B688" s="3">
        <v>2</v>
      </c>
      <c r="C688" s="8">
        <v>5000</v>
      </c>
      <c r="D688" s="8">
        <v>3</v>
      </c>
    </row>
    <row r="689" spans="1:6" ht="15.6">
      <c r="A689">
        <v>17</v>
      </c>
      <c r="B689" s="3">
        <v>2</v>
      </c>
      <c r="C689" s="8">
        <v>5000</v>
      </c>
      <c r="D689" s="8">
        <v>3</v>
      </c>
    </row>
    <row r="690" spans="1:6" ht="15.6">
      <c r="A690">
        <v>17</v>
      </c>
      <c r="B690" s="3">
        <v>2</v>
      </c>
      <c r="C690" s="8">
        <v>5000</v>
      </c>
      <c r="D690" s="8">
        <v>3</v>
      </c>
    </row>
    <row r="691" spans="1:6" ht="15.6">
      <c r="A691">
        <v>17</v>
      </c>
      <c r="B691" s="3">
        <v>2</v>
      </c>
      <c r="C691" s="8">
        <v>5000</v>
      </c>
      <c r="D691" s="8">
        <v>3</v>
      </c>
    </row>
    <row r="692" spans="1:6" ht="15.6">
      <c r="A692">
        <v>17</v>
      </c>
      <c r="B692" s="3">
        <v>2</v>
      </c>
      <c r="C692" s="8">
        <v>5000</v>
      </c>
      <c r="D692" s="8">
        <v>3</v>
      </c>
    </row>
    <row r="693" spans="1:6" ht="15.6">
      <c r="A693">
        <v>17</v>
      </c>
      <c r="B693" s="3">
        <v>2</v>
      </c>
      <c r="C693" s="8">
        <v>5000</v>
      </c>
      <c r="D693" s="8">
        <v>3</v>
      </c>
    </row>
    <row r="694" spans="1:6" ht="15.6">
      <c r="A694">
        <v>17</v>
      </c>
      <c r="B694" s="3">
        <v>2</v>
      </c>
      <c r="C694" s="8">
        <v>5000</v>
      </c>
      <c r="D694" s="8">
        <v>3</v>
      </c>
    </row>
    <row r="695" spans="1:6" ht="15.6">
      <c r="A695">
        <v>17</v>
      </c>
      <c r="B695" s="3">
        <v>2</v>
      </c>
      <c r="C695" s="8">
        <v>5000</v>
      </c>
      <c r="D695" s="8">
        <v>3</v>
      </c>
    </row>
    <row r="696" spans="1:6" ht="15.6">
      <c r="A696">
        <v>17</v>
      </c>
      <c r="B696" s="3">
        <v>2</v>
      </c>
      <c r="C696" s="8">
        <v>5000</v>
      </c>
      <c r="D696" s="8">
        <v>3</v>
      </c>
    </row>
    <row r="697" spans="1:6" ht="15.6">
      <c r="A697">
        <v>17</v>
      </c>
      <c r="B697" s="3">
        <v>2</v>
      </c>
      <c r="C697" s="8">
        <v>5000</v>
      </c>
      <c r="D697" s="8">
        <v>3</v>
      </c>
    </row>
    <row r="698" spans="1:6" ht="15.6">
      <c r="A698">
        <v>18</v>
      </c>
      <c r="B698" s="3">
        <v>2</v>
      </c>
      <c r="C698" s="8">
        <v>943</v>
      </c>
      <c r="D698" s="8">
        <v>1</v>
      </c>
      <c r="E698" s="6">
        <f>AVERAGE(C698:C721)</f>
        <v>1712.5416666666667</v>
      </c>
      <c r="F698" s="2">
        <f>COUNTIF(D698:D721,1)/COUNT(D698:D721)</f>
        <v>0.875</v>
      </c>
    </row>
    <row r="699" spans="1:6" ht="15.6">
      <c r="A699">
        <v>18</v>
      </c>
      <c r="B699" s="3">
        <v>2</v>
      </c>
      <c r="C699" s="8">
        <v>1483</v>
      </c>
      <c r="D699" s="8">
        <v>1</v>
      </c>
    </row>
    <row r="700" spans="1:6" ht="15.6">
      <c r="A700">
        <v>18</v>
      </c>
      <c r="B700" s="3">
        <v>2</v>
      </c>
      <c r="C700" s="8">
        <v>2250</v>
      </c>
      <c r="D700" s="8">
        <v>1</v>
      </c>
    </row>
    <row r="701" spans="1:6" ht="15.6">
      <c r="A701">
        <v>18</v>
      </c>
      <c r="B701" s="3">
        <v>2</v>
      </c>
      <c r="C701" s="8">
        <v>1401</v>
      </c>
      <c r="D701" s="8">
        <v>2</v>
      </c>
    </row>
    <row r="702" spans="1:6" ht="15.6">
      <c r="A702">
        <v>18</v>
      </c>
      <c r="B702" s="3">
        <v>2</v>
      </c>
      <c r="C702" s="8">
        <v>1793</v>
      </c>
      <c r="D702" s="8">
        <v>1</v>
      </c>
    </row>
    <row r="703" spans="1:6" ht="15.6">
      <c r="A703">
        <v>18</v>
      </c>
      <c r="B703" s="3">
        <v>2</v>
      </c>
      <c r="C703" s="8">
        <v>1757</v>
      </c>
      <c r="D703" s="8">
        <v>1</v>
      </c>
    </row>
    <row r="704" spans="1:6" ht="15.6">
      <c r="A704">
        <v>18</v>
      </c>
      <c r="B704" s="3">
        <v>2</v>
      </c>
      <c r="C704" s="8">
        <v>2777</v>
      </c>
      <c r="D704" s="8">
        <v>1</v>
      </c>
    </row>
    <row r="705" spans="1:4" ht="15.6">
      <c r="A705">
        <v>18</v>
      </c>
      <c r="B705" s="3">
        <v>2</v>
      </c>
      <c r="C705" s="8">
        <v>901</v>
      </c>
      <c r="D705" s="8">
        <v>1</v>
      </c>
    </row>
    <row r="706" spans="1:4" ht="15.6">
      <c r="A706">
        <v>18</v>
      </c>
      <c r="B706" s="3">
        <v>2</v>
      </c>
      <c r="C706" s="8">
        <v>2059</v>
      </c>
      <c r="D706" s="8">
        <v>1</v>
      </c>
    </row>
    <row r="707" spans="1:4" ht="15.6">
      <c r="A707">
        <v>18</v>
      </c>
      <c r="B707" s="3">
        <v>2</v>
      </c>
      <c r="C707" s="8">
        <v>1351</v>
      </c>
      <c r="D707" s="8">
        <v>1</v>
      </c>
    </row>
    <row r="708" spans="1:4" ht="15.6">
      <c r="A708">
        <v>18</v>
      </c>
      <c r="B708" s="3">
        <v>2</v>
      </c>
      <c r="C708" s="8">
        <v>1009</v>
      </c>
      <c r="D708" s="8">
        <v>1</v>
      </c>
    </row>
    <row r="709" spans="1:4" ht="15.6">
      <c r="A709">
        <v>18</v>
      </c>
      <c r="B709" s="3">
        <v>2</v>
      </c>
      <c r="C709" s="8">
        <v>1662</v>
      </c>
      <c r="D709" s="8">
        <v>1</v>
      </c>
    </row>
    <row r="710" spans="1:4" ht="15.6">
      <c r="A710">
        <v>18</v>
      </c>
      <c r="B710" s="3">
        <v>2</v>
      </c>
      <c r="C710" s="8">
        <v>1591</v>
      </c>
      <c r="D710" s="8">
        <v>1</v>
      </c>
    </row>
    <row r="711" spans="1:4" ht="15.6">
      <c r="A711">
        <v>18</v>
      </c>
      <c r="B711" s="3">
        <v>2</v>
      </c>
      <c r="C711" s="8">
        <v>1841</v>
      </c>
      <c r="D711" s="8">
        <v>1</v>
      </c>
    </row>
    <row r="712" spans="1:4" ht="15.6">
      <c r="A712">
        <v>18</v>
      </c>
      <c r="B712" s="3">
        <v>2</v>
      </c>
      <c r="C712" s="8">
        <v>5000</v>
      </c>
      <c r="D712" s="8">
        <v>3</v>
      </c>
    </row>
    <row r="713" spans="1:4" ht="15.6">
      <c r="A713">
        <v>18</v>
      </c>
      <c r="B713" s="3">
        <v>2</v>
      </c>
      <c r="C713" s="8">
        <v>1076</v>
      </c>
      <c r="D713" s="8">
        <v>1</v>
      </c>
    </row>
    <row r="714" spans="1:4" ht="15.6">
      <c r="A714">
        <v>18</v>
      </c>
      <c r="B714" s="3">
        <v>2</v>
      </c>
      <c r="C714" s="8">
        <v>5000</v>
      </c>
      <c r="D714" s="8">
        <v>3</v>
      </c>
    </row>
    <row r="715" spans="1:4" ht="15.6">
      <c r="A715">
        <v>18</v>
      </c>
      <c r="B715" s="3">
        <v>2</v>
      </c>
      <c r="C715" s="8">
        <v>998</v>
      </c>
      <c r="D715" s="8">
        <v>1</v>
      </c>
    </row>
    <row r="716" spans="1:4" ht="15.6">
      <c r="A716">
        <v>18</v>
      </c>
      <c r="B716" s="3">
        <v>2</v>
      </c>
      <c r="C716" s="8">
        <v>1030</v>
      </c>
      <c r="D716" s="8">
        <v>1</v>
      </c>
    </row>
    <row r="717" spans="1:4" ht="15.6">
      <c r="A717">
        <v>18</v>
      </c>
      <c r="B717" s="3">
        <v>2</v>
      </c>
      <c r="C717" s="8">
        <v>1071</v>
      </c>
      <c r="D717" s="8">
        <v>1</v>
      </c>
    </row>
    <row r="718" spans="1:4" ht="15.6">
      <c r="A718">
        <v>18</v>
      </c>
      <c r="B718" s="3">
        <v>2</v>
      </c>
      <c r="C718" s="8">
        <v>944</v>
      </c>
      <c r="D718" s="8">
        <v>1</v>
      </c>
    </row>
    <row r="719" spans="1:4" ht="15.6">
      <c r="A719">
        <v>18</v>
      </c>
      <c r="B719" s="3">
        <v>2</v>
      </c>
      <c r="C719" s="8">
        <v>935</v>
      </c>
      <c r="D719" s="8">
        <v>1</v>
      </c>
    </row>
    <row r="720" spans="1:4" ht="15.6">
      <c r="A720">
        <v>18</v>
      </c>
      <c r="B720" s="3">
        <v>2</v>
      </c>
      <c r="C720" s="8">
        <v>1183</v>
      </c>
      <c r="D720" s="8">
        <v>1</v>
      </c>
    </row>
    <row r="721" spans="1:4" ht="15.6">
      <c r="A721">
        <v>18</v>
      </c>
      <c r="B721" s="3">
        <v>2</v>
      </c>
      <c r="C721" s="8">
        <v>1046</v>
      </c>
      <c r="D721" s="8">
        <v>1</v>
      </c>
    </row>
    <row r="722" spans="1:4" ht="15.6">
      <c r="A722">
        <v>18</v>
      </c>
      <c r="B722" s="3">
        <v>2</v>
      </c>
      <c r="C722" s="8">
        <v>5000</v>
      </c>
      <c r="D722" s="8">
        <v>3</v>
      </c>
    </row>
    <row r="723" spans="1:4" ht="15.6">
      <c r="A723">
        <v>18</v>
      </c>
      <c r="B723" s="3">
        <v>2</v>
      </c>
      <c r="C723" s="8">
        <v>5000</v>
      </c>
      <c r="D723" s="8">
        <v>3</v>
      </c>
    </row>
    <row r="724" spans="1:4" ht="15.6">
      <c r="A724">
        <v>18</v>
      </c>
      <c r="B724" s="3">
        <v>2</v>
      </c>
      <c r="C724" s="8">
        <v>5000</v>
      </c>
      <c r="D724" s="8">
        <v>3</v>
      </c>
    </row>
    <row r="725" spans="1:4" ht="15.6">
      <c r="A725">
        <v>18</v>
      </c>
      <c r="B725" s="3">
        <v>2</v>
      </c>
      <c r="C725" s="8">
        <v>5000</v>
      </c>
      <c r="D725" s="8">
        <v>3</v>
      </c>
    </row>
    <row r="726" spans="1:4" ht="15.6">
      <c r="A726">
        <v>18</v>
      </c>
      <c r="B726" s="3">
        <v>2</v>
      </c>
      <c r="C726" s="8">
        <v>5000</v>
      </c>
      <c r="D726" s="8">
        <v>3</v>
      </c>
    </row>
    <row r="727" spans="1:4" ht="15.6">
      <c r="A727">
        <v>18</v>
      </c>
      <c r="B727" s="3">
        <v>2</v>
      </c>
      <c r="C727" s="8">
        <v>5000</v>
      </c>
      <c r="D727" s="8">
        <v>3</v>
      </c>
    </row>
    <row r="728" spans="1:4" ht="15.6">
      <c r="A728">
        <v>18</v>
      </c>
      <c r="B728" s="3">
        <v>2</v>
      </c>
      <c r="C728" s="8">
        <v>5000</v>
      </c>
      <c r="D728" s="8">
        <v>3</v>
      </c>
    </row>
    <row r="729" spans="1:4" ht="15.6">
      <c r="A729">
        <v>18</v>
      </c>
      <c r="B729" s="3">
        <v>2</v>
      </c>
      <c r="C729" s="8">
        <v>5000</v>
      </c>
      <c r="D729" s="8">
        <v>3</v>
      </c>
    </row>
    <row r="730" spans="1:4" ht="15.6">
      <c r="A730">
        <v>18</v>
      </c>
      <c r="B730" s="3">
        <v>2</v>
      </c>
      <c r="C730" s="8">
        <v>5000</v>
      </c>
      <c r="D730" s="8">
        <v>3</v>
      </c>
    </row>
    <row r="731" spans="1:4" ht="15.6">
      <c r="A731">
        <v>18</v>
      </c>
      <c r="B731" s="3">
        <v>2</v>
      </c>
      <c r="C731" s="8">
        <v>5000</v>
      </c>
      <c r="D731" s="8">
        <v>3</v>
      </c>
    </row>
    <row r="732" spans="1:4" ht="15.6">
      <c r="A732">
        <v>18</v>
      </c>
      <c r="B732" s="3">
        <v>2</v>
      </c>
      <c r="C732" s="8">
        <v>5000</v>
      </c>
      <c r="D732" s="8">
        <v>3</v>
      </c>
    </row>
    <row r="733" spans="1:4" ht="15.6">
      <c r="A733">
        <v>18</v>
      </c>
      <c r="B733" s="3">
        <v>2</v>
      </c>
      <c r="C733" s="8">
        <v>5000</v>
      </c>
      <c r="D733" s="8">
        <v>3</v>
      </c>
    </row>
    <row r="734" spans="1:4" ht="15.6">
      <c r="A734">
        <v>18</v>
      </c>
      <c r="B734" s="3">
        <v>2</v>
      </c>
      <c r="C734" s="8">
        <v>5000</v>
      </c>
      <c r="D734" s="8">
        <v>3</v>
      </c>
    </row>
    <row r="735" spans="1:4" ht="15.6">
      <c r="A735">
        <v>18</v>
      </c>
      <c r="B735" s="3">
        <v>2</v>
      </c>
      <c r="C735" s="8">
        <v>5000</v>
      </c>
      <c r="D735" s="8">
        <v>3</v>
      </c>
    </row>
    <row r="736" spans="1:4" ht="15.6">
      <c r="A736">
        <v>18</v>
      </c>
      <c r="B736" s="3">
        <v>2</v>
      </c>
      <c r="C736" s="8">
        <v>5000</v>
      </c>
      <c r="D736" s="8">
        <v>3</v>
      </c>
    </row>
    <row r="737" spans="1:6" ht="15.6">
      <c r="A737">
        <v>18</v>
      </c>
      <c r="B737" s="3">
        <v>2</v>
      </c>
      <c r="C737" s="8">
        <v>5000</v>
      </c>
      <c r="D737" s="8">
        <v>3</v>
      </c>
    </row>
    <row r="738" spans="1:6" ht="15.6">
      <c r="A738">
        <v>18</v>
      </c>
      <c r="B738" s="3">
        <v>2</v>
      </c>
      <c r="C738" s="8">
        <v>5000</v>
      </c>
      <c r="D738" s="8">
        <v>3</v>
      </c>
    </row>
    <row r="739" spans="1:6" ht="15.6">
      <c r="A739">
        <v>18</v>
      </c>
      <c r="B739" s="3">
        <v>2</v>
      </c>
      <c r="C739" s="8">
        <v>5000</v>
      </c>
      <c r="D739" s="8">
        <v>3</v>
      </c>
    </row>
    <row r="740" spans="1:6" ht="15.6">
      <c r="A740">
        <v>19</v>
      </c>
      <c r="B740" s="3">
        <v>1</v>
      </c>
      <c r="C740" s="8">
        <v>898</v>
      </c>
      <c r="D740" s="8">
        <v>1</v>
      </c>
      <c r="E740" s="6">
        <f>AVERAGE(C740:C758)</f>
        <v>2588.9473684210525</v>
      </c>
      <c r="F740" s="2">
        <f>COUNTIF(D740:D758,1)/COUNT(D740:D758)</f>
        <v>0.78947368421052633</v>
      </c>
    </row>
    <row r="741" spans="1:6" ht="15.6">
      <c r="A741">
        <v>19</v>
      </c>
      <c r="B741" s="3">
        <v>1</v>
      </c>
      <c r="C741" s="8">
        <v>2519</v>
      </c>
      <c r="D741" s="8">
        <v>1</v>
      </c>
    </row>
    <row r="742" spans="1:6" ht="15.6">
      <c r="A742">
        <v>19</v>
      </c>
      <c r="B742" s="3">
        <v>1</v>
      </c>
      <c r="C742" s="8">
        <v>5000</v>
      </c>
      <c r="D742" s="8">
        <v>3</v>
      </c>
    </row>
    <row r="743" spans="1:6" ht="15.6">
      <c r="A743">
        <v>19</v>
      </c>
      <c r="B743" s="3">
        <v>1</v>
      </c>
      <c r="C743" s="8">
        <v>1511</v>
      </c>
      <c r="D743" s="8">
        <v>1</v>
      </c>
    </row>
    <row r="744" spans="1:6" ht="15.6">
      <c r="A744">
        <v>19</v>
      </c>
      <c r="B744" s="3">
        <v>1</v>
      </c>
      <c r="C744" s="8">
        <v>1792</v>
      </c>
      <c r="D744" s="8">
        <v>1</v>
      </c>
    </row>
    <row r="745" spans="1:6" ht="15.6">
      <c r="A745">
        <v>19</v>
      </c>
      <c r="B745" s="3">
        <v>1</v>
      </c>
      <c r="C745" s="8">
        <v>1351</v>
      </c>
      <c r="D745" s="8">
        <v>1</v>
      </c>
    </row>
    <row r="746" spans="1:6" ht="15.6">
      <c r="A746">
        <v>19</v>
      </c>
      <c r="B746" s="3">
        <v>1</v>
      </c>
      <c r="C746" s="8">
        <v>2791</v>
      </c>
      <c r="D746" s="8">
        <v>1</v>
      </c>
    </row>
    <row r="747" spans="1:6" ht="15.6">
      <c r="A747">
        <v>19</v>
      </c>
      <c r="B747" s="3">
        <v>1</v>
      </c>
      <c r="C747" s="8">
        <v>5000</v>
      </c>
      <c r="D747" s="8">
        <v>3</v>
      </c>
    </row>
    <row r="748" spans="1:6" ht="15.6">
      <c r="A748">
        <v>19</v>
      </c>
      <c r="B748" s="3">
        <v>1</v>
      </c>
      <c r="C748" s="8">
        <v>1194</v>
      </c>
      <c r="D748" s="8">
        <v>1</v>
      </c>
    </row>
    <row r="749" spans="1:6" ht="15.6">
      <c r="A749">
        <v>19</v>
      </c>
      <c r="B749" s="3">
        <v>1</v>
      </c>
      <c r="C749" s="8">
        <v>1691</v>
      </c>
      <c r="D749" s="8">
        <v>1</v>
      </c>
    </row>
    <row r="750" spans="1:6" ht="15.6">
      <c r="A750">
        <v>19</v>
      </c>
      <c r="B750" s="3">
        <v>1</v>
      </c>
      <c r="C750" s="8">
        <v>1445</v>
      </c>
      <c r="D750" s="8">
        <v>1</v>
      </c>
    </row>
    <row r="751" spans="1:6" ht="15.6">
      <c r="A751">
        <v>19</v>
      </c>
      <c r="B751" s="3">
        <v>1</v>
      </c>
      <c r="C751" s="8">
        <v>2358</v>
      </c>
      <c r="D751" s="8">
        <v>1</v>
      </c>
    </row>
    <row r="752" spans="1:6" ht="15.6">
      <c r="A752">
        <v>19</v>
      </c>
      <c r="B752" s="3">
        <v>1</v>
      </c>
      <c r="C752" s="8">
        <v>2786</v>
      </c>
      <c r="D752" s="8">
        <v>1</v>
      </c>
    </row>
    <row r="753" spans="1:4" ht="15.6">
      <c r="A753">
        <v>19</v>
      </c>
      <c r="B753" s="3">
        <v>1</v>
      </c>
      <c r="C753" s="8">
        <v>5000</v>
      </c>
      <c r="D753" s="8">
        <v>3</v>
      </c>
    </row>
    <row r="754" spans="1:4" ht="15.6">
      <c r="A754">
        <v>19</v>
      </c>
      <c r="B754" s="3">
        <v>1</v>
      </c>
      <c r="C754" s="8">
        <v>1622</v>
      </c>
      <c r="D754" s="8">
        <v>1</v>
      </c>
    </row>
    <row r="755" spans="1:4" ht="15.6">
      <c r="A755">
        <v>19</v>
      </c>
      <c r="B755" s="3">
        <v>1</v>
      </c>
      <c r="C755" s="8">
        <v>5000</v>
      </c>
      <c r="D755" s="8">
        <v>3</v>
      </c>
    </row>
    <row r="756" spans="1:4" ht="15.6">
      <c r="A756">
        <v>19</v>
      </c>
      <c r="B756" s="3">
        <v>1</v>
      </c>
      <c r="C756" s="8">
        <v>3053</v>
      </c>
      <c r="D756" s="8">
        <v>1</v>
      </c>
    </row>
    <row r="757" spans="1:4" ht="15.6">
      <c r="A757">
        <v>19</v>
      </c>
      <c r="B757" s="3">
        <v>1</v>
      </c>
      <c r="C757" s="8">
        <v>1820</v>
      </c>
      <c r="D757" s="8">
        <v>1</v>
      </c>
    </row>
    <row r="758" spans="1:4" ht="15.6">
      <c r="A758">
        <v>19</v>
      </c>
      <c r="B758" s="3">
        <v>1</v>
      </c>
      <c r="C758" s="8">
        <v>2359</v>
      </c>
      <c r="D758" s="8">
        <v>1</v>
      </c>
    </row>
    <row r="759" spans="1:4" ht="15.6">
      <c r="A759">
        <v>19</v>
      </c>
      <c r="B759" s="3">
        <v>1</v>
      </c>
      <c r="C759" s="8">
        <v>5000</v>
      </c>
      <c r="D759" s="8">
        <v>3</v>
      </c>
    </row>
    <row r="760" spans="1:4" ht="15.6">
      <c r="A760">
        <v>19</v>
      </c>
      <c r="B760" s="3">
        <v>1</v>
      </c>
      <c r="C760" s="8">
        <v>5000</v>
      </c>
      <c r="D760" s="8">
        <v>3</v>
      </c>
    </row>
    <row r="761" spans="1:4" ht="15.6">
      <c r="A761">
        <v>19</v>
      </c>
      <c r="B761" s="3">
        <v>1</v>
      </c>
      <c r="C761" s="8">
        <v>5000</v>
      </c>
      <c r="D761" s="8">
        <v>3</v>
      </c>
    </row>
    <row r="762" spans="1:4" ht="15.6">
      <c r="A762">
        <v>19</v>
      </c>
      <c r="B762" s="3">
        <v>1</v>
      </c>
      <c r="C762" s="8">
        <v>5000</v>
      </c>
      <c r="D762" s="8">
        <v>3</v>
      </c>
    </row>
    <row r="763" spans="1:4" ht="15.6">
      <c r="A763">
        <v>19</v>
      </c>
      <c r="B763" s="3">
        <v>1</v>
      </c>
      <c r="C763" s="8">
        <v>5000</v>
      </c>
      <c r="D763" s="8">
        <v>3</v>
      </c>
    </row>
    <row r="764" spans="1:4" ht="15.6">
      <c r="A764">
        <v>19</v>
      </c>
      <c r="B764" s="3">
        <v>1</v>
      </c>
      <c r="C764" s="8">
        <v>5000</v>
      </c>
      <c r="D764" s="8">
        <v>3</v>
      </c>
    </row>
    <row r="765" spans="1:4" ht="15.6">
      <c r="A765">
        <v>19</v>
      </c>
      <c r="B765" s="3">
        <v>1</v>
      </c>
      <c r="C765" s="8">
        <v>5000</v>
      </c>
      <c r="D765" s="8">
        <v>3</v>
      </c>
    </row>
    <row r="766" spans="1:4" ht="15.6">
      <c r="A766">
        <v>19</v>
      </c>
      <c r="B766" s="3">
        <v>1</v>
      </c>
      <c r="C766" s="8">
        <v>5000</v>
      </c>
      <c r="D766" s="8">
        <v>3</v>
      </c>
    </row>
    <row r="767" spans="1:4" ht="15.6">
      <c r="A767">
        <v>19</v>
      </c>
      <c r="B767" s="3">
        <v>1</v>
      </c>
      <c r="C767" s="8">
        <v>5000</v>
      </c>
      <c r="D767" s="8">
        <v>3</v>
      </c>
    </row>
    <row r="768" spans="1:4" ht="15.6">
      <c r="A768">
        <v>19</v>
      </c>
      <c r="B768" s="3">
        <v>1</v>
      </c>
      <c r="C768" s="8">
        <v>5000</v>
      </c>
      <c r="D768" s="8">
        <v>3</v>
      </c>
    </row>
    <row r="769" spans="1:6" ht="15.6">
      <c r="A769">
        <v>19</v>
      </c>
      <c r="B769" s="3">
        <v>1</v>
      </c>
      <c r="C769" s="8">
        <v>5000</v>
      </c>
      <c r="D769" s="8">
        <v>3</v>
      </c>
    </row>
    <row r="770" spans="1:6" ht="15.6">
      <c r="A770">
        <v>19</v>
      </c>
      <c r="B770" s="3">
        <v>1</v>
      </c>
      <c r="C770" s="8">
        <v>5000</v>
      </c>
      <c r="D770" s="8">
        <v>3</v>
      </c>
    </row>
    <row r="771" spans="1:6" ht="15.6">
      <c r="A771">
        <v>19</v>
      </c>
      <c r="B771" s="3">
        <v>1</v>
      </c>
      <c r="C771" s="8">
        <v>5000</v>
      </c>
      <c r="D771" s="8">
        <v>3</v>
      </c>
    </row>
    <row r="772" spans="1:6" ht="15.6">
      <c r="A772">
        <v>19</v>
      </c>
      <c r="B772" s="3">
        <v>1</v>
      </c>
      <c r="C772" s="8">
        <v>5000</v>
      </c>
      <c r="D772" s="8">
        <v>3</v>
      </c>
    </row>
    <row r="773" spans="1:6" ht="15.6">
      <c r="A773">
        <v>19</v>
      </c>
      <c r="B773" s="3">
        <v>1</v>
      </c>
      <c r="C773" s="8">
        <v>5000</v>
      </c>
      <c r="D773" s="8">
        <v>3</v>
      </c>
    </row>
    <row r="774" spans="1:6" ht="15.6">
      <c r="A774">
        <v>19</v>
      </c>
      <c r="B774" s="3">
        <v>1</v>
      </c>
      <c r="C774" s="8">
        <v>5000</v>
      </c>
      <c r="D774" s="8">
        <v>3</v>
      </c>
    </row>
    <row r="775" spans="1:6" ht="15.6">
      <c r="A775">
        <v>19</v>
      </c>
      <c r="B775" s="3">
        <v>1</v>
      </c>
      <c r="C775" s="8">
        <v>5000</v>
      </c>
      <c r="D775" s="8">
        <v>3</v>
      </c>
    </row>
    <row r="776" spans="1:6" ht="15.6">
      <c r="A776">
        <v>19</v>
      </c>
      <c r="B776" s="3">
        <v>1</v>
      </c>
      <c r="C776" s="8">
        <v>5000</v>
      </c>
      <c r="D776" s="8">
        <v>3</v>
      </c>
    </row>
    <row r="777" spans="1:6" ht="15.6">
      <c r="A777">
        <v>20</v>
      </c>
      <c r="B777" s="3">
        <v>1</v>
      </c>
      <c r="C777" s="8">
        <v>846</v>
      </c>
      <c r="D777" s="8">
        <v>1</v>
      </c>
      <c r="E777" s="6">
        <f>AVERAGE(C777:C798)</f>
        <v>1137.3636363636363</v>
      </c>
      <c r="F777" s="2">
        <f>COUNTIF(D777:D798,1)/COUNT(D777:D798)</f>
        <v>1</v>
      </c>
    </row>
    <row r="778" spans="1:6" ht="15.6">
      <c r="A778">
        <v>20</v>
      </c>
      <c r="B778" s="3">
        <v>1</v>
      </c>
      <c r="C778" s="8">
        <v>1277</v>
      </c>
      <c r="D778" s="8">
        <v>1</v>
      </c>
    </row>
    <row r="779" spans="1:6" ht="15.6">
      <c r="A779">
        <v>20</v>
      </c>
      <c r="B779" s="3">
        <v>1</v>
      </c>
      <c r="C779" s="8">
        <v>2388</v>
      </c>
      <c r="D779" s="8">
        <v>1</v>
      </c>
    </row>
    <row r="780" spans="1:6" ht="15.6">
      <c r="A780">
        <v>20</v>
      </c>
      <c r="B780" s="3">
        <v>1</v>
      </c>
      <c r="C780" s="8">
        <v>1268</v>
      </c>
      <c r="D780" s="8">
        <v>1</v>
      </c>
    </row>
    <row r="781" spans="1:6" ht="15.6">
      <c r="A781">
        <v>20</v>
      </c>
      <c r="B781" s="3">
        <v>1</v>
      </c>
      <c r="C781" s="8">
        <v>792</v>
      </c>
      <c r="D781" s="8">
        <v>1</v>
      </c>
    </row>
    <row r="782" spans="1:6" ht="15.6">
      <c r="A782">
        <v>20</v>
      </c>
      <c r="B782" s="3">
        <v>1</v>
      </c>
      <c r="C782" s="8">
        <v>2154</v>
      </c>
      <c r="D782" s="8">
        <v>1</v>
      </c>
    </row>
    <row r="783" spans="1:6" ht="15.6">
      <c r="A783">
        <v>20</v>
      </c>
      <c r="B783" s="3">
        <v>1</v>
      </c>
      <c r="C783" s="8">
        <v>874</v>
      </c>
      <c r="D783" s="8">
        <v>1</v>
      </c>
    </row>
    <row r="784" spans="1:6" ht="15.6">
      <c r="A784">
        <v>20</v>
      </c>
      <c r="B784" s="3">
        <v>1</v>
      </c>
      <c r="C784" s="8">
        <v>797</v>
      </c>
      <c r="D784" s="8">
        <v>1</v>
      </c>
    </row>
    <row r="785" spans="1:4" ht="15.6">
      <c r="A785">
        <v>20</v>
      </c>
      <c r="B785" s="3">
        <v>1</v>
      </c>
      <c r="C785" s="8">
        <v>817</v>
      </c>
      <c r="D785" s="8">
        <v>1</v>
      </c>
    </row>
    <row r="786" spans="1:4" ht="15.6">
      <c r="A786">
        <v>20</v>
      </c>
      <c r="B786" s="3">
        <v>1</v>
      </c>
      <c r="C786" s="8">
        <v>1089</v>
      </c>
      <c r="D786" s="8">
        <v>1</v>
      </c>
    </row>
    <row r="787" spans="1:4" ht="15.6">
      <c r="A787">
        <v>20</v>
      </c>
      <c r="B787" s="3">
        <v>1</v>
      </c>
      <c r="C787" s="8">
        <v>1004</v>
      </c>
      <c r="D787" s="8">
        <v>1</v>
      </c>
    </row>
    <row r="788" spans="1:4" ht="15.6">
      <c r="A788">
        <v>20</v>
      </c>
      <c r="B788" s="3">
        <v>1</v>
      </c>
      <c r="C788" s="8">
        <v>914</v>
      </c>
      <c r="D788" s="8">
        <v>1</v>
      </c>
    </row>
    <row r="789" spans="1:4" ht="15.6">
      <c r="A789">
        <v>20</v>
      </c>
      <c r="B789" s="3">
        <v>1</v>
      </c>
      <c r="C789" s="8">
        <v>1100</v>
      </c>
      <c r="D789" s="8">
        <v>1</v>
      </c>
    </row>
    <row r="790" spans="1:4" ht="15.6">
      <c r="A790">
        <v>20</v>
      </c>
      <c r="B790" s="3">
        <v>1</v>
      </c>
      <c r="C790" s="8">
        <v>815</v>
      </c>
      <c r="D790" s="8">
        <v>1</v>
      </c>
    </row>
    <row r="791" spans="1:4" ht="15.6">
      <c r="A791">
        <v>20</v>
      </c>
      <c r="B791" s="3">
        <v>1</v>
      </c>
      <c r="C791" s="8">
        <v>1125</v>
      </c>
      <c r="D791" s="8">
        <v>1</v>
      </c>
    </row>
    <row r="792" spans="1:4" ht="15.6">
      <c r="A792">
        <v>20</v>
      </c>
      <c r="B792" s="3">
        <v>1</v>
      </c>
      <c r="C792" s="8">
        <v>814</v>
      </c>
      <c r="D792" s="8">
        <v>1</v>
      </c>
    </row>
    <row r="793" spans="1:4" ht="15.6">
      <c r="A793">
        <v>20</v>
      </c>
      <c r="B793" s="3">
        <v>1</v>
      </c>
      <c r="C793" s="8">
        <v>1061</v>
      </c>
      <c r="D793" s="8">
        <v>1</v>
      </c>
    </row>
    <row r="794" spans="1:4" ht="15.6">
      <c r="A794">
        <v>20</v>
      </c>
      <c r="B794" s="3">
        <v>1</v>
      </c>
      <c r="C794" s="8">
        <v>836</v>
      </c>
      <c r="D794" s="8">
        <v>1</v>
      </c>
    </row>
    <row r="795" spans="1:4" ht="15.6">
      <c r="A795">
        <v>20</v>
      </c>
      <c r="B795" s="3">
        <v>1</v>
      </c>
      <c r="C795" s="8">
        <v>1182</v>
      </c>
      <c r="D795" s="8">
        <v>1</v>
      </c>
    </row>
    <row r="796" spans="1:4" ht="15.6">
      <c r="A796">
        <v>20</v>
      </c>
      <c r="B796" s="3">
        <v>1</v>
      </c>
      <c r="C796" s="8">
        <v>1169</v>
      </c>
      <c r="D796" s="8">
        <v>1</v>
      </c>
    </row>
    <row r="797" spans="1:4" ht="15.6">
      <c r="A797">
        <v>20</v>
      </c>
      <c r="B797" s="3">
        <v>1</v>
      </c>
      <c r="C797" s="8">
        <v>1958</v>
      </c>
      <c r="D797" s="8">
        <v>1</v>
      </c>
    </row>
    <row r="798" spans="1:4" ht="15.6">
      <c r="A798">
        <v>20</v>
      </c>
      <c r="B798" s="3">
        <v>1</v>
      </c>
      <c r="C798" s="8">
        <v>742</v>
      </c>
      <c r="D798" s="8">
        <v>1</v>
      </c>
    </row>
    <row r="799" spans="1:4" ht="15.6">
      <c r="A799">
        <v>20</v>
      </c>
      <c r="B799" s="3">
        <v>1</v>
      </c>
      <c r="C799" s="8">
        <v>5000</v>
      </c>
      <c r="D799" s="8">
        <v>3</v>
      </c>
    </row>
    <row r="800" spans="1:4" ht="15.6">
      <c r="A800">
        <v>20</v>
      </c>
      <c r="B800" s="3">
        <v>1</v>
      </c>
      <c r="C800" s="8">
        <v>5000</v>
      </c>
      <c r="D800" s="8">
        <v>3</v>
      </c>
    </row>
    <row r="801" spans="1:6" ht="15.6">
      <c r="A801">
        <v>20</v>
      </c>
      <c r="B801" s="3">
        <v>1</v>
      </c>
      <c r="C801" s="8">
        <v>5000</v>
      </c>
      <c r="D801" s="8">
        <v>3</v>
      </c>
    </row>
    <row r="802" spans="1:6" ht="15.6">
      <c r="A802">
        <v>20</v>
      </c>
      <c r="B802" s="3">
        <v>1</v>
      </c>
      <c r="C802" s="8">
        <v>5000</v>
      </c>
      <c r="D802" s="8">
        <v>3</v>
      </c>
    </row>
    <row r="803" spans="1:6" ht="15.6">
      <c r="A803">
        <v>20</v>
      </c>
      <c r="B803" s="3">
        <v>1</v>
      </c>
      <c r="C803" s="8">
        <v>5000</v>
      </c>
      <c r="D803" s="8">
        <v>3</v>
      </c>
    </row>
    <row r="804" spans="1:6" ht="15.6">
      <c r="A804">
        <v>20</v>
      </c>
      <c r="B804" s="3">
        <v>1</v>
      </c>
      <c r="C804" s="8">
        <v>5000</v>
      </c>
      <c r="D804" s="8">
        <v>3</v>
      </c>
    </row>
    <row r="805" spans="1:6" ht="15.6">
      <c r="A805">
        <v>20</v>
      </c>
      <c r="B805" s="3">
        <v>1</v>
      </c>
      <c r="C805" s="8">
        <v>5000</v>
      </c>
      <c r="D805" s="8">
        <v>3</v>
      </c>
    </row>
    <row r="806" spans="1:6" ht="15.6">
      <c r="A806">
        <v>20</v>
      </c>
      <c r="B806" s="3">
        <v>1</v>
      </c>
      <c r="C806" s="8">
        <v>5000</v>
      </c>
      <c r="D806" s="8">
        <v>3</v>
      </c>
    </row>
    <row r="807" spans="1:6" ht="15.6">
      <c r="A807">
        <v>20</v>
      </c>
      <c r="B807" s="3">
        <v>1</v>
      </c>
      <c r="C807" s="8">
        <v>5000</v>
      </c>
      <c r="D807" s="8">
        <v>3</v>
      </c>
    </row>
    <row r="808" spans="1:6" ht="15.6">
      <c r="A808">
        <v>20</v>
      </c>
      <c r="B808" s="3">
        <v>1</v>
      </c>
      <c r="C808" s="8">
        <v>5000</v>
      </c>
      <c r="D808" s="8">
        <v>3</v>
      </c>
    </row>
    <row r="809" spans="1:6" ht="15.6">
      <c r="A809">
        <v>20</v>
      </c>
      <c r="B809" s="3">
        <v>1</v>
      </c>
      <c r="C809" s="8">
        <v>5000</v>
      </c>
      <c r="D809" s="8">
        <v>3</v>
      </c>
    </row>
    <row r="810" spans="1:6" ht="15.6">
      <c r="A810">
        <v>20</v>
      </c>
      <c r="B810" s="3">
        <v>1</v>
      </c>
      <c r="C810" s="8">
        <v>5000</v>
      </c>
      <c r="D810" s="8">
        <v>3</v>
      </c>
    </row>
    <row r="811" spans="1:6" ht="15.6">
      <c r="A811">
        <v>20</v>
      </c>
      <c r="B811" s="3">
        <v>1</v>
      </c>
      <c r="C811" s="8">
        <v>5000</v>
      </c>
      <c r="D811" s="8">
        <v>3</v>
      </c>
    </row>
    <row r="812" spans="1:6" ht="15.6">
      <c r="A812">
        <v>20</v>
      </c>
      <c r="B812" s="3">
        <v>1</v>
      </c>
      <c r="C812" s="8">
        <v>5000</v>
      </c>
      <c r="D812" s="8">
        <v>3</v>
      </c>
    </row>
    <row r="813" spans="1:6" ht="15.6">
      <c r="A813">
        <v>20</v>
      </c>
      <c r="B813" s="3">
        <v>1</v>
      </c>
      <c r="C813" s="8">
        <v>5000</v>
      </c>
      <c r="D813" s="8">
        <v>3</v>
      </c>
    </row>
    <row r="814" spans="1:6" ht="15.6">
      <c r="A814">
        <v>20</v>
      </c>
      <c r="B814" s="3">
        <v>1</v>
      </c>
      <c r="C814" s="8">
        <v>5000</v>
      </c>
      <c r="D814" s="8">
        <v>3</v>
      </c>
    </row>
    <row r="815" spans="1:6" ht="15.6">
      <c r="A815">
        <v>20</v>
      </c>
      <c r="B815" s="3">
        <v>1</v>
      </c>
      <c r="C815" s="8">
        <v>5000</v>
      </c>
      <c r="D815" s="8">
        <v>3</v>
      </c>
    </row>
    <row r="816" spans="1:6" ht="15.6">
      <c r="A816">
        <v>21</v>
      </c>
      <c r="B816" s="3">
        <v>2</v>
      </c>
      <c r="C816" s="8">
        <v>1511</v>
      </c>
      <c r="D816" s="8">
        <v>1</v>
      </c>
      <c r="E816" s="6">
        <f>AVERAGE(C816:C835)</f>
        <v>2170.15</v>
      </c>
      <c r="F816" s="2">
        <f>COUNTIF(D816:D835,1)/COUNT(D816:D835)</f>
        <v>0.85</v>
      </c>
    </row>
    <row r="817" spans="1:4" ht="15.6">
      <c r="A817">
        <v>21</v>
      </c>
      <c r="B817" s="3">
        <v>2</v>
      </c>
      <c r="C817" s="8">
        <v>5000</v>
      </c>
      <c r="D817" s="8">
        <v>3</v>
      </c>
    </row>
    <row r="818" spans="1:4" ht="15.6">
      <c r="A818">
        <v>21</v>
      </c>
      <c r="B818" s="3">
        <v>2</v>
      </c>
      <c r="C818" s="8">
        <v>1504</v>
      </c>
      <c r="D818" s="8">
        <v>1</v>
      </c>
    </row>
    <row r="819" spans="1:4" ht="15.6">
      <c r="A819">
        <v>21</v>
      </c>
      <c r="B819" s="3">
        <v>2</v>
      </c>
      <c r="C819" s="8">
        <v>1007</v>
      </c>
      <c r="D819" s="8">
        <v>1</v>
      </c>
    </row>
    <row r="820" spans="1:4" ht="15.6">
      <c r="A820">
        <v>21</v>
      </c>
      <c r="B820" s="3">
        <v>2</v>
      </c>
      <c r="C820" s="8">
        <v>1406</v>
      </c>
      <c r="D820" s="8">
        <v>1</v>
      </c>
    </row>
    <row r="821" spans="1:4" ht="15.6">
      <c r="A821">
        <v>21</v>
      </c>
      <c r="B821" s="3">
        <v>2</v>
      </c>
      <c r="C821" s="8">
        <v>3533</v>
      </c>
      <c r="D821" s="8">
        <v>1</v>
      </c>
    </row>
    <row r="822" spans="1:4" ht="15.6">
      <c r="A822">
        <v>21</v>
      </c>
      <c r="B822" s="3">
        <v>2</v>
      </c>
      <c r="C822" s="8">
        <v>1282</v>
      </c>
      <c r="D822" s="8">
        <v>1</v>
      </c>
    </row>
    <row r="823" spans="1:4" ht="15.6">
      <c r="A823">
        <v>21</v>
      </c>
      <c r="B823" s="3">
        <v>2</v>
      </c>
      <c r="C823" s="8">
        <v>3498</v>
      </c>
      <c r="D823" s="8">
        <v>1</v>
      </c>
    </row>
    <row r="824" spans="1:4" ht="15.6">
      <c r="A824">
        <v>21</v>
      </c>
      <c r="B824" s="3">
        <v>2</v>
      </c>
      <c r="C824" s="8">
        <v>1185</v>
      </c>
      <c r="D824" s="8">
        <v>1</v>
      </c>
    </row>
    <row r="825" spans="1:4" ht="15.6">
      <c r="A825">
        <v>21</v>
      </c>
      <c r="B825" s="3">
        <v>2</v>
      </c>
      <c r="C825" s="8">
        <v>907</v>
      </c>
      <c r="D825" s="8">
        <v>1</v>
      </c>
    </row>
    <row r="826" spans="1:4" ht="15.6">
      <c r="A826">
        <v>21</v>
      </c>
      <c r="B826" s="3">
        <v>2</v>
      </c>
      <c r="C826" s="8">
        <v>1592</v>
      </c>
      <c r="D826" s="8">
        <v>1</v>
      </c>
    </row>
    <row r="827" spans="1:4" ht="15.6">
      <c r="A827">
        <v>21</v>
      </c>
      <c r="B827" s="3">
        <v>2</v>
      </c>
      <c r="C827" s="8">
        <v>5000</v>
      </c>
      <c r="D827" s="8">
        <v>3</v>
      </c>
    </row>
    <row r="828" spans="1:4" ht="15.6">
      <c r="A828">
        <v>21</v>
      </c>
      <c r="B828" s="3">
        <v>2</v>
      </c>
      <c r="C828" s="8">
        <v>2569</v>
      </c>
      <c r="D828" s="8">
        <v>1</v>
      </c>
    </row>
    <row r="829" spans="1:4" ht="15.6">
      <c r="A829">
        <v>21</v>
      </c>
      <c r="B829" s="3">
        <v>2</v>
      </c>
      <c r="C829" s="8">
        <v>1122</v>
      </c>
      <c r="D829" s="8">
        <v>1</v>
      </c>
    </row>
    <row r="830" spans="1:4" ht="15.6">
      <c r="A830">
        <v>21</v>
      </c>
      <c r="B830" s="3">
        <v>2</v>
      </c>
      <c r="C830" s="8">
        <v>1043</v>
      </c>
      <c r="D830" s="8">
        <v>1</v>
      </c>
    </row>
    <row r="831" spans="1:4" ht="15.6">
      <c r="A831">
        <v>21</v>
      </c>
      <c r="B831" s="3">
        <v>2</v>
      </c>
      <c r="C831" s="8">
        <v>1866</v>
      </c>
      <c r="D831" s="8">
        <v>1</v>
      </c>
    </row>
    <row r="832" spans="1:4" ht="15.6">
      <c r="A832">
        <v>21</v>
      </c>
      <c r="B832" s="3">
        <v>2</v>
      </c>
      <c r="C832" s="8">
        <v>1090</v>
      </c>
      <c r="D832" s="8">
        <v>1</v>
      </c>
    </row>
    <row r="833" spans="1:4" ht="15.6">
      <c r="A833">
        <v>21</v>
      </c>
      <c r="B833" s="3">
        <v>2</v>
      </c>
      <c r="C833" s="8">
        <v>5000</v>
      </c>
      <c r="D833" s="8">
        <v>3</v>
      </c>
    </row>
    <row r="834" spans="1:4" ht="15.6">
      <c r="A834">
        <v>21</v>
      </c>
      <c r="B834" s="3">
        <v>2</v>
      </c>
      <c r="C834" s="8">
        <v>1604</v>
      </c>
      <c r="D834" s="8">
        <v>1</v>
      </c>
    </row>
    <row r="835" spans="1:4" ht="15.6">
      <c r="A835">
        <v>21</v>
      </c>
      <c r="B835" s="3">
        <v>2</v>
      </c>
      <c r="C835" s="8">
        <v>1684</v>
      </c>
      <c r="D835" s="8">
        <v>1</v>
      </c>
    </row>
    <row r="836" spans="1:4" ht="15.6">
      <c r="A836">
        <v>21</v>
      </c>
      <c r="B836" s="3">
        <v>2</v>
      </c>
      <c r="C836" s="8">
        <v>5000</v>
      </c>
      <c r="D836" s="8">
        <v>3</v>
      </c>
    </row>
    <row r="837" spans="1:4" ht="15.6">
      <c r="A837">
        <v>21</v>
      </c>
      <c r="B837" s="3">
        <v>2</v>
      </c>
      <c r="C837" s="8">
        <v>5000</v>
      </c>
      <c r="D837" s="8">
        <v>3</v>
      </c>
    </row>
    <row r="838" spans="1:4" ht="15.6">
      <c r="A838">
        <v>21</v>
      </c>
      <c r="B838" s="3">
        <v>2</v>
      </c>
      <c r="C838" s="8">
        <v>5000</v>
      </c>
      <c r="D838" s="8">
        <v>3</v>
      </c>
    </row>
    <row r="839" spans="1:4" ht="15.6">
      <c r="A839">
        <v>21</v>
      </c>
      <c r="B839" s="3">
        <v>2</v>
      </c>
      <c r="C839" s="8">
        <v>5000</v>
      </c>
      <c r="D839" s="8">
        <v>3</v>
      </c>
    </row>
    <row r="840" spans="1:4" ht="15.6">
      <c r="A840">
        <v>21</v>
      </c>
      <c r="B840" s="3">
        <v>2</v>
      </c>
      <c r="C840" s="8">
        <v>5000</v>
      </c>
      <c r="D840" s="8">
        <v>3</v>
      </c>
    </row>
    <row r="841" spans="1:4" ht="15.6">
      <c r="A841">
        <v>21</v>
      </c>
      <c r="B841" s="3">
        <v>2</v>
      </c>
      <c r="C841" s="8">
        <v>5000</v>
      </c>
      <c r="D841" s="8">
        <v>3</v>
      </c>
    </row>
    <row r="842" spans="1:4" ht="15.6">
      <c r="A842">
        <v>21</v>
      </c>
      <c r="B842" s="3">
        <v>2</v>
      </c>
      <c r="C842" s="8">
        <v>5000</v>
      </c>
      <c r="D842" s="8">
        <v>3</v>
      </c>
    </row>
    <row r="843" spans="1:4" ht="15.6">
      <c r="A843">
        <v>21</v>
      </c>
      <c r="B843" s="3">
        <v>2</v>
      </c>
      <c r="C843" s="8">
        <v>5000</v>
      </c>
      <c r="D843" s="8">
        <v>3</v>
      </c>
    </row>
    <row r="844" spans="1:4" ht="15.6">
      <c r="A844">
        <v>21</v>
      </c>
      <c r="B844" s="3">
        <v>2</v>
      </c>
      <c r="C844" s="8">
        <v>5000</v>
      </c>
      <c r="D844" s="8">
        <v>3</v>
      </c>
    </row>
    <row r="845" spans="1:4" ht="15.6">
      <c r="A845">
        <v>21</v>
      </c>
      <c r="B845" s="3">
        <v>2</v>
      </c>
      <c r="C845" s="8">
        <v>5000</v>
      </c>
      <c r="D845" s="8">
        <v>3</v>
      </c>
    </row>
    <row r="846" spans="1:4" ht="15.6">
      <c r="A846">
        <v>21</v>
      </c>
      <c r="B846" s="3">
        <v>2</v>
      </c>
      <c r="C846" s="8">
        <v>5000</v>
      </c>
      <c r="D846" s="8">
        <v>3</v>
      </c>
    </row>
    <row r="847" spans="1:4" ht="15.6">
      <c r="A847">
        <v>21</v>
      </c>
      <c r="B847" s="3">
        <v>2</v>
      </c>
      <c r="C847" s="8">
        <v>5000</v>
      </c>
      <c r="D847" s="8">
        <v>3</v>
      </c>
    </row>
    <row r="848" spans="1:4" ht="15.6">
      <c r="A848">
        <v>21</v>
      </c>
      <c r="B848" s="3">
        <v>2</v>
      </c>
      <c r="C848" s="8">
        <v>5000</v>
      </c>
      <c r="D848" s="8">
        <v>3</v>
      </c>
    </row>
    <row r="849" spans="1:4" ht="15.6">
      <c r="A849">
        <v>21</v>
      </c>
      <c r="B849" s="3">
        <v>2</v>
      </c>
      <c r="C849" s="8">
        <v>5000</v>
      </c>
      <c r="D849" s="8">
        <v>3</v>
      </c>
    </row>
    <row r="850" spans="1:4" ht="15.6">
      <c r="A850">
        <v>21</v>
      </c>
      <c r="B850" s="3">
        <v>2</v>
      </c>
      <c r="C850" s="8">
        <v>5000</v>
      </c>
      <c r="D850" s="8">
        <v>3</v>
      </c>
    </row>
    <row r="851" spans="1:4" ht="15.6">
      <c r="A851">
        <v>21</v>
      </c>
      <c r="B851" s="3">
        <v>2</v>
      </c>
      <c r="C851" s="8">
        <v>5000</v>
      </c>
      <c r="D851" s="8">
        <v>3</v>
      </c>
    </row>
    <row r="852" spans="1:4" ht="15.6">
      <c r="A852">
        <v>21</v>
      </c>
      <c r="B852" s="3">
        <v>2</v>
      </c>
      <c r="C852" s="8">
        <v>5000</v>
      </c>
      <c r="D852" s="8">
        <v>3</v>
      </c>
    </row>
    <row r="853" spans="1:4" ht="15.6">
      <c r="A853">
        <v>21</v>
      </c>
      <c r="B853" s="3">
        <v>2</v>
      </c>
      <c r="C853" s="8">
        <v>5000</v>
      </c>
      <c r="D853" s="8">
        <v>3</v>
      </c>
    </row>
    <row r="854" spans="1:4" ht="15.6">
      <c r="A854">
        <v>21</v>
      </c>
      <c r="B854" s="3">
        <v>2</v>
      </c>
      <c r="C854" s="8">
        <v>5000</v>
      </c>
      <c r="D854" s="8">
        <v>3</v>
      </c>
    </row>
    <row r="855" spans="1:4" ht="15.6">
      <c r="A855">
        <v>21</v>
      </c>
      <c r="B855" s="3">
        <v>2</v>
      </c>
      <c r="C855" s="8">
        <v>5000</v>
      </c>
      <c r="D855" s="8">
        <v>3</v>
      </c>
    </row>
    <row r="856" spans="1:4" ht="15.6">
      <c r="A856">
        <v>21</v>
      </c>
      <c r="B856" s="3">
        <v>2</v>
      </c>
      <c r="C856" s="8">
        <v>5000</v>
      </c>
      <c r="D856" s="8">
        <v>3</v>
      </c>
    </row>
    <row r="857" spans="1:4" ht="15.6">
      <c r="A857">
        <v>21</v>
      </c>
      <c r="B857" s="3">
        <v>2</v>
      </c>
      <c r="C857" s="8">
        <v>5000</v>
      </c>
      <c r="D857" s="8">
        <v>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D76A-F68E-DF42-93C0-DA06BF8C933A}">
  <dimension ref="A1:C63"/>
  <sheetViews>
    <sheetView workbookViewId="0">
      <selection activeCell="C33" sqref="C33:C63"/>
    </sheetView>
  </sheetViews>
  <sheetFormatPr defaultColWidth="11.44140625" defaultRowHeight="14.4"/>
  <cols>
    <col min="3" max="3" width="14.44140625" bestFit="1" customWidth="1"/>
  </cols>
  <sheetData>
    <row r="1" spans="1:3">
      <c r="A1" t="s">
        <v>13</v>
      </c>
      <c r="B1" t="s">
        <v>23</v>
      </c>
      <c r="C1" t="s">
        <v>24</v>
      </c>
    </row>
    <row r="2" spans="1:3" ht="15.6">
      <c r="A2">
        <v>9</v>
      </c>
      <c r="B2" s="7">
        <v>1</v>
      </c>
      <c r="C2" t="s">
        <v>16</v>
      </c>
    </row>
    <row r="3" spans="1:3" ht="15.6">
      <c r="A3">
        <v>9</v>
      </c>
      <c r="B3" s="7">
        <v>2</v>
      </c>
      <c r="C3" t="s">
        <v>15</v>
      </c>
    </row>
    <row r="4" spans="1:3" ht="15.6">
      <c r="A4">
        <v>9</v>
      </c>
      <c r="B4" s="7">
        <v>3</v>
      </c>
      <c r="C4" t="s">
        <v>15</v>
      </c>
    </row>
    <row r="5" spans="1:3" ht="15.6">
      <c r="A5">
        <v>9</v>
      </c>
      <c r="B5" s="7">
        <v>4</v>
      </c>
      <c r="C5" t="s">
        <v>16</v>
      </c>
    </row>
    <row r="6" spans="1:3" ht="15.6">
      <c r="A6">
        <v>9</v>
      </c>
      <c r="B6" s="7">
        <v>2</v>
      </c>
      <c r="C6" t="s">
        <v>16</v>
      </c>
    </row>
    <row r="7" spans="1:3" ht="15.6">
      <c r="A7">
        <v>9</v>
      </c>
      <c r="B7" s="7">
        <v>1</v>
      </c>
      <c r="C7" t="s">
        <v>16</v>
      </c>
    </row>
    <row r="8" spans="1:3" ht="15.6">
      <c r="A8">
        <v>9</v>
      </c>
      <c r="B8" s="7">
        <v>2</v>
      </c>
      <c r="C8" t="s">
        <v>15</v>
      </c>
    </row>
    <row r="9" spans="1:3" ht="15.6">
      <c r="A9">
        <v>9</v>
      </c>
      <c r="B9" s="7">
        <v>2</v>
      </c>
      <c r="C9" t="s">
        <v>15</v>
      </c>
    </row>
    <row r="10" spans="1:3" ht="15.6">
      <c r="A10">
        <v>9</v>
      </c>
      <c r="B10" s="7">
        <v>4</v>
      </c>
      <c r="C10" t="s">
        <v>16</v>
      </c>
    </row>
    <row r="11" spans="1:3" ht="15.6">
      <c r="A11">
        <v>9</v>
      </c>
      <c r="B11" s="7">
        <v>4</v>
      </c>
      <c r="C11" t="s">
        <v>16</v>
      </c>
    </row>
    <row r="12" spans="1:3" ht="15.6">
      <c r="A12">
        <v>9</v>
      </c>
      <c r="B12" s="7">
        <v>4</v>
      </c>
      <c r="C12" t="s">
        <v>15</v>
      </c>
    </row>
    <row r="13" spans="1:3" ht="15.6">
      <c r="A13">
        <v>9</v>
      </c>
      <c r="B13" s="7">
        <v>3</v>
      </c>
      <c r="C13" t="s">
        <v>16</v>
      </c>
    </row>
    <row r="14" spans="1:3" ht="15.6">
      <c r="A14">
        <v>9</v>
      </c>
      <c r="B14" s="7">
        <v>2</v>
      </c>
      <c r="C14" t="s">
        <v>15</v>
      </c>
    </row>
    <row r="15" spans="1:3" ht="15.6">
      <c r="A15">
        <v>9</v>
      </c>
      <c r="B15" s="7">
        <v>1</v>
      </c>
      <c r="C15" t="s">
        <v>15</v>
      </c>
    </row>
    <row r="16" spans="1:3" ht="15.6">
      <c r="A16">
        <v>9</v>
      </c>
      <c r="B16" s="7">
        <v>3</v>
      </c>
      <c r="C16" t="s">
        <v>16</v>
      </c>
    </row>
    <row r="17" spans="1:3" ht="15.6">
      <c r="A17">
        <v>9</v>
      </c>
      <c r="B17" s="7">
        <v>4</v>
      </c>
      <c r="C17" t="s">
        <v>15</v>
      </c>
    </row>
    <row r="18" spans="1:3" ht="15.6">
      <c r="A18">
        <v>9</v>
      </c>
      <c r="B18" s="7">
        <v>1</v>
      </c>
      <c r="C18" t="s">
        <v>16</v>
      </c>
    </row>
    <row r="19" spans="1:3" ht="15.6">
      <c r="A19">
        <v>9</v>
      </c>
      <c r="B19" s="7">
        <v>2</v>
      </c>
      <c r="C19" t="s">
        <v>16</v>
      </c>
    </row>
    <row r="20" spans="1:3" ht="15.6">
      <c r="A20">
        <v>9</v>
      </c>
      <c r="B20" s="7">
        <v>4</v>
      </c>
      <c r="C20" t="s">
        <v>16</v>
      </c>
    </row>
    <row r="21" spans="1:3" ht="15.6">
      <c r="A21">
        <v>9</v>
      </c>
      <c r="B21" s="7">
        <v>2</v>
      </c>
      <c r="C21" t="s">
        <v>16</v>
      </c>
    </row>
    <row r="22" spans="1:3" ht="15.6">
      <c r="A22">
        <v>9</v>
      </c>
      <c r="B22" s="7">
        <v>1</v>
      </c>
      <c r="C22" t="s">
        <v>15</v>
      </c>
    </row>
    <row r="23" spans="1:3" ht="15.6">
      <c r="A23">
        <v>9</v>
      </c>
      <c r="B23" s="7">
        <v>1</v>
      </c>
      <c r="C23" t="s">
        <v>15</v>
      </c>
    </row>
    <row r="24" spans="1:3" ht="15.6">
      <c r="A24">
        <v>9</v>
      </c>
      <c r="B24" s="7">
        <v>3</v>
      </c>
      <c r="C24" t="s">
        <v>15</v>
      </c>
    </row>
    <row r="25" spans="1:3" ht="15.6">
      <c r="A25">
        <v>9</v>
      </c>
      <c r="B25" s="7">
        <v>3</v>
      </c>
      <c r="C25" t="s">
        <v>15</v>
      </c>
    </row>
    <row r="26" spans="1:3" ht="15.6">
      <c r="A26">
        <v>9</v>
      </c>
      <c r="B26" s="7">
        <v>1</v>
      </c>
      <c r="C26" t="s">
        <v>16</v>
      </c>
    </row>
    <row r="27" spans="1:3" ht="15.6">
      <c r="A27">
        <v>9</v>
      </c>
      <c r="B27" s="7">
        <v>2</v>
      </c>
      <c r="C27" t="s">
        <v>15</v>
      </c>
    </row>
    <row r="28" spans="1:3" ht="15.6">
      <c r="A28">
        <v>9</v>
      </c>
      <c r="B28" s="7">
        <v>1</v>
      </c>
      <c r="C28" t="s">
        <v>15</v>
      </c>
    </row>
    <row r="29" spans="1:3" ht="15.6">
      <c r="A29">
        <v>9</v>
      </c>
      <c r="B29" s="7">
        <v>4</v>
      </c>
      <c r="C29" t="s">
        <v>15</v>
      </c>
    </row>
    <row r="30" spans="1:3" ht="15.6">
      <c r="A30">
        <v>9</v>
      </c>
      <c r="B30" s="7">
        <v>1</v>
      </c>
      <c r="C30" t="s">
        <v>15</v>
      </c>
    </row>
    <row r="31" spans="1:3" ht="15.6">
      <c r="A31">
        <v>9</v>
      </c>
      <c r="B31" s="7">
        <v>4</v>
      </c>
      <c r="C31" t="s">
        <v>16</v>
      </c>
    </row>
    <row r="32" spans="1:3" ht="15.6">
      <c r="A32">
        <v>9</v>
      </c>
      <c r="B32" s="7">
        <v>2</v>
      </c>
      <c r="C32" t="s">
        <v>16</v>
      </c>
    </row>
    <row r="33" spans="1:3" ht="15.6">
      <c r="A33">
        <v>10</v>
      </c>
      <c r="B33" s="7">
        <v>1</v>
      </c>
      <c r="C33" t="s">
        <v>16</v>
      </c>
    </row>
    <row r="34" spans="1:3" ht="15.6">
      <c r="A34">
        <v>10</v>
      </c>
      <c r="B34" s="7">
        <v>2</v>
      </c>
      <c r="C34" t="s">
        <v>15</v>
      </c>
    </row>
    <row r="35" spans="1:3" ht="15.6">
      <c r="A35">
        <v>10</v>
      </c>
      <c r="B35" s="7">
        <v>4</v>
      </c>
      <c r="C35" t="s">
        <v>16</v>
      </c>
    </row>
    <row r="36" spans="1:3" ht="15.6">
      <c r="A36">
        <v>10</v>
      </c>
      <c r="B36" s="7">
        <v>4</v>
      </c>
      <c r="C36" t="s">
        <v>16</v>
      </c>
    </row>
    <row r="37" spans="1:3" ht="15.6">
      <c r="A37">
        <v>10</v>
      </c>
      <c r="B37" s="7">
        <v>2</v>
      </c>
      <c r="C37" t="s">
        <v>16</v>
      </c>
    </row>
    <row r="38" spans="1:3" ht="15.6">
      <c r="A38">
        <v>10</v>
      </c>
      <c r="B38" s="7">
        <v>1</v>
      </c>
      <c r="C38" t="s">
        <v>16</v>
      </c>
    </row>
    <row r="39" spans="1:3" ht="15.6">
      <c r="A39">
        <v>10</v>
      </c>
      <c r="B39" s="7">
        <v>2</v>
      </c>
      <c r="C39" t="s">
        <v>15</v>
      </c>
    </row>
    <row r="40" spans="1:3" ht="15.6">
      <c r="A40">
        <v>10</v>
      </c>
      <c r="B40" s="7">
        <v>4</v>
      </c>
      <c r="C40" t="s">
        <v>16</v>
      </c>
    </row>
    <row r="41" spans="1:3" ht="15.6">
      <c r="A41">
        <v>10</v>
      </c>
      <c r="B41" s="7">
        <v>4</v>
      </c>
      <c r="C41" t="s">
        <v>16</v>
      </c>
    </row>
    <row r="42" spans="1:3" ht="15.6">
      <c r="A42">
        <v>10</v>
      </c>
      <c r="B42" s="7">
        <v>4</v>
      </c>
      <c r="C42" t="s">
        <v>16</v>
      </c>
    </row>
    <row r="43" spans="1:3" ht="15.6">
      <c r="A43">
        <v>10</v>
      </c>
      <c r="B43" s="7">
        <v>4</v>
      </c>
      <c r="C43" t="s">
        <v>15</v>
      </c>
    </row>
    <row r="44" spans="1:3" ht="15.6">
      <c r="A44">
        <v>10</v>
      </c>
      <c r="B44" s="7">
        <v>3</v>
      </c>
      <c r="C44" t="s">
        <v>16</v>
      </c>
    </row>
    <row r="45" spans="1:3" ht="15.6">
      <c r="A45">
        <v>10</v>
      </c>
      <c r="B45" s="7">
        <v>2</v>
      </c>
      <c r="C45" t="s">
        <v>15</v>
      </c>
    </row>
    <row r="46" spans="1:3" ht="15.6">
      <c r="A46">
        <v>10</v>
      </c>
      <c r="B46" s="7">
        <v>2</v>
      </c>
      <c r="C46" t="s">
        <v>16</v>
      </c>
    </row>
    <row r="47" spans="1:3" ht="15.6">
      <c r="A47">
        <v>10</v>
      </c>
      <c r="B47" s="7">
        <v>3</v>
      </c>
      <c r="C47" t="s">
        <v>16</v>
      </c>
    </row>
    <row r="48" spans="1:3" ht="15.6">
      <c r="A48">
        <v>10</v>
      </c>
      <c r="B48" s="7">
        <v>4</v>
      </c>
      <c r="C48" t="s">
        <v>15</v>
      </c>
    </row>
    <row r="49" spans="1:3" ht="15.6">
      <c r="A49">
        <v>10</v>
      </c>
      <c r="B49" s="7">
        <v>1</v>
      </c>
      <c r="C49" t="s">
        <v>16</v>
      </c>
    </row>
    <row r="50" spans="1:3" ht="15.6">
      <c r="A50">
        <v>10</v>
      </c>
      <c r="B50" s="7">
        <v>2</v>
      </c>
      <c r="C50" t="s">
        <v>16</v>
      </c>
    </row>
    <row r="51" spans="1:3" ht="15.6">
      <c r="A51">
        <v>10</v>
      </c>
      <c r="B51" s="7">
        <v>4</v>
      </c>
      <c r="C51" t="s">
        <v>16</v>
      </c>
    </row>
    <row r="52" spans="1:3" ht="15.6">
      <c r="A52">
        <v>10</v>
      </c>
      <c r="B52" s="7">
        <v>2</v>
      </c>
      <c r="C52" t="s">
        <v>16</v>
      </c>
    </row>
    <row r="53" spans="1:3" ht="15.6">
      <c r="A53">
        <v>10</v>
      </c>
      <c r="B53" s="7">
        <v>2</v>
      </c>
      <c r="C53" t="s">
        <v>15</v>
      </c>
    </row>
    <row r="54" spans="1:3" ht="15.6">
      <c r="A54">
        <v>10</v>
      </c>
      <c r="B54" s="7">
        <v>3</v>
      </c>
      <c r="C54" t="s">
        <v>15</v>
      </c>
    </row>
    <row r="55" spans="1:3" ht="15.6">
      <c r="A55">
        <v>10</v>
      </c>
      <c r="B55" s="7">
        <v>1</v>
      </c>
      <c r="C55" t="s">
        <v>15</v>
      </c>
    </row>
    <row r="56" spans="1:3" ht="15.6">
      <c r="A56">
        <v>10</v>
      </c>
      <c r="B56" s="7">
        <v>4</v>
      </c>
      <c r="C56" t="s">
        <v>16</v>
      </c>
    </row>
    <row r="57" spans="1:3" ht="15.6">
      <c r="A57">
        <v>10</v>
      </c>
      <c r="B57" s="7">
        <v>1</v>
      </c>
      <c r="C57" t="s">
        <v>16</v>
      </c>
    </row>
    <row r="58" spans="1:3" ht="15.6">
      <c r="A58">
        <v>10</v>
      </c>
      <c r="B58" s="7">
        <v>3</v>
      </c>
      <c r="C58" t="s">
        <v>15</v>
      </c>
    </row>
    <row r="59" spans="1:3" ht="15.6">
      <c r="A59">
        <v>10</v>
      </c>
      <c r="B59" s="7">
        <v>2</v>
      </c>
      <c r="C59" t="s">
        <v>15</v>
      </c>
    </row>
    <row r="60" spans="1:3" ht="15.6">
      <c r="A60">
        <v>10</v>
      </c>
      <c r="B60" s="7">
        <v>1</v>
      </c>
      <c r="C60" t="s">
        <v>16</v>
      </c>
    </row>
    <row r="61" spans="1:3" ht="15.6">
      <c r="A61">
        <v>10</v>
      </c>
      <c r="B61" s="7">
        <v>4</v>
      </c>
      <c r="C61" t="s">
        <v>16</v>
      </c>
    </row>
    <row r="62" spans="1:3" ht="15.6">
      <c r="A62">
        <v>10</v>
      </c>
      <c r="B62" s="7">
        <v>4</v>
      </c>
      <c r="C62" t="s">
        <v>16</v>
      </c>
    </row>
    <row r="63" spans="1:3" ht="15.6">
      <c r="A63">
        <v>10</v>
      </c>
      <c r="B63" s="7">
        <v>2</v>
      </c>
      <c r="C63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4552-05EA-044F-B46B-839B204F5AF4}">
  <dimension ref="A1:D279"/>
  <sheetViews>
    <sheetView workbookViewId="0"/>
  </sheetViews>
  <sheetFormatPr defaultColWidth="11.44140625" defaultRowHeight="14.4"/>
  <cols>
    <col min="1" max="1" width="10.44140625" bestFit="1" customWidth="1"/>
    <col min="2" max="2" width="12.109375" bestFit="1" customWidth="1"/>
    <col min="3" max="3" width="7.6640625" bestFit="1" customWidth="1"/>
    <col min="4" max="4" width="5" bestFit="1" customWidth="1"/>
  </cols>
  <sheetData>
    <row r="1" spans="2:2">
      <c r="B1" s="9"/>
    </row>
    <row r="87" spans="1:4">
      <c r="A87" t="s">
        <v>13</v>
      </c>
      <c r="B87" s="9">
        <v>0.5</v>
      </c>
      <c r="C87" t="s">
        <v>22</v>
      </c>
      <c r="D87" t="s">
        <v>25</v>
      </c>
    </row>
    <row r="88" spans="1:4">
      <c r="A88" t="s">
        <v>26</v>
      </c>
    </row>
    <row r="89" spans="1:4">
      <c r="A89" t="s">
        <v>27</v>
      </c>
      <c r="B89">
        <v>2</v>
      </c>
    </row>
    <row r="90" spans="1:4">
      <c r="A90" t="s">
        <v>26</v>
      </c>
    </row>
    <row r="91" spans="1:4">
      <c r="A91" t="s">
        <v>27</v>
      </c>
      <c r="B91">
        <v>4</v>
      </c>
    </row>
    <row r="92" spans="1:4">
      <c r="A92" t="s">
        <v>26</v>
      </c>
    </row>
    <row r="93" spans="1:4">
      <c r="A93" t="s">
        <v>27</v>
      </c>
      <c r="B93">
        <v>4</v>
      </c>
    </row>
    <row r="94" spans="1:4">
      <c r="A94" t="s">
        <v>26</v>
      </c>
    </row>
    <row r="95" spans="1:4">
      <c r="A95" t="s">
        <v>27</v>
      </c>
      <c r="B95">
        <v>2</v>
      </c>
    </row>
    <row r="96" spans="1:4">
      <c r="A96" t="s">
        <v>26</v>
      </c>
    </row>
    <row r="97" spans="1:2">
      <c r="A97" t="s">
        <v>27</v>
      </c>
      <c r="B97">
        <v>2</v>
      </c>
    </row>
    <row r="98" spans="1:2">
      <c r="A98" t="s">
        <v>28</v>
      </c>
    </row>
    <row r="99" spans="1:2">
      <c r="A99" t="s">
        <v>27</v>
      </c>
      <c r="B99">
        <v>1</v>
      </c>
    </row>
    <row r="100" spans="1:2">
      <c r="A100" t="s">
        <v>28</v>
      </c>
    </row>
    <row r="101" spans="1:2">
      <c r="A101" t="s">
        <v>27</v>
      </c>
      <c r="B101">
        <v>2</v>
      </c>
    </row>
    <row r="102" spans="1:2">
      <c r="A102" t="s">
        <v>28</v>
      </c>
    </row>
    <row r="103" spans="1:2">
      <c r="A103" t="s">
        <v>27</v>
      </c>
      <c r="B103">
        <v>4</v>
      </c>
    </row>
    <row r="104" spans="1:2">
      <c r="A104" t="s">
        <v>28</v>
      </c>
    </row>
    <row r="105" spans="1:2">
      <c r="A105" t="s">
        <v>27</v>
      </c>
      <c r="B105">
        <v>2</v>
      </c>
    </row>
    <row r="106" spans="1:2">
      <c r="A106" t="s">
        <v>28</v>
      </c>
    </row>
    <row r="107" spans="1:2">
      <c r="A107" t="s">
        <v>27</v>
      </c>
      <c r="B107">
        <v>3</v>
      </c>
    </row>
    <row r="108" spans="1:2">
      <c r="A108" t="s">
        <v>26</v>
      </c>
    </row>
    <row r="109" spans="1:2">
      <c r="A109" t="s">
        <v>27</v>
      </c>
      <c r="B109">
        <v>3</v>
      </c>
    </row>
    <row r="110" spans="1:2">
      <c r="A110" t="s">
        <v>26</v>
      </c>
    </row>
    <row r="111" spans="1:2">
      <c r="A111" t="s">
        <v>27</v>
      </c>
      <c r="B111">
        <v>4</v>
      </c>
    </row>
    <row r="112" spans="1:2">
      <c r="A112" t="s">
        <v>26</v>
      </c>
    </row>
    <row r="113" spans="1:2">
      <c r="A113" t="s">
        <v>27</v>
      </c>
      <c r="B113">
        <v>4</v>
      </c>
    </row>
    <row r="114" spans="1:2">
      <c r="A114" t="s">
        <v>26</v>
      </c>
    </row>
    <row r="115" spans="1:2">
      <c r="A115" t="s">
        <v>27</v>
      </c>
      <c r="B115">
        <v>2</v>
      </c>
    </row>
    <row r="116" spans="1:2">
      <c r="A116" t="s">
        <v>26</v>
      </c>
    </row>
    <row r="117" spans="1:2">
      <c r="A117" t="s">
        <v>27</v>
      </c>
      <c r="B117">
        <v>3</v>
      </c>
    </row>
    <row r="118" spans="1:2">
      <c r="A118" t="s">
        <v>28</v>
      </c>
    </row>
    <row r="119" spans="1:2">
      <c r="A119" t="s">
        <v>27</v>
      </c>
      <c r="B119">
        <v>1</v>
      </c>
    </row>
    <row r="120" spans="1:2">
      <c r="A120" t="s">
        <v>28</v>
      </c>
    </row>
    <row r="121" spans="1:2">
      <c r="A121" t="s">
        <v>27</v>
      </c>
      <c r="B121">
        <v>2</v>
      </c>
    </row>
    <row r="122" spans="1:2">
      <c r="A122" t="s">
        <v>28</v>
      </c>
    </row>
    <row r="123" spans="1:2">
      <c r="A123" t="s">
        <v>27</v>
      </c>
      <c r="B123">
        <v>2</v>
      </c>
    </row>
    <row r="124" spans="1:2">
      <c r="A124" t="s">
        <v>28</v>
      </c>
    </row>
    <row r="125" spans="1:2">
      <c r="A125" t="s">
        <v>27</v>
      </c>
      <c r="B125">
        <v>4</v>
      </c>
    </row>
    <row r="126" spans="1:2">
      <c r="A126" t="s">
        <v>28</v>
      </c>
    </row>
    <row r="127" spans="1:2">
      <c r="A127" t="s">
        <v>27</v>
      </c>
      <c r="B127">
        <v>3</v>
      </c>
    </row>
    <row r="128" spans="1:2">
      <c r="A128" t="s">
        <v>32</v>
      </c>
    </row>
    <row r="129" spans="1:2">
      <c r="A129" t="s">
        <v>27</v>
      </c>
      <c r="B129">
        <v>3</v>
      </c>
    </row>
    <row r="130" spans="1:2">
      <c r="A130" t="s">
        <v>32</v>
      </c>
    </row>
    <row r="131" spans="1:2">
      <c r="A131" t="s">
        <v>27</v>
      </c>
      <c r="B131">
        <v>4</v>
      </c>
    </row>
    <row r="132" spans="1:2">
      <c r="A132" t="s">
        <v>32</v>
      </c>
    </row>
    <row r="133" spans="1:2">
      <c r="A133" t="s">
        <v>27</v>
      </c>
      <c r="B133">
        <v>2</v>
      </c>
    </row>
    <row r="134" spans="1:2">
      <c r="A134" t="s">
        <v>32</v>
      </c>
    </row>
    <row r="135" spans="1:2">
      <c r="A135" t="s">
        <v>27</v>
      </c>
      <c r="B135">
        <v>3</v>
      </c>
    </row>
    <row r="136" spans="1:2">
      <c r="A136" t="s">
        <v>32</v>
      </c>
    </row>
    <row r="137" spans="1:2">
      <c r="A137" t="s">
        <v>27</v>
      </c>
      <c r="B137">
        <v>4</v>
      </c>
    </row>
    <row r="138" spans="1:2">
      <c r="A138" t="s">
        <v>32</v>
      </c>
    </row>
    <row r="139" spans="1:2">
      <c r="A139" t="s">
        <v>27</v>
      </c>
      <c r="B139">
        <v>3</v>
      </c>
    </row>
    <row r="140" spans="1:2">
      <c r="A140" t="s">
        <v>33</v>
      </c>
    </row>
    <row r="141" spans="1:2">
      <c r="A141" t="s">
        <v>27</v>
      </c>
      <c r="B141">
        <v>1</v>
      </c>
    </row>
    <row r="142" spans="1:2">
      <c r="A142" t="s">
        <v>33</v>
      </c>
    </row>
    <row r="143" spans="1:2">
      <c r="A143" t="s">
        <v>27</v>
      </c>
      <c r="B143">
        <v>1</v>
      </c>
    </row>
    <row r="144" spans="1:2">
      <c r="A144" t="s">
        <v>33</v>
      </c>
    </row>
    <row r="145" spans="1:2">
      <c r="A145" t="s">
        <v>27</v>
      </c>
      <c r="B145">
        <v>1</v>
      </c>
    </row>
    <row r="146" spans="1:2">
      <c r="A146" t="s">
        <v>33</v>
      </c>
    </row>
    <row r="147" spans="1:2">
      <c r="A147" t="s">
        <v>27</v>
      </c>
      <c r="B147">
        <v>4</v>
      </c>
    </row>
    <row r="148" spans="1:2">
      <c r="A148" t="s">
        <v>33</v>
      </c>
    </row>
    <row r="149" spans="1:2">
      <c r="A149" t="s">
        <v>27</v>
      </c>
      <c r="B149">
        <v>4</v>
      </c>
    </row>
    <row r="150" spans="1:2">
      <c r="A150" t="s">
        <v>15</v>
      </c>
    </row>
    <row r="151" spans="1:2">
      <c r="A151" t="s">
        <v>16</v>
      </c>
    </row>
    <row r="152" spans="1:2">
      <c r="A152" t="s">
        <v>16</v>
      </c>
    </row>
    <row r="153" spans="1:2">
      <c r="A153" t="s">
        <v>15</v>
      </c>
    </row>
    <row r="154" spans="1:2">
      <c r="A154" t="s">
        <v>16</v>
      </c>
    </row>
    <row r="155" spans="1:2">
      <c r="A155" t="s">
        <v>16</v>
      </c>
    </row>
    <row r="156" spans="1:2">
      <c r="A156" t="s">
        <v>15</v>
      </c>
    </row>
    <row r="157" spans="1:2">
      <c r="A157" t="s">
        <v>16</v>
      </c>
    </row>
    <row r="158" spans="1:2">
      <c r="A158" t="s">
        <v>15</v>
      </c>
    </row>
    <row r="159" spans="1:2">
      <c r="A159" t="s">
        <v>15</v>
      </c>
    </row>
    <row r="160" spans="1:2">
      <c r="A160" t="s">
        <v>16</v>
      </c>
    </row>
    <row r="161" spans="1:1">
      <c r="A161" t="s">
        <v>15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15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15</v>
      </c>
    </row>
    <row r="170" spans="1:1">
      <c r="A170" t="s">
        <v>15</v>
      </c>
    </row>
    <row r="171" spans="1:1">
      <c r="A171" t="s">
        <v>15</v>
      </c>
    </row>
    <row r="172" spans="1:1">
      <c r="A172" t="s">
        <v>16</v>
      </c>
    </row>
    <row r="173" spans="1:1">
      <c r="A173" t="s">
        <v>15</v>
      </c>
    </row>
    <row r="174" spans="1:1">
      <c r="A174" t="s">
        <v>15</v>
      </c>
    </row>
    <row r="175" spans="1:1">
      <c r="A175" t="s">
        <v>16</v>
      </c>
    </row>
    <row r="176" spans="1:1">
      <c r="A176" t="s">
        <v>15</v>
      </c>
    </row>
    <row r="177" spans="1:4">
      <c r="A177" t="s">
        <v>16</v>
      </c>
    </row>
    <row r="178" spans="1:4">
      <c r="A178" t="s">
        <v>15</v>
      </c>
    </row>
    <row r="179" spans="1:4">
      <c r="A179" t="s">
        <v>16</v>
      </c>
    </row>
    <row r="180" spans="1:4">
      <c r="A180" t="s">
        <v>15</v>
      </c>
    </row>
    <row r="181" spans="1:4">
      <c r="A181" t="s">
        <v>29</v>
      </c>
      <c r="B181">
        <v>51.612903225806399</v>
      </c>
    </row>
    <row r="182" spans="1:4">
      <c r="A182" t="s">
        <v>30</v>
      </c>
      <c r="B182">
        <v>10</v>
      </c>
    </row>
    <row r="184" spans="1:4">
      <c r="A184" t="s">
        <v>13</v>
      </c>
      <c r="B184" s="9">
        <v>0.54166666666666663</v>
      </c>
      <c r="C184" t="s">
        <v>21</v>
      </c>
      <c r="D184" t="s">
        <v>25</v>
      </c>
    </row>
    <row r="185" spans="1:4">
      <c r="A185" t="s">
        <v>26</v>
      </c>
    </row>
    <row r="186" spans="1:4">
      <c r="A186" t="s">
        <v>27</v>
      </c>
      <c r="B186">
        <v>2</v>
      </c>
    </row>
    <row r="187" spans="1:4">
      <c r="A187" t="s">
        <v>26</v>
      </c>
    </row>
    <row r="188" spans="1:4">
      <c r="A188" t="s">
        <v>27</v>
      </c>
      <c r="B188">
        <v>2</v>
      </c>
    </row>
    <row r="189" spans="1:4">
      <c r="A189" t="s">
        <v>26</v>
      </c>
    </row>
    <row r="190" spans="1:4">
      <c r="A190" t="s">
        <v>27</v>
      </c>
      <c r="B190">
        <v>4</v>
      </c>
    </row>
    <row r="191" spans="1:4">
      <c r="A191" t="s">
        <v>26</v>
      </c>
    </row>
    <row r="192" spans="1:4">
      <c r="A192" t="s">
        <v>27</v>
      </c>
      <c r="B192">
        <v>4</v>
      </c>
    </row>
    <row r="193" spans="1:2">
      <c r="A193" t="s">
        <v>26</v>
      </c>
    </row>
    <row r="194" spans="1:2">
      <c r="A194" t="s">
        <v>27</v>
      </c>
      <c r="B194">
        <v>3</v>
      </c>
    </row>
    <row r="195" spans="1:2">
      <c r="A195" t="s">
        <v>28</v>
      </c>
    </row>
    <row r="196" spans="1:2">
      <c r="A196" t="s">
        <v>27</v>
      </c>
      <c r="B196">
        <v>1</v>
      </c>
    </row>
    <row r="197" spans="1:2">
      <c r="A197" t="s">
        <v>28</v>
      </c>
    </row>
    <row r="198" spans="1:2">
      <c r="A198" t="s">
        <v>27</v>
      </c>
      <c r="B198">
        <v>3</v>
      </c>
    </row>
    <row r="199" spans="1:2">
      <c r="A199" t="s">
        <v>28</v>
      </c>
    </row>
    <row r="200" spans="1:2">
      <c r="A200" t="s">
        <v>27</v>
      </c>
      <c r="B200">
        <v>1</v>
      </c>
    </row>
    <row r="201" spans="1:2">
      <c r="A201" t="s">
        <v>28</v>
      </c>
    </row>
    <row r="202" spans="1:2">
      <c r="A202" t="s">
        <v>27</v>
      </c>
      <c r="B202">
        <v>2</v>
      </c>
    </row>
    <row r="203" spans="1:2">
      <c r="A203" t="s">
        <v>28</v>
      </c>
    </row>
    <row r="204" spans="1:2">
      <c r="A204" t="s">
        <v>27</v>
      </c>
      <c r="B204">
        <v>4</v>
      </c>
    </row>
    <row r="205" spans="1:2">
      <c r="A205" t="s">
        <v>26</v>
      </c>
    </row>
    <row r="206" spans="1:2">
      <c r="A206" t="s">
        <v>27</v>
      </c>
      <c r="B206">
        <v>2</v>
      </c>
    </row>
    <row r="207" spans="1:2">
      <c r="A207" t="s">
        <v>26</v>
      </c>
    </row>
    <row r="208" spans="1:2">
      <c r="A208" t="s">
        <v>27</v>
      </c>
      <c r="B208">
        <v>3</v>
      </c>
    </row>
    <row r="209" spans="1:2">
      <c r="A209" t="s">
        <v>26</v>
      </c>
    </row>
    <row r="210" spans="1:2">
      <c r="A210" t="s">
        <v>27</v>
      </c>
      <c r="B210">
        <v>2</v>
      </c>
    </row>
    <row r="211" spans="1:2">
      <c r="A211" t="s">
        <v>26</v>
      </c>
    </row>
    <row r="212" spans="1:2">
      <c r="A212" t="s">
        <v>27</v>
      </c>
      <c r="B212">
        <v>1</v>
      </c>
    </row>
    <row r="213" spans="1:2">
      <c r="A213" t="s">
        <v>26</v>
      </c>
    </row>
    <row r="214" spans="1:2">
      <c r="A214" t="s">
        <v>27</v>
      </c>
      <c r="B214">
        <v>1</v>
      </c>
    </row>
    <row r="215" spans="1:2">
      <c r="A215" t="s">
        <v>28</v>
      </c>
    </row>
    <row r="216" spans="1:2">
      <c r="A216" t="s">
        <v>27</v>
      </c>
      <c r="B216">
        <v>4</v>
      </c>
    </row>
    <row r="217" spans="1:2">
      <c r="A217" t="s">
        <v>28</v>
      </c>
    </row>
    <row r="218" spans="1:2">
      <c r="A218" t="s">
        <v>27</v>
      </c>
      <c r="B218">
        <v>1</v>
      </c>
    </row>
    <row r="219" spans="1:2">
      <c r="A219" t="s">
        <v>28</v>
      </c>
    </row>
    <row r="220" spans="1:2">
      <c r="A220" t="s">
        <v>27</v>
      </c>
      <c r="B220">
        <v>4</v>
      </c>
    </row>
    <row r="221" spans="1:2">
      <c r="A221" t="s">
        <v>28</v>
      </c>
    </row>
    <row r="222" spans="1:2">
      <c r="A222" t="s">
        <v>27</v>
      </c>
      <c r="B222">
        <v>1</v>
      </c>
    </row>
    <row r="223" spans="1:2">
      <c r="A223" t="s">
        <v>28</v>
      </c>
    </row>
    <row r="224" spans="1:2">
      <c r="A224" t="s">
        <v>27</v>
      </c>
      <c r="B224">
        <v>2</v>
      </c>
    </row>
    <row r="225" spans="1:2">
      <c r="A225" t="s">
        <v>32</v>
      </c>
    </row>
    <row r="226" spans="1:2">
      <c r="A226" t="s">
        <v>27</v>
      </c>
      <c r="B226">
        <v>2</v>
      </c>
    </row>
    <row r="227" spans="1:2">
      <c r="A227" t="s">
        <v>32</v>
      </c>
    </row>
    <row r="228" spans="1:2">
      <c r="A228" t="s">
        <v>27</v>
      </c>
      <c r="B228">
        <v>4</v>
      </c>
    </row>
    <row r="229" spans="1:2">
      <c r="A229" t="s">
        <v>32</v>
      </c>
    </row>
    <row r="230" spans="1:2">
      <c r="A230" t="s">
        <v>27</v>
      </c>
      <c r="B230">
        <v>3</v>
      </c>
    </row>
    <row r="231" spans="1:2">
      <c r="A231" t="s">
        <v>32</v>
      </c>
    </row>
    <row r="232" spans="1:2">
      <c r="A232" t="s">
        <v>27</v>
      </c>
      <c r="B232">
        <v>4</v>
      </c>
    </row>
    <row r="233" spans="1:2">
      <c r="A233" t="s">
        <v>32</v>
      </c>
    </row>
    <row r="234" spans="1:2">
      <c r="A234" t="s">
        <v>27</v>
      </c>
      <c r="B234">
        <v>1</v>
      </c>
    </row>
    <row r="235" spans="1:2">
      <c r="A235" t="s">
        <v>32</v>
      </c>
    </row>
    <row r="236" spans="1:2">
      <c r="A236" t="s">
        <v>27</v>
      </c>
      <c r="B236">
        <v>2</v>
      </c>
    </row>
    <row r="237" spans="1:2">
      <c r="A237" t="s">
        <v>33</v>
      </c>
    </row>
    <row r="238" spans="1:2">
      <c r="A238" t="s">
        <v>27</v>
      </c>
      <c r="B238">
        <v>4</v>
      </c>
    </row>
    <row r="239" spans="1:2">
      <c r="A239" t="s">
        <v>33</v>
      </c>
    </row>
    <row r="240" spans="1:2">
      <c r="A240" t="s">
        <v>27</v>
      </c>
      <c r="B240">
        <v>1</v>
      </c>
    </row>
    <row r="241" spans="1:2">
      <c r="A241" t="s">
        <v>33</v>
      </c>
    </row>
    <row r="242" spans="1:2">
      <c r="A242" t="s">
        <v>27</v>
      </c>
      <c r="B242">
        <v>4</v>
      </c>
    </row>
    <row r="243" spans="1:2">
      <c r="A243" t="s">
        <v>33</v>
      </c>
    </row>
    <row r="244" spans="1:2">
      <c r="A244" t="s">
        <v>27</v>
      </c>
      <c r="B244">
        <v>4</v>
      </c>
    </row>
    <row r="245" spans="1:2">
      <c r="A245" t="s">
        <v>33</v>
      </c>
    </row>
    <row r="246" spans="1:2">
      <c r="A246" t="s">
        <v>27</v>
      </c>
      <c r="B246">
        <v>2</v>
      </c>
    </row>
    <row r="247" spans="1:2">
      <c r="A247" t="s">
        <v>15</v>
      </c>
    </row>
    <row r="248" spans="1:2">
      <c r="A248" t="s">
        <v>15</v>
      </c>
    </row>
    <row r="249" spans="1:2">
      <c r="A249" t="s">
        <v>16</v>
      </c>
    </row>
    <row r="250" spans="1:2">
      <c r="A250" t="s">
        <v>16</v>
      </c>
    </row>
    <row r="251" spans="1:2">
      <c r="A251" t="s">
        <v>16</v>
      </c>
    </row>
    <row r="252" spans="1:2">
      <c r="A252" t="s">
        <v>16</v>
      </c>
    </row>
    <row r="253" spans="1:2">
      <c r="A253" t="s">
        <v>16</v>
      </c>
    </row>
    <row r="254" spans="1:2">
      <c r="A254" t="s">
        <v>15</v>
      </c>
    </row>
    <row r="255" spans="1:2">
      <c r="A255" t="s">
        <v>15</v>
      </c>
    </row>
    <row r="256" spans="1:2">
      <c r="A256" t="s">
        <v>16</v>
      </c>
    </row>
    <row r="257" spans="1:1">
      <c r="A257" t="s">
        <v>16</v>
      </c>
    </row>
    <row r="258" spans="1:1">
      <c r="A258" t="s">
        <v>16</v>
      </c>
    </row>
    <row r="259" spans="1:1">
      <c r="A259" t="s">
        <v>15</v>
      </c>
    </row>
    <row r="260" spans="1:1">
      <c r="A260" t="s">
        <v>15</v>
      </c>
    </row>
    <row r="261" spans="1:1">
      <c r="A261" t="s">
        <v>15</v>
      </c>
    </row>
    <row r="262" spans="1:1">
      <c r="A262" t="s">
        <v>15</v>
      </c>
    </row>
    <row r="263" spans="1:1">
      <c r="A263" t="s">
        <v>16</v>
      </c>
    </row>
    <row r="264" spans="1:1">
      <c r="A264" t="s">
        <v>15</v>
      </c>
    </row>
    <row r="265" spans="1:1">
      <c r="A265" t="s">
        <v>15</v>
      </c>
    </row>
    <row r="266" spans="1:1">
      <c r="A266" t="s">
        <v>16</v>
      </c>
    </row>
    <row r="267" spans="1:1">
      <c r="A267" t="s">
        <v>15</v>
      </c>
    </row>
    <row r="268" spans="1:1">
      <c r="A268" t="s">
        <v>15</v>
      </c>
    </row>
    <row r="269" spans="1:1">
      <c r="A269" t="s">
        <v>15</v>
      </c>
    </row>
    <row r="270" spans="1:1">
      <c r="A270" t="s">
        <v>16</v>
      </c>
    </row>
    <row r="271" spans="1:1">
      <c r="A271" t="s">
        <v>16</v>
      </c>
    </row>
    <row r="272" spans="1:1">
      <c r="A272" t="s">
        <v>15</v>
      </c>
    </row>
    <row r="273" spans="1:2">
      <c r="A273" t="s">
        <v>15</v>
      </c>
    </row>
    <row r="274" spans="1:2">
      <c r="A274" t="s">
        <v>16</v>
      </c>
    </row>
    <row r="275" spans="1:2">
      <c r="A275" t="s">
        <v>16</v>
      </c>
    </row>
    <row r="276" spans="1:2">
      <c r="A276" t="s">
        <v>16</v>
      </c>
    </row>
    <row r="277" spans="1:2">
      <c r="A277" t="s">
        <v>16</v>
      </c>
    </row>
    <row r="278" spans="1:2">
      <c r="A278" t="s">
        <v>29</v>
      </c>
      <c r="B278">
        <v>51.612903225806399</v>
      </c>
    </row>
    <row r="279" spans="1:2">
      <c r="A279" t="s">
        <v>30</v>
      </c>
      <c r="B27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3675-943A-4B9F-B7F8-0BE38B915AEC}">
  <dimension ref="A1:I18"/>
  <sheetViews>
    <sheetView workbookViewId="0">
      <selection activeCell="F12" sqref="F12"/>
    </sheetView>
  </sheetViews>
  <sheetFormatPr defaultColWidth="8.77734375" defaultRowHeight="14.4"/>
  <sheetData>
    <row r="1" spans="1:9">
      <c r="A1" t="s">
        <v>53</v>
      </c>
    </row>
    <row r="2" spans="1:9" ht="15" thickBot="1"/>
    <row r="3" spans="1:9">
      <c r="A3" s="39" t="s">
        <v>54</v>
      </c>
      <c r="B3" s="39"/>
    </row>
    <row r="4" spans="1:9">
      <c r="A4" t="s">
        <v>55</v>
      </c>
      <c r="B4">
        <v>0.55483602875726823</v>
      </c>
    </row>
    <row r="5" spans="1:9">
      <c r="A5" t="s">
        <v>56</v>
      </c>
      <c r="B5">
        <v>0.30784301880713622</v>
      </c>
    </row>
    <row r="6" spans="1:9">
      <c r="A6" t="s">
        <v>57</v>
      </c>
      <c r="B6">
        <v>0.23093668756348468</v>
      </c>
    </row>
    <row r="7" spans="1:9">
      <c r="A7" t="s">
        <v>58</v>
      </c>
      <c r="B7">
        <v>3.9503156529324017</v>
      </c>
    </row>
    <row r="8" spans="1:9" ht="15" thickBot="1">
      <c r="A8" s="37" t="s">
        <v>59</v>
      </c>
      <c r="B8" s="37">
        <v>11</v>
      </c>
    </row>
    <row r="10" spans="1:9" ht="15" thickBot="1">
      <c r="A10" t="s">
        <v>60</v>
      </c>
    </row>
    <row r="11" spans="1:9">
      <c r="A11" s="38"/>
      <c r="B11" s="38" t="s">
        <v>65</v>
      </c>
      <c r="C11" s="38" t="s">
        <v>66</v>
      </c>
      <c r="D11" s="38" t="s">
        <v>67</v>
      </c>
      <c r="E11" s="38" t="s">
        <v>68</v>
      </c>
      <c r="F11" s="38" t="s">
        <v>69</v>
      </c>
    </row>
    <row r="12" spans="1:9">
      <c r="A12" t="s">
        <v>61</v>
      </c>
      <c r="B12">
        <v>1</v>
      </c>
      <c r="C12">
        <v>62.464147088866184</v>
      </c>
      <c r="D12">
        <v>62.464147088866184</v>
      </c>
      <c r="E12">
        <v>4.002830636034898</v>
      </c>
      <c r="F12">
        <v>7.6465545235425036E-2</v>
      </c>
    </row>
    <row r="13" spans="1:9">
      <c r="A13" t="s">
        <v>62</v>
      </c>
      <c r="B13">
        <v>9</v>
      </c>
      <c r="C13">
        <v>140.44494382022472</v>
      </c>
      <c r="D13">
        <v>15.604993757802747</v>
      </c>
    </row>
    <row r="14" spans="1:9" ht="15" thickBot="1">
      <c r="A14" s="37" t="s">
        <v>63</v>
      </c>
      <c r="B14" s="37">
        <v>10</v>
      </c>
      <c r="C14" s="37">
        <v>202.90909090909091</v>
      </c>
      <c r="D14" s="37"/>
      <c r="E14" s="37"/>
      <c r="F14" s="37"/>
    </row>
    <row r="15" spans="1:9" ht="15" thickBot="1"/>
    <row r="16" spans="1:9">
      <c r="A16" s="38"/>
      <c r="B16" s="38" t="s">
        <v>70</v>
      </c>
      <c r="C16" s="38" t="s">
        <v>58</v>
      </c>
      <c r="D16" s="38" t="s">
        <v>71</v>
      </c>
      <c r="E16" s="38" t="s">
        <v>72</v>
      </c>
      <c r="F16" s="38" t="s">
        <v>73</v>
      </c>
      <c r="G16" s="38" t="s">
        <v>74</v>
      </c>
      <c r="H16" s="38" t="s">
        <v>75</v>
      </c>
      <c r="I16" s="38" t="s">
        <v>76</v>
      </c>
    </row>
    <row r="17" spans="1:9">
      <c r="A17" t="s">
        <v>64</v>
      </c>
      <c r="B17">
        <v>13.442696629213483</v>
      </c>
      <c r="C17">
        <v>2.9281358773741664</v>
      </c>
      <c r="D17">
        <v>4.5908718693984749</v>
      </c>
      <c r="E17">
        <v>1.3074039390683406E-3</v>
      </c>
      <c r="F17">
        <v>6.8187930805651051</v>
      </c>
      <c r="G17">
        <v>20.066600177861861</v>
      </c>
      <c r="H17">
        <v>6.8187930805651051</v>
      </c>
      <c r="I17">
        <v>20.066600177861861</v>
      </c>
    </row>
    <row r="18" spans="1:9" ht="15" thickBot="1">
      <c r="A18" s="37" t="s">
        <v>4</v>
      </c>
      <c r="B18" s="37">
        <v>-0.87865168539325833</v>
      </c>
      <c r="C18" s="37">
        <v>0.43917047870513948</v>
      </c>
      <c r="D18" s="37">
        <v>-2.0007075338576845</v>
      </c>
      <c r="E18" s="37">
        <v>7.6465545235425036E-2</v>
      </c>
      <c r="F18" s="37">
        <v>-1.8721243294856063</v>
      </c>
      <c r="G18" s="37">
        <v>0.11482095869908959</v>
      </c>
      <c r="H18" s="37">
        <v>-1.8721243294856063</v>
      </c>
      <c r="I18" s="37">
        <v>0.11482095869908959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62C2-9B33-43DB-8EB5-3DAE19A87AB1}">
  <dimension ref="A1:I18"/>
  <sheetViews>
    <sheetView workbookViewId="0">
      <selection activeCell="F12" sqref="F12"/>
    </sheetView>
  </sheetViews>
  <sheetFormatPr defaultColWidth="8.77734375" defaultRowHeight="14.4"/>
  <sheetData>
    <row r="1" spans="1:9">
      <c r="A1" t="s">
        <v>53</v>
      </c>
    </row>
    <row r="2" spans="1:9" ht="15" thickBot="1"/>
    <row r="3" spans="1:9">
      <c r="A3" s="39" t="s">
        <v>54</v>
      </c>
      <c r="B3" s="39"/>
    </row>
    <row r="4" spans="1:9">
      <c r="A4" t="s">
        <v>55</v>
      </c>
      <c r="B4">
        <v>4.7423906962626352E-3</v>
      </c>
    </row>
    <row r="5" spans="1:9">
      <c r="A5" t="s">
        <v>56</v>
      </c>
      <c r="B5">
        <v>2.2490269515998403E-5</v>
      </c>
    </row>
    <row r="6" spans="1:9">
      <c r="A6" t="s">
        <v>57</v>
      </c>
      <c r="B6">
        <v>-0.11108612192276</v>
      </c>
    </row>
    <row r="7" spans="1:9">
      <c r="A7" t="s">
        <v>58</v>
      </c>
      <c r="B7">
        <v>4.9725965656027924</v>
      </c>
    </row>
    <row r="8" spans="1:9" ht="15" thickBot="1">
      <c r="A8" s="37" t="s">
        <v>59</v>
      </c>
      <c r="B8" s="37">
        <v>11</v>
      </c>
    </row>
    <row r="10" spans="1:9" ht="15" thickBot="1">
      <c r="A10" t="s">
        <v>60</v>
      </c>
    </row>
    <row r="11" spans="1:9">
      <c r="A11" s="38"/>
      <c r="B11" s="38" t="s">
        <v>65</v>
      </c>
      <c r="C11" s="38" t="s">
        <v>66</v>
      </c>
      <c r="D11" s="38" t="s">
        <v>67</v>
      </c>
      <c r="E11" s="38" t="s">
        <v>68</v>
      </c>
      <c r="F11" s="38" t="s">
        <v>69</v>
      </c>
    </row>
    <row r="12" spans="1:9">
      <c r="A12" t="s">
        <v>61</v>
      </c>
      <c r="B12">
        <v>1</v>
      </c>
      <c r="C12">
        <v>5.0051072522876439E-3</v>
      </c>
      <c r="D12">
        <v>5.0051072522876439E-3</v>
      </c>
      <c r="E12">
        <v>2.0241697805637674E-4</v>
      </c>
      <c r="F12">
        <v>0.988959010853391</v>
      </c>
    </row>
    <row r="13" spans="1:9">
      <c r="A13" t="s">
        <v>62</v>
      </c>
      <c r="B13">
        <v>9</v>
      </c>
      <c r="C13">
        <v>222.54044943820222</v>
      </c>
      <c r="D13">
        <v>24.72671660424469</v>
      </c>
    </row>
    <row r="14" spans="1:9" ht="15" thickBot="1">
      <c r="A14" s="37" t="s">
        <v>63</v>
      </c>
      <c r="B14" s="37">
        <v>10</v>
      </c>
      <c r="C14" s="37">
        <v>222.5454545454545</v>
      </c>
      <c r="D14" s="37"/>
      <c r="E14" s="37"/>
      <c r="F14" s="37"/>
    </row>
    <row r="15" spans="1:9" ht="15" thickBot="1"/>
    <row r="16" spans="1:9">
      <c r="A16" s="38"/>
      <c r="B16" s="38" t="s">
        <v>70</v>
      </c>
      <c r="C16" s="38" t="s">
        <v>58</v>
      </c>
      <c r="D16" s="38" t="s">
        <v>71</v>
      </c>
      <c r="E16" s="38" t="s">
        <v>72</v>
      </c>
      <c r="F16" s="38" t="s">
        <v>73</v>
      </c>
      <c r="G16" s="38" t="s">
        <v>74</v>
      </c>
      <c r="H16" s="38" t="s">
        <v>75</v>
      </c>
      <c r="I16" s="38" t="s">
        <v>76</v>
      </c>
    </row>
    <row r="17" spans="1:9">
      <c r="A17" t="s">
        <v>64</v>
      </c>
      <c r="B17">
        <v>8.6842696629213485</v>
      </c>
      <c r="C17">
        <v>3.6858923910651504</v>
      </c>
      <c r="D17">
        <v>2.3560833419805198</v>
      </c>
      <c r="E17">
        <v>4.2875633599433166E-2</v>
      </c>
      <c r="F17">
        <v>0.34620178916991406</v>
      </c>
      <c r="G17">
        <v>17.022337536672783</v>
      </c>
      <c r="H17">
        <v>0.34620178916991406</v>
      </c>
      <c r="I17">
        <v>17.022337536672783</v>
      </c>
    </row>
    <row r="18" spans="1:9" ht="15" thickBot="1">
      <c r="A18" s="37" t="s">
        <v>4</v>
      </c>
      <c r="B18" s="37">
        <v>-7.865168539325923E-3</v>
      </c>
      <c r="C18" s="37">
        <v>0.55282104165580237</v>
      </c>
      <c r="D18" s="37">
        <v>-1.4227332077969161E-2</v>
      </c>
      <c r="E18" s="37">
        <v>0.98895901085337945</v>
      </c>
      <c r="F18" s="37">
        <v>-1.2584332476665643</v>
      </c>
      <c r="G18" s="37">
        <v>1.2427029105879126</v>
      </c>
      <c r="H18" s="37">
        <v>-1.2584332476665643</v>
      </c>
      <c r="I18" s="37">
        <v>1.2427029105879126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B9BA-E935-4B06-8674-05D49C0E6A43}">
  <dimension ref="A1:I18"/>
  <sheetViews>
    <sheetView workbookViewId="0">
      <selection activeCell="F12" sqref="F12"/>
    </sheetView>
  </sheetViews>
  <sheetFormatPr defaultColWidth="8.77734375" defaultRowHeight="14.4"/>
  <sheetData>
    <row r="1" spans="1:9">
      <c r="A1" t="s">
        <v>53</v>
      </c>
    </row>
    <row r="2" spans="1:9" ht="15" thickBot="1"/>
    <row r="3" spans="1:9">
      <c r="A3" s="39" t="s">
        <v>54</v>
      </c>
      <c r="B3" s="39"/>
    </row>
    <row r="4" spans="1:9">
      <c r="A4" t="s">
        <v>55</v>
      </c>
      <c r="B4">
        <v>0.23531011714496639</v>
      </c>
    </row>
    <row r="5" spans="1:9">
      <c r="A5" t="s">
        <v>56</v>
      </c>
      <c r="B5">
        <v>5.5370851230777798E-2</v>
      </c>
    </row>
    <row r="6" spans="1:9">
      <c r="A6" t="s">
        <v>57</v>
      </c>
      <c r="B6">
        <v>-4.9587943076913561E-2</v>
      </c>
    </row>
    <row r="7" spans="1:9">
      <c r="A7" t="s">
        <v>58</v>
      </c>
      <c r="B7">
        <v>5.1484819526709797</v>
      </c>
    </row>
    <row r="8" spans="1:9" ht="15" thickBot="1">
      <c r="A8" s="37" t="s">
        <v>59</v>
      </c>
      <c r="B8" s="37">
        <v>11</v>
      </c>
    </row>
    <row r="10" spans="1:9" ht="15" thickBot="1">
      <c r="A10" t="s">
        <v>60</v>
      </c>
    </row>
    <row r="11" spans="1:9">
      <c r="A11" s="38"/>
      <c r="B11" s="38" t="s">
        <v>65</v>
      </c>
      <c r="C11" s="38" t="s">
        <v>66</v>
      </c>
      <c r="D11" s="38" t="s">
        <v>67</v>
      </c>
      <c r="E11" s="38" t="s">
        <v>68</v>
      </c>
      <c r="F11" s="38" t="s">
        <v>69</v>
      </c>
    </row>
    <row r="12" spans="1:9">
      <c r="A12" t="s">
        <v>61</v>
      </c>
      <c r="B12">
        <v>1</v>
      </c>
      <c r="C12">
        <v>13.983656792645519</v>
      </c>
      <c r="D12">
        <v>13.983656792645519</v>
      </c>
      <c r="E12">
        <v>0.52754846886346363</v>
      </c>
      <c r="F12">
        <v>0.48609877382750699</v>
      </c>
    </row>
    <row r="13" spans="1:9">
      <c r="A13" t="s">
        <v>62</v>
      </c>
      <c r="B13">
        <v>9</v>
      </c>
      <c r="C13">
        <v>238.56179775280901</v>
      </c>
      <c r="D13">
        <v>26.506866416978781</v>
      </c>
    </row>
    <row r="14" spans="1:9" ht="15" thickBot="1">
      <c r="A14" s="37" t="s">
        <v>63</v>
      </c>
      <c r="B14" s="37">
        <v>10</v>
      </c>
      <c r="C14" s="37">
        <v>252.54545454545453</v>
      </c>
      <c r="D14" s="37"/>
      <c r="E14" s="37"/>
      <c r="F14" s="37"/>
    </row>
    <row r="15" spans="1:9" ht="15" thickBot="1"/>
    <row r="16" spans="1:9">
      <c r="A16" s="38"/>
      <c r="B16" s="38" t="s">
        <v>70</v>
      </c>
      <c r="C16" s="38" t="s">
        <v>58</v>
      </c>
      <c r="D16" s="38" t="s">
        <v>71</v>
      </c>
      <c r="E16" s="38" t="s">
        <v>72</v>
      </c>
      <c r="F16" s="38" t="s">
        <v>73</v>
      </c>
      <c r="G16" s="38" t="s">
        <v>74</v>
      </c>
      <c r="H16" s="38" t="s">
        <v>75</v>
      </c>
      <c r="I16" s="38" t="s">
        <v>76</v>
      </c>
    </row>
    <row r="17" spans="1:9">
      <c r="A17" t="s">
        <v>64</v>
      </c>
      <c r="B17">
        <v>12.168539325842698</v>
      </c>
      <c r="C17">
        <v>3.8162658491451116</v>
      </c>
      <c r="D17">
        <v>3.1885984380696626</v>
      </c>
      <c r="E17">
        <v>1.1031370279413274E-2</v>
      </c>
      <c r="F17">
        <v>3.535546200056908</v>
      </c>
      <c r="G17">
        <v>20.801532451628489</v>
      </c>
      <c r="H17">
        <v>3.535546200056908</v>
      </c>
      <c r="I17">
        <v>20.801532451628489</v>
      </c>
    </row>
    <row r="18" spans="1:9" ht="15" thickBot="1">
      <c r="A18" s="37" t="s">
        <v>4</v>
      </c>
      <c r="B18" s="37">
        <v>-0.4157303370786517</v>
      </c>
      <c r="C18" s="37">
        <v>0.57237483847166803</v>
      </c>
      <c r="D18" s="37">
        <v>-0.72632531889193086</v>
      </c>
      <c r="E18" s="37">
        <v>0.48609877382750588</v>
      </c>
      <c r="F18" s="37">
        <v>-1.7105321777328015</v>
      </c>
      <c r="G18" s="37">
        <v>0.87907150357549801</v>
      </c>
      <c r="H18" s="37">
        <v>-1.7105321777328015</v>
      </c>
      <c r="I18" s="37">
        <v>0.87907150357549801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CCFA-6CE6-44FD-B6E9-1190CC03FFBC}">
  <dimension ref="A1:I18"/>
  <sheetViews>
    <sheetView workbookViewId="0">
      <selection activeCell="F12" sqref="F12"/>
    </sheetView>
  </sheetViews>
  <sheetFormatPr defaultColWidth="8.77734375" defaultRowHeight="14.4"/>
  <sheetData>
    <row r="1" spans="1:9">
      <c r="A1" t="s">
        <v>53</v>
      </c>
    </row>
    <row r="2" spans="1:9" ht="15" thickBot="1"/>
    <row r="3" spans="1:9">
      <c r="A3" s="39" t="s">
        <v>54</v>
      </c>
      <c r="B3" s="39"/>
    </row>
    <row r="4" spans="1:9">
      <c r="A4" t="s">
        <v>55</v>
      </c>
      <c r="B4">
        <v>0.2022053219409963</v>
      </c>
    </row>
    <row r="5" spans="1:9">
      <c r="A5" t="s">
        <v>56</v>
      </c>
      <c r="B5">
        <v>4.0886992221261964E-2</v>
      </c>
    </row>
    <row r="6" spans="1:9">
      <c r="A6" t="s">
        <v>57</v>
      </c>
      <c r="B6">
        <v>-6.5681119754153375E-2</v>
      </c>
    </row>
    <row r="7" spans="1:9">
      <c r="A7" t="s">
        <v>58</v>
      </c>
      <c r="B7">
        <v>2.8390886688184351</v>
      </c>
    </row>
    <row r="8" spans="1:9" ht="15" thickBot="1">
      <c r="A8" s="37" t="s">
        <v>59</v>
      </c>
      <c r="B8" s="37">
        <v>11</v>
      </c>
    </row>
    <row r="10" spans="1:9" ht="15" thickBot="1">
      <c r="A10" t="s">
        <v>60</v>
      </c>
    </row>
    <row r="11" spans="1:9">
      <c r="A11" s="38"/>
      <c r="B11" s="38" t="s">
        <v>65</v>
      </c>
      <c r="C11" s="38" t="s">
        <v>66</v>
      </c>
      <c r="D11" s="38" t="s">
        <v>67</v>
      </c>
      <c r="E11" s="38" t="s">
        <v>68</v>
      </c>
      <c r="F11" s="38" t="s">
        <v>69</v>
      </c>
    </row>
    <row r="12" spans="1:9">
      <c r="A12" t="s">
        <v>61</v>
      </c>
      <c r="B12">
        <v>1</v>
      </c>
      <c r="C12">
        <v>3.0925434116445416</v>
      </c>
      <c r="D12">
        <v>3.0925434116445416</v>
      </c>
      <c r="E12">
        <v>0.38367004410000588</v>
      </c>
      <c r="F12">
        <v>0.55100176593084504</v>
      </c>
    </row>
    <row r="13" spans="1:9">
      <c r="A13" t="s">
        <v>62</v>
      </c>
      <c r="B13">
        <v>9</v>
      </c>
      <c r="C13">
        <v>72.543820224719099</v>
      </c>
      <c r="D13">
        <v>8.060424469413233</v>
      </c>
    </row>
    <row r="14" spans="1:9" ht="15" thickBot="1">
      <c r="A14" s="37" t="s">
        <v>63</v>
      </c>
      <c r="B14" s="37">
        <v>10</v>
      </c>
      <c r="C14" s="37">
        <v>75.63636363636364</v>
      </c>
      <c r="D14" s="37"/>
      <c r="E14" s="37"/>
      <c r="F14" s="37"/>
    </row>
    <row r="15" spans="1:9" ht="15" thickBot="1"/>
    <row r="16" spans="1:9">
      <c r="A16" s="38"/>
      <c r="B16" s="38" t="s">
        <v>70</v>
      </c>
      <c r="C16" s="38" t="s">
        <v>58</v>
      </c>
      <c r="D16" s="38" t="s">
        <v>71</v>
      </c>
      <c r="E16" s="38" t="s">
        <v>72</v>
      </c>
      <c r="F16" s="38" t="s">
        <v>73</v>
      </c>
      <c r="G16" s="38" t="s">
        <v>74</v>
      </c>
      <c r="H16" s="38" t="s">
        <v>75</v>
      </c>
      <c r="I16" s="38" t="s">
        <v>76</v>
      </c>
    </row>
    <row r="17" spans="1:9">
      <c r="A17" t="s">
        <v>64</v>
      </c>
      <c r="B17">
        <v>5.0089887640449451</v>
      </c>
      <c r="C17">
        <v>2.1044488898102691</v>
      </c>
      <c r="D17">
        <v>2.3801902665816419</v>
      </c>
      <c r="E17">
        <v>4.1214836329110931E-2</v>
      </c>
      <c r="F17">
        <v>0.24839463421791397</v>
      </c>
      <c r="G17">
        <v>9.7695828938719771</v>
      </c>
      <c r="H17">
        <v>0.24839463421791397</v>
      </c>
      <c r="I17">
        <v>9.7695828938719771</v>
      </c>
    </row>
    <row r="18" spans="1:9" ht="15" thickBot="1">
      <c r="A18" s="37" t="s">
        <v>4</v>
      </c>
      <c r="B18" s="37">
        <v>-0.19550561797752827</v>
      </c>
      <c r="C18" s="37">
        <v>0.31563146829691219</v>
      </c>
      <c r="D18" s="37">
        <v>-0.61941104615594789</v>
      </c>
      <c r="E18" s="37">
        <v>0.55100176593084482</v>
      </c>
      <c r="F18" s="37">
        <v>-0.90951360478990284</v>
      </c>
      <c r="G18" s="37">
        <v>0.51850236883484624</v>
      </c>
      <c r="H18" s="37">
        <v>-0.90951360478990284</v>
      </c>
      <c r="I18" s="37">
        <v>0.51850236883484624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2ABD-DD07-E049-83E0-69CD39045C3A}">
  <dimension ref="A1:B15"/>
  <sheetViews>
    <sheetView workbookViewId="0">
      <selection sqref="A1:B15"/>
    </sheetView>
  </sheetViews>
  <sheetFormatPr defaultColWidth="11.5546875" defaultRowHeight="14.4"/>
  <cols>
    <col min="1" max="1" width="15.6640625" bestFit="1" customWidth="1"/>
    <col min="2" max="2" width="12.6640625" bestFit="1" customWidth="1"/>
  </cols>
  <sheetData>
    <row r="1" spans="1:2">
      <c r="A1" s="45" t="s">
        <v>2</v>
      </c>
      <c r="B1" s="45"/>
    </row>
    <row r="2" spans="1:2">
      <c r="A2" s="42"/>
      <c r="B2" s="42"/>
    </row>
    <row r="3" spans="1:2">
      <c r="A3" s="42" t="s">
        <v>80</v>
      </c>
      <c r="B3" s="42">
        <v>1877.8399401635049</v>
      </c>
    </row>
    <row r="4" spans="1:2">
      <c r="A4" s="42" t="s">
        <v>58</v>
      </c>
      <c r="B4" s="42">
        <v>93.700511621252815</v>
      </c>
    </row>
    <row r="5" spans="1:2">
      <c r="A5" s="42" t="s">
        <v>81</v>
      </c>
      <c r="B5" s="42">
        <v>1934.3333333333333</v>
      </c>
    </row>
    <row r="6" spans="1:2">
      <c r="A6" s="42" t="s">
        <v>82</v>
      </c>
      <c r="B6" s="42" t="e">
        <v>#N/A</v>
      </c>
    </row>
    <row r="7" spans="1:2">
      <c r="A7" s="42" t="s">
        <v>83</v>
      </c>
      <c r="B7" s="42">
        <v>310.76943971203133</v>
      </c>
    </row>
    <row r="8" spans="1:2">
      <c r="A8" s="42" t="s">
        <v>84</v>
      </c>
      <c r="B8" s="42">
        <v>96577.644658929858</v>
      </c>
    </row>
    <row r="9" spans="1:2">
      <c r="A9" s="42" t="s">
        <v>85</v>
      </c>
      <c r="B9" s="42">
        <v>-1.4127369057633721</v>
      </c>
    </row>
    <row r="10" spans="1:2">
      <c r="A10" s="42" t="s">
        <v>86</v>
      </c>
      <c r="B10" s="42">
        <v>-0.30879856307382514</v>
      </c>
    </row>
    <row r="11" spans="1:2">
      <c r="A11" s="42" t="s">
        <v>87</v>
      </c>
      <c r="B11" s="42">
        <v>854.65454545454554</v>
      </c>
    </row>
    <row r="12" spans="1:2">
      <c r="A12" s="42" t="s">
        <v>88</v>
      </c>
      <c r="B12" s="42">
        <v>1396.3</v>
      </c>
    </row>
    <row r="13" spans="1:2">
      <c r="A13" s="42" t="s">
        <v>89</v>
      </c>
      <c r="B13" s="42">
        <v>2250.9545454545455</v>
      </c>
    </row>
    <row r="14" spans="1:2">
      <c r="A14" s="42" t="s">
        <v>90</v>
      </c>
      <c r="B14" s="42">
        <v>20656.239341798555</v>
      </c>
    </row>
    <row r="15" spans="1:2" ht="15" thickBot="1">
      <c r="A15" s="43" t="s">
        <v>91</v>
      </c>
      <c r="B15" s="4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CBEF-F82F-F145-BF07-7EBC5476F035}">
  <dimension ref="A1:G14"/>
  <sheetViews>
    <sheetView workbookViewId="0">
      <selection sqref="A1:G14"/>
    </sheetView>
  </sheetViews>
  <sheetFormatPr defaultColWidth="11.5546875" defaultRowHeight="14.4"/>
  <sheetData>
    <row r="1" spans="1:7">
      <c r="A1" t="s">
        <v>92</v>
      </c>
    </row>
    <row r="3" spans="1:7" ht="15" thickBot="1">
      <c r="A3" t="s">
        <v>93</v>
      </c>
    </row>
    <row r="4" spans="1:7">
      <c r="A4" s="44" t="s">
        <v>94</v>
      </c>
      <c r="B4" s="44" t="s">
        <v>91</v>
      </c>
      <c r="C4" s="44" t="s">
        <v>90</v>
      </c>
      <c r="D4" s="44" t="s">
        <v>95</v>
      </c>
      <c r="E4" s="44" t="s">
        <v>96</v>
      </c>
    </row>
    <row r="5" spans="1:7">
      <c r="A5" s="42" t="s">
        <v>97</v>
      </c>
      <c r="B5" s="42">
        <v>11</v>
      </c>
      <c r="C5" s="42">
        <v>20656.239341798555</v>
      </c>
      <c r="D5" s="42">
        <v>1877.8399401635049</v>
      </c>
      <c r="E5" s="42">
        <v>96577.644658929858</v>
      </c>
    </row>
    <row r="6" spans="1:7" ht="15" thickBot="1">
      <c r="A6" s="43" t="s">
        <v>98</v>
      </c>
      <c r="B6" s="43">
        <v>10</v>
      </c>
      <c r="C6" s="43">
        <v>19684.719042600045</v>
      </c>
      <c r="D6" s="43">
        <v>1968.4719042600045</v>
      </c>
      <c r="E6" s="43">
        <v>567827.72048886784</v>
      </c>
    </row>
    <row r="9" spans="1:7" ht="15" thickBot="1">
      <c r="A9" t="s">
        <v>60</v>
      </c>
    </row>
    <row r="10" spans="1:7">
      <c r="A10" s="44" t="s">
        <v>99</v>
      </c>
      <c r="B10" s="44" t="s">
        <v>66</v>
      </c>
      <c r="C10" s="44" t="s">
        <v>65</v>
      </c>
      <c r="D10" s="44" t="s">
        <v>67</v>
      </c>
      <c r="E10" s="44" t="s">
        <v>68</v>
      </c>
      <c r="F10" s="44" t="s">
        <v>72</v>
      </c>
      <c r="G10" s="44" t="s">
        <v>100</v>
      </c>
    </row>
    <row r="11" spans="1:7">
      <c r="A11" s="42" t="s">
        <v>101</v>
      </c>
      <c r="B11" s="42">
        <v>43026.515274230391</v>
      </c>
      <c r="C11" s="42">
        <v>1</v>
      </c>
      <c r="D11" s="42">
        <v>43026.515274230391</v>
      </c>
      <c r="E11" s="42">
        <v>0.13454137477690856</v>
      </c>
      <c r="F11" s="42">
        <v>0.71782228436029127</v>
      </c>
      <c r="G11" s="42">
        <v>4.3807496923317979</v>
      </c>
    </row>
    <row r="12" spans="1:7">
      <c r="A12" s="42" t="s">
        <v>102</v>
      </c>
      <c r="B12" s="42">
        <v>6076225.9309891211</v>
      </c>
      <c r="C12" s="42">
        <v>19</v>
      </c>
      <c r="D12" s="42">
        <v>319801.36478890112</v>
      </c>
      <c r="E12" s="42"/>
      <c r="F12" s="42"/>
      <c r="G12" s="42"/>
    </row>
    <row r="13" spans="1:7">
      <c r="A13" s="42"/>
      <c r="B13" s="42"/>
      <c r="C13" s="42"/>
      <c r="D13" s="42"/>
      <c r="E13" s="42"/>
      <c r="F13" s="42"/>
      <c r="G13" s="42"/>
    </row>
    <row r="14" spans="1:7" ht="15" thickBot="1">
      <c r="A14" s="43" t="s">
        <v>63</v>
      </c>
      <c r="B14" s="43">
        <v>6119252.4462633515</v>
      </c>
      <c r="C14" s="43">
        <v>20</v>
      </c>
      <c r="D14" s="43"/>
      <c r="E14" s="43"/>
      <c r="F14" s="43"/>
      <c r="G14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4"/>
  <sheetViews>
    <sheetView tabSelected="1" zoomScale="125" workbookViewId="0">
      <selection activeCell="T13" sqref="T13"/>
    </sheetView>
  </sheetViews>
  <sheetFormatPr defaultColWidth="8.77734375" defaultRowHeight="14.4"/>
  <cols>
    <col min="1" max="1" width="13.33203125" bestFit="1" customWidth="1"/>
    <col min="2" max="3" width="12.44140625" bestFit="1" customWidth="1"/>
    <col min="4" max="4" width="14.44140625" bestFit="1" customWidth="1"/>
    <col min="5" max="5" width="10.44140625" bestFit="1" customWidth="1"/>
    <col min="6" max="6" width="8.109375" bestFit="1" customWidth="1"/>
    <col min="7" max="8" width="7.44140625" bestFit="1" customWidth="1"/>
    <col min="9" max="9" width="8.44140625" bestFit="1" customWidth="1"/>
    <col min="10" max="10" width="8.109375" bestFit="1" customWidth="1"/>
    <col min="11" max="11" width="7.44140625" bestFit="1" customWidth="1"/>
    <col min="12" max="12" width="10.109375" bestFit="1" customWidth="1"/>
    <col min="13" max="13" width="13.44140625" bestFit="1" customWidth="1"/>
    <col min="20" max="20" width="17.109375" bestFit="1" customWidth="1"/>
    <col min="21" max="21" width="12.6640625" hidden="1" customWidth="1"/>
    <col min="22" max="22" width="15.6640625" hidden="1" customWidth="1"/>
    <col min="23" max="23" width="10.77734375" hidden="1" customWidth="1"/>
    <col min="24" max="24" width="13.6640625" hidden="1" customWidth="1"/>
    <col min="25" max="25" width="11.109375" bestFit="1" customWidth="1"/>
    <col min="26" max="26" width="7.77734375" bestFit="1" customWidth="1"/>
  </cols>
  <sheetData>
    <row r="1" spans="1:29" ht="15" thickBot="1">
      <c r="A1" t="s">
        <v>0</v>
      </c>
      <c r="B1" t="s">
        <v>103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12</v>
      </c>
    </row>
    <row r="2" spans="1:29" ht="16.2">
      <c r="A2">
        <v>2</v>
      </c>
      <c r="B2" t="s">
        <v>22</v>
      </c>
      <c r="C2">
        <v>5</v>
      </c>
      <c r="D2" s="6">
        <v>2250.9545454545455</v>
      </c>
      <c r="E2" s="2">
        <v>0.90909090909090906</v>
      </c>
      <c r="F2">
        <v>6</v>
      </c>
      <c r="G2">
        <v>1</v>
      </c>
      <c r="H2">
        <v>3</v>
      </c>
      <c r="I2">
        <v>5</v>
      </c>
      <c r="J2">
        <v>5</v>
      </c>
      <c r="K2">
        <v>2</v>
      </c>
      <c r="L2" s="1">
        <f t="shared" ref="L2:L22" si="0">AVERAGE(F2:K2)</f>
        <v>3.6666666666666665</v>
      </c>
      <c r="M2" s="2">
        <v>0.80645161290322576</v>
      </c>
      <c r="P2" t="s">
        <v>22</v>
      </c>
      <c r="Q2" t="s">
        <v>21</v>
      </c>
      <c r="T2" s="27"/>
      <c r="U2" s="31" t="s">
        <v>48</v>
      </c>
      <c r="V2" s="31" t="s">
        <v>47</v>
      </c>
      <c r="W2" s="31" t="s">
        <v>49</v>
      </c>
      <c r="X2" s="32" t="s">
        <v>50</v>
      </c>
      <c r="Y2" s="31" t="s">
        <v>35</v>
      </c>
      <c r="Z2" s="32" t="s">
        <v>77</v>
      </c>
    </row>
    <row r="3" spans="1:29" ht="15.6">
      <c r="A3">
        <v>3</v>
      </c>
      <c r="B3" t="s">
        <v>22</v>
      </c>
      <c r="C3">
        <v>7</v>
      </c>
      <c r="D3" s="6">
        <v>1396.3</v>
      </c>
      <c r="E3" s="2">
        <v>0.93333333333333335</v>
      </c>
      <c r="F3">
        <v>10</v>
      </c>
      <c r="G3">
        <v>10</v>
      </c>
      <c r="H3">
        <v>11</v>
      </c>
      <c r="I3">
        <v>17</v>
      </c>
      <c r="J3">
        <v>13</v>
      </c>
      <c r="K3">
        <v>2</v>
      </c>
      <c r="L3" s="1">
        <f t="shared" si="0"/>
        <v>10.5</v>
      </c>
      <c r="M3" s="2">
        <v>0.80645161290322576</v>
      </c>
      <c r="P3" s="10">
        <v>2</v>
      </c>
      <c r="Q3" s="10">
        <v>1</v>
      </c>
      <c r="T3" s="29" t="s">
        <v>42</v>
      </c>
      <c r="U3" s="10">
        <v>10.636363636363637</v>
      </c>
      <c r="V3" s="10">
        <v>10.199999999999999</v>
      </c>
      <c r="W3" s="10">
        <v>5.2590058810713325</v>
      </c>
      <c r="X3" s="33">
        <v>4.442221666388714</v>
      </c>
      <c r="Y3" s="23">
        <v>0.65667858567452397</v>
      </c>
      <c r="Z3" s="24">
        <v>2.29E-2</v>
      </c>
    </row>
    <row r="4" spans="1:29" ht="15.6">
      <c r="A4">
        <v>6</v>
      </c>
      <c r="B4" t="s">
        <v>22</v>
      </c>
      <c r="C4">
        <v>2</v>
      </c>
      <c r="D4" s="6">
        <v>1469.3</v>
      </c>
      <c r="E4" s="2">
        <v>1</v>
      </c>
      <c r="F4">
        <v>10</v>
      </c>
      <c r="G4">
        <v>9</v>
      </c>
      <c r="H4">
        <v>11</v>
      </c>
      <c r="I4">
        <v>9</v>
      </c>
      <c r="J4">
        <v>8</v>
      </c>
      <c r="K4">
        <v>8</v>
      </c>
      <c r="L4" s="1">
        <f t="shared" si="0"/>
        <v>9.1666666666666661</v>
      </c>
      <c r="M4" s="2">
        <v>0.45161290322580644</v>
      </c>
      <c r="P4" s="10">
        <v>2</v>
      </c>
      <c r="Q4" s="10">
        <v>11</v>
      </c>
      <c r="T4" s="29" t="s">
        <v>43</v>
      </c>
      <c r="U4" s="10">
        <v>4.7272727272727275</v>
      </c>
      <c r="V4" s="10">
        <v>5.6</v>
      </c>
      <c r="W4" s="10">
        <v>4.3276519532618876</v>
      </c>
      <c r="X4" s="33">
        <v>5.3582750126426983</v>
      </c>
      <c r="Y4" s="23">
        <v>0.52046622135428899</v>
      </c>
      <c r="Z4" s="24">
        <v>4.7300000000000002E-2</v>
      </c>
    </row>
    <row r="5" spans="1:29" ht="15.6">
      <c r="A5">
        <v>7</v>
      </c>
      <c r="B5" t="s">
        <v>22</v>
      </c>
      <c r="C5">
        <v>10</v>
      </c>
      <c r="D5" s="6">
        <v>1795.7272727272727</v>
      </c>
      <c r="E5" s="2">
        <v>1</v>
      </c>
      <c r="F5">
        <v>20</v>
      </c>
      <c r="G5">
        <v>1</v>
      </c>
      <c r="H5">
        <v>1</v>
      </c>
      <c r="I5">
        <v>1</v>
      </c>
      <c r="J5">
        <v>1</v>
      </c>
      <c r="K5">
        <v>1</v>
      </c>
      <c r="L5" s="1">
        <f t="shared" si="0"/>
        <v>4.166666666666667</v>
      </c>
      <c r="M5" s="2">
        <v>0.80645161290322576</v>
      </c>
      <c r="P5" s="10">
        <v>8</v>
      </c>
      <c r="Q5" s="10">
        <v>6</v>
      </c>
      <c r="T5" s="29" t="s">
        <v>44</v>
      </c>
      <c r="U5" s="10">
        <v>8.0909090909090917</v>
      </c>
      <c r="V5" s="10">
        <v>9.1</v>
      </c>
      <c r="W5" s="10">
        <v>4.0935489318124505</v>
      </c>
      <c r="X5" s="33">
        <v>3.7549966711037173</v>
      </c>
      <c r="Y5" s="26">
        <v>7.6465545235424995E-2</v>
      </c>
      <c r="Z5" s="25">
        <v>0.30780000000000002</v>
      </c>
    </row>
    <row r="6" spans="1:29" ht="15.6">
      <c r="A6">
        <v>8</v>
      </c>
      <c r="B6" t="s">
        <v>22</v>
      </c>
      <c r="C6">
        <v>5</v>
      </c>
      <c r="D6" s="6">
        <v>1561.7179487179487</v>
      </c>
      <c r="E6" s="2">
        <v>0.97435897435897434</v>
      </c>
      <c r="F6">
        <v>18</v>
      </c>
      <c r="G6">
        <v>4</v>
      </c>
      <c r="H6">
        <v>11</v>
      </c>
      <c r="I6">
        <v>6</v>
      </c>
      <c r="J6">
        <v>11</v>
      </c>
      <c r="K6">
        <v>4</v>
      </c>
      <c r="L6" s="1">
        <f t="shared" si="0"/>
        <v>9</v>
      </c>
      <c r="M6" s="2">
        <v>0.67741935483870963</v>
      </c>
      <c r="P6" s="10">
        <v>1</v>
      </c>
      <c r="Q6" s="10">
        <v>5</v>
      </c>
      <c r="T6" s="29" t="s">
        <v>12</v>
      </c>
      <c r="U6" s="10">
        <v>8.6363636363636367</v>
      </c>
      <c r="V6" s="10">
        <v>9.6</v>
      </c>
      <c r="W6" s="10">
        <v>3.7403844976788405</v>
      </c>
      <c r="X6" s="33">
        <v>2.4129281427805136</v>
      </c>
      <c r="Y6" s="23">
        <v>0.988959010853391</v>
      </c>
      <c r="Z6" s="24">
        <v>2.0000000000000002E-5</v>
      </c>
    </row>
    <row r="7" spans="1:29" ht="15.6">
      <c r="A7">
        <v>12</v>
      </c>
      <c r="B7" t="s">
        <v>22</v>
      </c>
      <c r="C7">
        <v>10</v>
      </c>
      <c r="D7" s="6">
        <v>2243.3684210526317</v>
      </c>
      <c r="E7" s="2">
        <v>1</v>
      </c>
      <c r="F7">
        <v>16</v>
      </c>
      <c r="G7">
        <v>2</v>
      </c>
      <c r="H7">
        <v>4</v>
      </c>
      <c r="I7">
        <v>13</v>
      </c>
      <c r="J7">
        <v>12</v>
      </c>
      <c r="K7">
        <v>2</v>
      </c>
      <c r="L7" s="1">
        <f t="shared" si="0"/>
        <v>8.1666666666666661</v>
      </c>
      <c r="M7" s="2">
        <v>0.51612903225806395</v>
      </c>
      <c r="P7" s="10">
        <v>4</v>
      </c>
      <c r="Q7" s="10">
        <v>7</v>
      </c>
      <c r="T7" s="29" t="s">
        <v>45</v>
      </c>
      <c r="U7" s="10">
        <v>9.6363636363636367</v>
      </c>
      <c r="V7" s="10">
        <v>11.8</v>
      </c>
      <c r="W7" s="10">
        <v>4.3855824394638079</v>
      </c>
      <c r="X7" s="33">
        <v>3.4576806613039825</v>
      </c>
      <c r="Y7" s="23">
        <v>0.48609877382750699</v>
      </c>
      <c r="Z7" s="24">
        <v>5.5399999999999998E-2</v>
      </c>
    </row>
    <row r="8" spans="1:29" ht="16.2" thickBot="1">
      <c r="A8">
        <v>15</v>
      </c>
      <c r="B8" t="s">
        <v>22</v>
      </c>
      <c r="C8">
        <v>6</v>
      </c>
      <c r="D8" s="6">
        <v>2013.5384615384614</v>
      </c>
      <c r="E8" s="2">
        <v>0.92307692307692313</v>
      </c>
      <c r="F8">
        <v>3</v>
      </c>
      <c r="G8">
        <v>3</v>
      </c>
      <c r="H8">
        <v>14</v>
      </c>
      <c r="I8">
        <v>15</v>
      </c>
      <c r="J8">
        <v>4</v>
      </c>
      <c r="K8">
        <v>6</v>
      </c>
      <c r="L8" s="1">
        <f t="shared" si="0"/>
        <v>7.5</v>
      </c>
      <c r="M8" s="2">
        <v>0.77419355000000001</v>
      </c>
      <c r="P8" s="10">
        <v>2</v>
      </c>
      <c r="Q8" s="10">
        <v>9</v>
      </c>
      <c r="T8" s="30" t="s">
        <v>46</v>
      </c>
      <c r="U8" s="28">
        <v>3.8181818181818183</v>
      </c>
      <c r="V8" s="28">
        <v>6</v>
      </c>
      <c r="W8" s="28">
        <v>2.937443008565686</v>
      </c>
      <c r="X8" s="34">
        <v>2.8284271247461903</v>
      </c>
      <c r="Y8" s="35">
        <v>0.55100176593084504</v>
      </c>
      <c r="Z8" s="40">
        <v>4.0899999999999999E-2</v>
      </c>
    </row>
    <row r="9" spans="1:29">
      <c r="A9">
        <v>16</v>
      </c>
      <c r="B9" t="s">
        <v>22</v>
      </c>
      <c r="C9">
        <v>9</v>
      </c>
      <c r="D9" s="6">
        <v>2108.3076923076924</v>
      </c>
      <c r="E9" s="2">
        <v>0.96153846153846156</v>
      </c>
      <c r="F9">
        <v>5</v>
      </c>
      <c r="G9">
        <v>6</v>
      </c>
      <c r="H9">
        <v>9</v>
      </c>
      <c r="I9">
        <v>8</v>
      </c>
      <c r="J9">
        <v>15</v>
      </c>
      <c r="K9">
        <v>9</v>
      </c>
      <c r="L9" s="1">
        <f t="shared" si="0"/>
        <v>8.6666666666666661</v>
      </c>
      <c r="M9" s="2">
        <v>0.83870967741935398</v>
      </c>
      <c r="P9" s="10">
        <v>6</v>
      </c>
      <c r="Q9" s="10">
        <v>5</v>
      </c>
    </row>
    <row r="10" spans="1:29">
      <c r="A10">
        <v>17</v>
      </c>
      <c r="B10" t="s">
        <v>22</v>
      </c>
      <c r="C10">
        <v>2</v>
      </c>
      <c r="D10" s="6">
        <v>1934.3333333333333</v>
      </c>
      <c r="E10" s="2">
        <v>0.95833333333333337</v>
      </c>
      <c r="F10">
        <v>17</v>
      </c>
      <c r="G10">
        <v>5</v>
      </c>
      <c r="H10">
        <v>14</v>
      </c>
      <c r="I10">
        <v>9</v>
      </c>
      <c r="J10">
        <v>18</v>
      </c>
      <c r="K10">
        <v>4</v>
      </c>
      <c r="L10" s="1">
        <f t="shared" si="0"/>
        <v>11.166666666666666</v>
      </c>
      <c r="M10" s="2">
        <v>0.54838709677419306</v>
      </c>
      <c r="P10" s="10">
        <v>9</v>
      </c>
      <c r="Q10" s="10">
        <v>6</v>
      </c>
    </row>
    <row r="11" spans="1:29">
      <c r="A11">
        <v>18</v>
      </c>
      <c r="B11" t="s">
        <v>22</v>
      </c>
      <c r="C11">
        <v>7</v>
      </c>
      <c r="D11" s="6">
        <v>1712.5416666666667</v>
      </c>
      <c r="E11" s="2">
        <v>0.875</v>
      </c>
      <c r="F11">
        <v>8</v>
      </c>
      <c r="G11">
        <v>9</v>
      </c>
      <c r="H11">
        <v>5</v>
      </c>
      <c r="I11">
        <v>6</v>
      </c>
      <c r="J11">
        <v>8</v>
      </c>
      <c r="K11">
        <v>3</v>
      </c>
      <c r="L11" s="1">
        <f t="shared" si="0"/>
        <v>6.5</v>
      </c>
      <c r="M11" s="2">
        <v>0.54838709677419306</v>
      </c>
      <c r="P11" s="10">
        <v>4</v>
      </c>
      <c r="Q11" s="10">
        <v>7</v>
      </c>
      <c r="AB11" s="6">
        <v>2250.9545454545455</v>
      </c>
      <c r="AC11" s="6">
        <v>3347.2352941176468</v>
      </c>
    </row>
    <row r="12" spans="1:29">
      <c r="A12">
        <v>21</v>
      </c>
      <c r="B12" t="s">
        <v>22</v>
      </c>
      <c r="C12">
        <v>4</v>
      </c>
      <c r="D12" s="6">
        <v>2170.15</v>
      </c>
      <c r="E12" s="2">
        <v>0.85</v>
      </c>
      <c r="F12">
        <v>4</v>
      </c>
      <c r="G12">
        <v>2</v>
      </c>
      <c r="H12">
        <v>6</v>
      </c>
      <c r="I12">
        <v>6</v>
      </c>
      <c r="J12">
        <v>11</v>
      </c>
      <c r="K12">
        <v>1</v>
      </c>
      <c r="L12" s="1">
        <f t="shared" si="0"/>
        <v>5</v>
      </c>
      <c r="M12" s="2">
        <v>0.67741935483870908</v>
      </c>
      <c r="P12" s="10">
        <v>3</v>
      </c>
      <c r="Q12" s="46">
        <v>3</v>
      </c>
      <c r="AB12" s="6">
        <v>1396.3</v>
      </c>
      <c r="AC12" s="6">
        <v>2887.9047619047619</v>
      </c>
    </row>
    <row r="13" spans="1:29">
      <c r="A13">
        <v>1</v>
      </c>
      <c r="B13" t="s">
        <v>21</v>
      </c>
      <c r="C13">
        <v>0</v>
      </c>
      <c r="D13" s="6">
        <v>3347.2352941176468</v>
      </c>
      <c r="E13" s="2">
        <v>0.76470588235294112</v>
      </c>
      <c r="F13">
        <v>5</v>
      </c>
      <c r="G13">
        <v>6</v>
      </c>
      <c r="H13">
        <v>2</v>
      </c>
      <c r="I13">
        <v>10</v>
      </c>
      <c r="J13">
        <v>8</v>
      </c>
      <c r="K13">
        <v>1</v>
      </c>
      <c r="L13" s="1">
        <f t="shared" si="0"/>
        <v>5.333333333333333</v>
      </c>
      <c r="M13" s="2">
        <v>0.61290322580645162</v>
      </c>
      <c r="P13" s="10">
        <v>1</v>
      </c>
      <c r="Q13" s="10"/>
      <c r="AB13" s="6">
        <v>1469.3</v>
      </c>
      <c r="AC13" s="6">
        <v>1746</v>
      </c>
    </row>
    <row r="14" spans="1:29">
      <c r="A14">
        <v>4</v>
      </c>
      <c r="B14" t="s">
        <v>21</v>
      </c>
      <c r="C14">
        <v>0</v>
      </c>
      <c r="D14" s="6">
        <v>2887.9047619047619</v>
      </c>
      <c r="E14" s="2">
        <v>0.7142857142857143</v>
      </c>
      <c r="F14">
        <v>4</v>
      </c>
      <c r="G14">
        <v>3</v>
      </c>
      <c r="H14">
        <v>11</v>
      </c>
      <c r="I14">
        <v>10</v>
      </c>
      <c r="J14">
        <v>14</v>
      </c>
      <c r="K14">
        <v>11</v>
      </c>
      <c r="L14" s="1">
        <f t="shared" si="0"/>
        <v>8.8333333333333339</v>
      </c>
      <c r="M14" s="2">
        <v>0.64516129032258063</v>
      </c>
      <c r="P14" s="10">
        <f>AVERAGE(P3:P13)</f>
        <v>3.8181818181818183</v>
      </c>
      <c r="Q14" s="10">
        <f>AVERAGE(Q3:Q13)</f>
        <v>6</v>
      </c>
      <c r="AB14" s="6">
        <v>1795.7272727272727</v>
      </c>
      <c r="AC14" s="6">
        <v>1105.92</v>
      </c>
    </row>
    <row r="15" spans="1:29">
      <c r="A15">
        <v>5</v>
      </c>
      <c r="B15" t="s">
        <v>21</v>
      </c>
      <c r="C15">
        <v>0</v>
      </c>
      <c r="D15" s="6">
        <v>1746</v>
      </c>
      <c r="E15" s="2">
        <v>0.91304347826086951</v>
      </c>
      <c r="F15">
        <v>14</v>
      </c>
      <c r="G15">
        <v>16</v>
      </c>
      <c r="H15">
        <v>11</v>
      </c>
      <c r="I15">
        <v>6</v>
      </c>
      <c r="J15">
        <v>14</v>
      </c>
      <c r="K15">
        <v>6</v>
      </c>
      <c r="L15" s="1">
        <f t="shared" si="0"/>
        <v>11.166666666666666</v>
      </c>
      <c r="M15" s="2">
        <v>0.58064516129032262</v>
      </c>
      <c r="AB15" s="6">
        <v>1561.7179487179487</v>
      </c>
      <c r="AC15" s="6">
        <v>1718.7586206896551</v>
      </c>
    </row>
    <row r="16" spans="1:29">
      <c r="A16">
        <v>9</v>
      </c>
      <c r="B16" t="s">
        <v>21</v>
      </c>
      <c r="C16">
        <v>0</v>
      </c>
      <c r="D16" s="6">
        <v>1105.92</v>
      </c>
      <c r="E16" s="2">
        <v>1</v>
      </c>
      <c r="F16">
        <v>9</v>
      </c>
      <c r="G16">
        <v>14</v>
      </c>
      <c r="H16">
        <v>7</v>
      </c>
      <c r="I16">
        <v>11</v>
      </c>
      <c r="J16">
        <v>10</v>
      </c>
      <c r="K16">
        <v>5</v>
      </c>
      <c r="L16" s="1">
        <f t="shared" si="0"/>
        <v>9.3333333333333339</v>
      </c>
      <c r="M16" s="2">
        <v>0.4838709677419355</v>
      </c>
      <c r="AB16" s="6">
        <v>2243.3684210526317</v>
      </c>
      <c r="AC16" s="6">
        <v>2071.090909090909</v>
      </c>
    </row>
    <row r="17" spans="1:29">
      <c r="A17">
        <v>10</v>
      </c>
      <c r="B17" t="s">
        <v>21</v>
      </c>
      <c r="C17">
        <v>0</v>
      </c>
      <c r="D17" s="6">
        <v>1718.7586206896551</v>
      </c>
      <c r="E17" s="2">
        <v>1</v>
      </c>
      <c r="F17">
        <v>18</v>
      </c>
      <c r="G17">
        <v>7</v>
      </c>
      <c r="H17">
        <v>15</v>
      </c>
      <c r="I17">
        <v>5</v>
      </c>
      <c r="J17">
        <v>18</v>
      </c>
      <c r="K17">
        <v>7</v>
      </c>
      <c r="L17" s="1">
        <f t="shared" si="0"/>
        <v>11.666666666666666</v>
      </c>
      <c r="M17" s="2">
        <v>0.67741935483870963</v>
      </c>
      <c r="AB17" s="6">
        <v>2013.5384615384614</v>
      </c>
      <c r="AC17" s="6">
        <v>1708.2352941176471</v>
      </c>
    </row>
    <row r="18" spans="1:29">
      <c r="A18">
        <v>11</v>
      </c>
      <c r="B18" t="s">
        <v>21</v>
      </c>
      <c r="C18">
        <v>0</v>
      </c>
      <c r="D18" s="6">
        <v>2071.090909090909</v>
      </c>
      <c r="E18" s="2">
        <v>0.95454545454545459</v>
      </c>
      <c r="F18">
        <v>9</v>
      </c>
      <c r="G18">
        <v>1</v>
      </c>
      <c r="H18">
        <v>6</v>
      </c>
      <c r="I18">
        <v>11</v>
      </c>
      <c r="J18">
        <v>9</v>
      </c>
      <c r="K18">
        <v>9</v>
      </c>
      <c r="L18" s="1">
        <f t="shared" si="0"/>
        <v>7.5</v>
      </c>
      <c r="M18" s="2">
        <v>0.58064515999999999</v>
      </c>
      <c r="AB18" s="6">
        <v>2108.3076923076924</v>
      </c>
      <c r="AC18" s="6">
        <v>1373.2631578947369</v>
      </c>
    </row>
    <row r="19" spans="1:29">
      <c r="A19">
        <v>13</v>
      </c>
      <c r="B19" t="s">
        <v>21</v>
      </c>
      <c r="C19">
        <v>0</v>
      </c>
      <c r="D19" s="6">
        <v>1708.2352941176471</v>
      </c>
      <c r="E19" s="2">
        <v>0.94117647058823528</v>
      </c>
      <c r="F19">
        <v>13</v>
      </c>
      <c r="G19">
        <v>2</v>
      </c>
      <c r="H19">
        <v>11</v>
      </c>
      <c r="I19">
        <v>10</v>
      </c>
      <c r="J19">
        <v>15</v>
      </c>
      <c r="K19">
        <v>5</v>
      </c>
      <c r="L19" s="1">
        <f t="shared" si="0"/>
        <v>9.3333333333333339</v>
      </c>
      <c r="M19" s="2">
        <v>0.51612903225806395</v>
      </c>
      <c r="AB19" s="6">
        <v>1934.3333333333333</v>
      </c>
      <c r="AC19" s="6">
        <v>2588.9473684210525</v>
      </c>
    </row>
    <row r="20" spans="1:29">
      <c r="A20">
        <v>14</v>
      </c>
      <c r="B20" t="s">
        <v>21</v>
      </c>
      <c r="C20">
        <v>0</v>
      </c>
      <c r="D20" s="6">
        <v>1373.2631578947369</v>
      </c>
      <c r="E20" s="2">
        <v>1</v>
      </c>
      <c r="F20">
        <v>6</v>
      </c>
      <c r="G20">
        <v>4</v>
      </c>
      <c r="H20">
        <v>11</v>
      </c>
      <c r="I20">
        <v>13</v>
      </c>
      <c r="J20">
        <v>8</v>
      </c>
      <c r="K20">
        <v>6</v>
      </c>
      <c r="L20" s="1">
        <f t="shared" si="0"/>
        <v>8</v>
      </c>
      <c r="M20" s="2">
        <v>0.483870967741935</v>
      </c>
      <c r="AB20" s="6">
        <v>1712.5416666666667</v>
      </c>
      <c r="AC20" s="16">
        <v>1137.3636363636363</v>
      </c>
    </row>
    <row r="21" spans="1:29">
      <c r="A21">
        <v>19</v>
      </c>
      <c r="B21" t="s">
        <v>21</v>
      </c>
      <c r="C21">
        <v>0</v>
      </c>
      <c r="D21" s="6">
        <v>2588.9473684210525</v>
      </c>
      <c r="E21" s="2">
        <v>0.78947368421052633</v>
      </c>
      <c r="F21">
        <v>13</v>
      </c>
      <c r="G21">
        <v>2</v>
      </c>
      <c r="H21">
        <v>11</v>
      </c>
      <c r="I21">
        <v>11</v>
      </c>
      <c r="J21">
        <v>13</v>
      </c>
      <c r="K21">
        <v>7</v>
      </c>
      <c r="L21" s="1">
        <f t="shared" si="0"/>
        <v>9.5</v>
      </c>
      <c r="M21" s="2">
        <v>0.51612903225806395</v>
      </c>
      <c r="AB21" s="6">
        <v>2170.15</v>
      </c>
    </row>
    <row r="22" spans="1:29">
      <c r="A22" s="15">
        <v>20</v>
      </c>
      <c r="B22" s="15" t="s">
        <v>21</v>
      </c>
      <c r="C22" s="15">
        <v>0</v>
      </c>
      <c r="D22" s="16">
        <v>1137.3636363636363</v>
      </c>
      <c r="E22" s="17">
        <v>1</v>
      </c>
      <c r="F22" s="15">
        <v>11</v>
      </c>
      <c r="G22" s="15">
        <v>1</v>
      </c>
      <c r="H22" s="15">
        <v>6</v>
      </c>
      <c r="I22" s="15">
        <v>9</v>
      </c>
      <c r="J22" s="15">
        <v>9</v>
      </c>
      <c r="K22" s="15">
        <v>3</v>
      </c>
      <c r="L22" s="18">
        <f t="shared" si="0"/>
        <v>6.5</v>
      </c>
      <c r="M22" s="17">
        <v>0.45161290322580599</v>
      </c>
    </row>
    <row r="23" spans="1:29" ht="15.6">
      <c r="B23" s="14" t="s">
        <v>35</v>
      </c>
      <c r="D23" s="19">
        <f>TTEST(D2:D12,D13:D22,2,3)</f>
        <v>0.72964184344582317</v>
      </c>
      <c r="E23" s="19">
        <f>TTEST(E2:E12,E13:E22,2,3)</f>
        <v>0.35838943908933996</v>
      </c>
      <c r="F23" s="19">
        <f t="shared" ref="F23:M23" si="1">TTEST(F2:F12,F13:F22,2,3)</f>
        <v>0.85283710668463286</v>
      </c>
      <c r="G23" s="19">
        <f t="shared" si="1"/>
        <v>0.66455213425589466</v>
      </c>
      <c r="H23" s="19">
        <f t="shared" si="1"/>
        <v>0.58250306384037642</v>
      </c>
      <c r="I23" s="19">
        <f t="shared" si="1"/>
        <v>0.55929936753653697</v>
      </c>
      <c r="J23" s="19">
        <f t="shared" si="1"/>
        <v>0.26221713859405638</v>
      </c>
      <c r="K23" s="20">
        <f t="shared" si="1"/>
        <v>8.9857466917932505E-2</v>
      </c>
      <c r="L23" s="19">
        <f t="shared" si="1"/>
        <v>0.26234472961997846</v>
      </c>
      <c r="M23" s="22">
        <f t="shared" si="1"/>
        <v>2.2642532433598376E-2</v>
      </c>
    </row>
    <row r="24" spans="1:29" ht="15.6">
      <c r="B24" s="14" t="s">
        <v>34</v>
      </c>
      <c r="D24" s="11">
        <f>ABS(AVERAGE(D13:D22)-AVERAGE(D2:D12))/_xlfn.STDEV.S(D2:D22)</f>
        <v>0.16385028627525283</v>
      </c>
      <c r="E24" s="11">
        <f>ABS(AVERAGE(E13:E22)-AVERAGE(E2:E12))/_xlfn.STDEV.S(E2:E22)</f>
        <v>0.43073665429389313</v>
      </c>
      <c r="F24" s="11">
        <f t="shared" ref="F24:M24" si="2">ABS(AVERAGE(F13:F22)-AVERAGE(F2:F12))/_xlfn.STDEV.S(F2:F22)</f>
        <v>8.2974548086024211E-2</v>
      </c>
      <c r="G24" s="11">
        <f t="shared" si="2"/>
        <v>0.20166299927827377</v>
      </c>
      <c r="H24" s="11">
        <f t="shared" si="2"/>
        <v>0.24650759668435798</v>
      </c>
      <c r="I24" s="11">
        <f t="shared" si="2"/>
        <v>0.25763029555767969</v>
      </c>
      <c r="J24" s="12">
        <f t="shared" si="2"/>
        <v>0.49335211308920135</v>
      </c>
      <c r="K24" s="13">
        <f t="shared" si="2"/>
        <v>0.74276102564574831</v>
      </c>
      <c r="L24" s="12">
        <f t="shared" si="2"/>
        <v>0.49527998223622544</v>
      </c>
      <c r="M24" s="13">
        <f t="shared" si="2"/>
        <v>0.96019912930151263</v>
      </c>
    </row>
    <row r="25" spans="1:29">
      <c r="B25" s="14" t="s">
        <v>36</v>
      </c>
      <c r="C25" s="6">
        <f>AVERAGE(C2:C12)</f>
        <v>6.0909090909090908</v>
      </c>
      <c r="D25" s="6">
        <f>AVERAGE(D2:D12)</f>
        <v>1877.8399401635049</v>
      </c>
      <c r="E25" s="2">
        <f>AVERAGE(E2:E12)</f>
        <v>0.94406653952108499</v>
      </c>
      <c r="F25" s="10">
        <f t="shared" ref="F25:M25" si="3">AVERAGE(F2:F12)</f>
        <v>10.636363636363637</v>
      </c>
      <c r="G25" s="10">
        <f t="shared" si="3"/>
        <v>4.7272727272727275</v>
      </c>
      <c r="H25" s="10">
        <f t="shared" si="3"/>
        <v>8.0909090909090917</v>
      </c>
      <c r="I25" s="10">
        <f t="shared" si="3"/>
        <v>8.6363636363636367</v>
      </c>
      <c r="J25" s="10">
        <f t="shared" si="3"/>
        <v>9.6363636363636367</v>
      </c>
      <c r="K25" s="10">
        <f t="shared" si="3"/>
        <v>3.8181818181818183</v>
      </c>
      <c r="L25" s="10">
        <f t="shared" si="3"/>
        <v>7.5909090909090908</v>
      </c>
      <c r="M25" s="2">
        <f t="shared" si="3"/>
        <v>0.6774193549853369</v>
      </c>
    </row>
    <row r="26" spans="1:29">
      <c r="B26" s="14" t="s">
        <v>37</v>
      </c>
      <c r="D26" s="6">
        <f>AVERAGE(D13:D22)</f>
        <v>1968.4719042600045</v>
      </c>
      <c r="E26" s="2">
        <f>AVERAGE(E13:E22)</f>
        <v>0.90772306842437411</v>
      </c>
      <c r="F26" s="10">
        <f t="shared" ref="F26:M26" si="4">AVERAGE(F13:F22)</f>
        <v>10.199999999999999</v>
      </c>
      <c r="G26" s="10">
        <f t="shared" si="4"/>
        <v>5.6</v>
      </c>
      <c r="H26" s="10">
        <f t="shared" si="4"/>
        <v>9.1</v>
      </c>
      <c r="I26" s="10">
        <f t="shared" si="4"/>
        <v>9.6</v>
      </c>
      <c r="J26" s="10">
        <f t="shared" si="4"/>
        <v>11.8</v>
      </c>
      <c r="K26" s="10">
        <f t="shared" si="4"/>
        <v>6</v>
      </c>
      <c r="L26" s="10">
        <f t="shared" si="4"/>
        <v>8.7166666666666668</v>
      </c>
      <c r="M26" s="2">
        <f t="shared" si="4"/>
        <v>0.55483870954838688</v>
      </c>
    </row>
    <row r="27" spans="1:29">
      <c r="B27" s="14" t="s">
        <v>38</v>
      </c>
      <c r="C27" s="10">
        <f>_xlfn.STDEV.S(C2:C12)</f>
        <v>2.8444523358476395</v>
      </c>
      <c r="D27" s="10">
        <f>_xlfn.STDEV.S(D2:D12)</f>
        <v>310.76943971203133</v>
      </c>
      <c r="E27" s="21">
        <f>_xlfn.STDEV.S(E2:E22)</f>
        <v>8.4375152972037529E-2</v>
      </c>
      <c r="F27" s="10">
        <f t="shared" ref="F27:M27" si="5">_xlfn.STDEV.S(F2:F22)</f>
        <v>5.2590058810713325</v>
      </c>
      <c r="G27" s="10">
        <f t="shared" si="5"/>
        <v>4.3276519532618876</v>
      </c>
      <c r="H27" s="10">
        <f t="shared" si="5"/>
        <v>4.0935489318124505</v>
      </c>
      <c r="I27" s="10">
        <f t="shared" si="5"/>
        <v>3.7403844976788405</v>
      </c>
      <c r="J27" s="10">
        <f t="shared" si="5"/>
        <v>4.3855824394638079</v>
      </c>
      <c r="K27" s="10">
        <f t="shared" si="5"/>
        <v>2.937443008565686</v>
      </c>
      <c r="L27" s="10">
        <f t="shared" si="5"/>
        <v>2.2729720887864233</v>
      </c>
      <c r="M27" s="2">
        <f t="shared" si="5"/>
        <v>0.1276616919306312</v>
      </c>
    </row>
    <row r="28" spans="1:29">
      <c r="B28" s="14" t="s">
        <v>39</v>
      </c>
      <c r="D28" s="10">
        <f>_xlfn.STDEV.S(D13:D22)</f>
        <v>753.54344300038065</v>
      </c>
      <c r="E28" s="21">
        <f>_xlfn.STDEV.S(E13:E22)</f>
        <v>0.11017901770310902</v>
      </c>
      <c r="F28" s="10">
        <f t="shared" ref="F28:L28" si="6">_xlfn.STDEV.S(F13:F22)</f>
        <v>4.442221666388714</v>
      </c>
      <c r="G28" s="10">
        <f t="shared" si="6"/>
        <v>5.3582750126426983</v>
      </c>
      <c r="H28" s="10">
        <f t="shared" si="6"/>
        <v>3.7549966711037173</v>
      </c>
      <c r="I28" s="10">
        <f t="shared" si="6"/>
        <v>2.4129281427805136</v>
      </c>
      <c r="J28" s="10">
        <f t="shared" si="6"/>
        <v>3.4576806613039825</v>
      </c>
      <c r="K28" s="10">
        <f t="shared" si="6"/>
        <v>2.8284271247461903</v>
      </c>
      <c r="L28" s="10">
        <f t="shared" si="6"/>
        <v>1.956391866626537</v>
      </c>
      <c r="M28" s="2">
        <f>_xlfn.STDEV.S(M13:M22)</f>
        <v>7.5728244517418719E-2</v>
      </c>
    </row>
    <row r="29" spans="1:29">
      <c r="B29" s="14" t="s">
        <v>40</v>
      </c>
      <c r="D29" s="10">
        <f>_xlfn.CONFIDENCE.T(0.05,D27,COUNT(D2:D12))</f>
        <v>208.7777503943048</v>
      </c>
      <c r="E29" s="2">
        <f>_xlfn.CONFIDENCE.T(0.05,E27,COUNT(E2:E12))</f>
        <v>5.6683999054091529E-2</v>
      </c>
      <c r="F29" s="10">
        <f t="shared" ref="F29:M29" si="7">_xlfn.CONFIDENCE.T(0.05,F27,COUNT(F2:F12))</f>
        <v>3.5330482243617611</v>
      </c>
      <c r="G29" s="10">
        <f t="shared" si="7"/>
        <v>2.9073561419963414</v>
      </c>
      <c r="H29" s="10">
        <f t="shared" si="7"/>
        <v>2.7500835922114826</v>
      </c>
      <c r="I29" s="10">
        <f t="shared" si="7"/>
        <v>2.5128244970249805</v>
      </c>
      <c r="J29" s="10">
        <f t="shared" si="7"/>
        <v>2.946274372179118</v>
      </c>
      <c r="K29" s="10">
        <f t="shared" si="7"/>
        <v>1.9734010648154472</v>
      </c>
      <c r="L29" s="10">
        <f t="shared" si="7"/>
        <v>1.5270034268672064</v>
      </c>
      <c r="M29" s="2">
        <f t="shared" si="7"/>
        <v>8.5764291616014066E-2</v>
      </c>
    </row>
    <row r="30" spans="1:29">
      <c r="B30" s="14" t="s">
        <v>41</v>
      </c>
      <c r="D30" s="10">
        <f>_xlfn.CONFIDENCE.T(0.05,D28,COUNT(D13:D22))</f>
        <v>539.05250589923435</v>
      </c>
      <c r="E30" s="2">
        <f>_xlfn.CONFIDENCE.T(0.05,E28,COUNT(E13:E22))</f>
        <v>7.8817321206983176E-2</v>
      </c>
      <c r="F30" s="10">
        <f t="shared" ref="F30:M30" si="8">_xlfn.CONFIDENCE.T(0.05,F28,COUNT(F13:F22))</f>
        <v>3.177773946903681</v>
      </c>
      <c r="G30" s="10">
        <f t="shared" si="8"/>
        <v>3.8330790343840051</v>
      </c>
      <c r="H30" s="10">
        <f t="shared" si="8"/>
        <v>2.6861628005709015</v>
      </c>
      <c r="I30" s="10">
        <f t="shared" si="8"/>
        <v>1.7261048105490107</v>
      </c>
      <c r="J30" s="10">
        <f t="shared" si="8"/>
        <v>2.4734757397050191</v>
      </c>
      <c r="K30" s="10">
        <f t="shared" si="8"/>
        <v>2.0233348767219383</v>
      </c>
      <c r="L30" s="10">
        <f t="shared" si="8"/>
        <v>1.3995184325761332</v>
      </c>
      <c r="M30" s="2">
        <f t="shared" si="8"/>
        <v>5.4172722692570612E-2</v>
      </c>
    </row>
    <row r="31" spans="1:29">
      <c r="B31" s="14" t="s">
        <v>51</v>
      </c>
      <c r="D31" s="10">
        <v>4.8399999999999999E-2</v>
      </c>
      <c r="E31" s="2">
        <v>5.1999999999999995E-4</v>
      </c>
      <c r="F31" s="10">
        <v>2.29E-2</v>
      </c>
      <c r="G31" s="10">
        <v>4.7300000000000002E-2</v>
      </c>
      <c r="H31" s="10">
        <v>0.30780000000000002</v>
      </c>
      <c r="I31" s="36">
        <v>2.0000000000000002E-5</v>
      </c>
      <c r="J31" s="10">
        <v>5.5399999999999998E-2</v>
      </c>
      <c r="K31" s="10">
        <v>4.0899999999999999E-2</v>
      </c>
      <c r="L31" s="10">
        <v>7.3599999999999999E-2</v>
      </c>
      <c r="M31" s="10">
        <v>0.17100000000000001</v>
      </c>
    </row>
    <row r="32" spans="1:29">
      <c r="B32" s="14" t="s">
        <v>52</v>
      </c>
      <c r="D32" s="10"/>
      <c r="E32" s="2"/>
      <c r="F32" s="10"/>
      <c r="G32" s="10"/>
      <c r="H32" s="10">
        <v>7.6465545235424995E-2</v>
      </c>
      <c r="I32" s="36"/>
      <c r="J32" s="10"/>
      <c r="K32" s="10"/>
      <c r="L32" s="10"/>
      <c r="M32" s="10">
        <v>0.20615907472681499</v>
      </c>
    </row>
    <row r="33" spans="2:13">
      <c r="B33" s="14" t="s">
        <v>78</v>
      </c>
      <c r="C33" s="41">
        <f>AVERAGE(C2:C12)</f>
        <v>6.0909090909090908</v>
      </c>
      <c r="D33" s="41">
        <f t="shared" ref="D33:M33" si="9">AVERAGE(D2:D12)</f>
        <v>1877.8399401635049</v>
      </c>
      <c r="E33" s="41">
        <f>AVERAGE(E2:E12)</f>
        <v>0.94406653952108499</v>
      </c>
      <c r="F33" s="41">
        <f t="shared" si="9"/>
        <v>10.636363636363637</v>
      </c>
      <c r="G33" s="41">
        <f t="shared" si="9"/>
        <v>4.7272727272727275</v>
      </c>
      <c r="H33" s="41">
        <f t="shared" si="9"/>
        <v>8.0909090909090917</v>
      </c>
      <c r="I33" s="41">
        <f t="shared" si="9"/>
        <v>8.6363636363636367</v>
      </c>
      <c r="J33" s="41">
        <f t="shared" si="9"/>
        <v>9.6363636363636367</v>
      </c>
      <c r="K33" s="41">
        <f t="shared" si="9"/>
        <v>3.8181818181818183</v>
      </c>
      <c r="L33" s="41">
        <f t="shared" si="9"/>
        <v>7.5909090909090908</v>
      </c>
      <c r="M33" s="2">
        <f t="shared" si="9"/>
        <v>0.6774193549853369</v>
      </c>
    </row>
    <row r="34" spans="2:13">
      <c r="B34" s="14" t="s">
        <v>79</v>
      </c>
      <c r="C34" s="41">
        <f>AVERAGE(C13:C22)</f>
        <v>0</v>
      </c>
      <c r="D34" s="41">
        <f t="shared" ref="D34:M34" si="10">AVERAGE(D13:D22)</f>
        <v>1968.4719042600045</v>
      </c>
      <c r="E34" s="41">
        <f>AVERAGE(E13:E22)</f>
        <v>0.90772306842437411</v>
      </c>
      <c r="F34" s="41">
        <f t="shared" si="10"/>
        <v>10.199999999999999</v>
      </c>
      <c r="G34" s="41">
        <f t="shared" si="10"/>
        <v>5.6</v>
      </c>
      <c r="H34" s="41">
        <f t="shared" si="10"/>
        <v>9.1</v>
      </c>
      <c r="I34" s="41">
        <f t="shared" si="10"/>
        <v>9.6</v>
      </c>
      <c r="J34" s="41">
        <f t="shared" si="10"/>
        <v>11.8</v>
      </c>
      <c r="K34" s="41">
        <f t="shared" si="10"/>
        <v>6</v>
      </c>
      <c r="L34" s="41">
        <f t="shared" si="10"/>
        <v>8.7166666666666668</v>
      </c>
      <c r="M34" s="2">
        <f t="shared" si="10"/>
        <v>0.55483870954838688</v>
      </c>
    </row>
  </sheetData>
  <autoFilter ref="A1:M1" xr:uid="{5C4D8511-9971-2241-A1E9-FAB0D67FEEFC}">
    <sortState xmlns:xlrd2="http://schemas.microsoft.com/office/spreadsheetml/2017/richdata2" ref="A2:M23">
      <sortCondition ref="B1:B23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B25A-B69B-F245-AA26-12C2E931F6B0}">
  <dimension ref="A1:E311"/>
  <sheetViews>
    <sheetView topLeftCell="A245" workbookViewId="0">
      <selection activeCell="E281" sqref="E281"/>
    </sheetView>
  </sheetViews>
  <sheetFormatPr defaultColWidth="11.44140625" defaultRowHeight="14.4"/>
  <cols>
    <col min="1" max="1" width="26" bestFit="1" customWidth="1"/>
    <col min="4" max="4" width="58.33203125" bestFit="1" customWidth="1"/>
    <col min="5" max="5" width="10.77734375" style="2"/>
  </cols>
  <sheetData>
    <row r="1" spans="1:5">
      <c r="A1" t="s">
        <v>13</v>
      </c>
      <c r="B1" t="s">
        <v>14</v>
      </c>
      <c r="C1" t="s">
        <v>17</v>
      </c>
      <c r="D1" t="s">
        <v>12</v>
      </c>
      <c r="E1" s="2" t="s">
        <v>3</v>
      </c>
    </row>
    <row r="2" spans="1:5">
      <c r="A2">
        <v>1</v>
      </c>
      <c r="B2">
        <v>1</v>
      </c>
      <c r="C2">
        <v>1</v>
      </c>
      <c r="D2" t="s">
        <v>15</v>
      </c>
      <c r="E2" s="2">
        <f>COUNTIF(D2:D32,"Correct")/31</f>
        <v>0.61290322580645162</v>
      </c>
    </row>
    <row r="3" spans="1:5">
      <c r="A3">
        <v>1</v>
      </c>
      <c r="B3">
        <v>1</v>
      </c>
      <c r="C3">
        <v>2</v>
      </c>
      <c r="D3" t="s">
        <v>15</v>
      </c>
    </row>
    <row r="4" spans="1:5">
      <c r="A4">
        <v>1</v>
      </c>
      <c r="B4">
        <v>1</v>
      </c>
      <c r="C4">
        <v>3</v>
      </c>
      <c r="D4" t="s">
        <v>16</v>
      </c>
    </row>
    <row r="5" spans="1:5">
      <c r="A5">
        <v>1</v>
      </c>
      <c r="B5">
        <v>1</v>
      </c>
      <c r="C5">
        <v>4</v>
      </c>
      <c r="D5" t="s">
        <v>16</v>
      </c>
    </row>
    <row r="6" spans="1:5">
      <c r="A6">
        <v>1</v>
      </c>
      <c r="B6">
        <v>1</v>
      </c>
      <c r="C6">
        <v>5</v>
      </c>
      <c r="D6" t="s">
        <v>16</v>
      </c>
    </row>
    <row r="7" spans="1:5">
      <c r="A7">
        <v>1</v>
      </c>
      <c r="B7">
        <v>1</v>
      </c>
      <c r="C7">
        <v>6</v>
      </c>
      <c r="D7" t="s">
        <v>16</v>
      </c>
    </row>
    <row r="8" spans="1:5">
      <c r="A8">
        <v>1</v>
      </c>
      <c r="B8">
        <v>1</v>
      </c>
      <c r="C8">
        <v>7</v>
      </c>
      <c r="D8" t="s">
        <v>15</v>
      </c>
    </row>
    <row r="9" spans="1:5">
      <c r="A9">
        <v>1</v>
      </c>
      <c r="B9">
        <v>1</v>
      </c>
      <c r="C9">
        <v>8</v>
      </c>
      <c r="D9" t="s">
        <v>15</v>
      </c>
    </row>
    <row r="10" spans="1:5">
      <c r="A10">
        <v>1</v>
      </c>
      <c r="B10">
        <v>1</v>
      </c>
      <c r="C10">
        <v>9</v>
      </c>
      <c r="D10" t="s">
        <v>15</v>
      </c>
    </row>
    <row r="11" spans="1:5">
      <c r="A11">
        <v>1</v>
      </c>
      <c r="B11">
        <v>1</v>
      </c>
      <c r="C11">
        <v>10</v>
      </c>
      <c r="D11" t="s">
        <v>16</v>
      </c>
    </row>
    <row r="12" spans="1:5">
      <c r="A12">
        <v>1</v>
      </c>
      <c r="B12">
        <v>1</v>
      </c>
      <c r="C12">
        <v>11</v>
      </c>
      <c r="D12" t="s">
        <v>16</v>
      </c>
    </row>
    <row r="13" spans="1:5">
      <c r="A13">
        <v>1</v>
      </c>
      <c r="B13">
        <v>1</v>
      </c>
      <c r="C13">
        <v>12</v>
      </c>
      <c r="D13" t="s">
        <v>16</v>
      </c>
    </row>
    <row r="14" spans="1:5">
      <c r="A14">
        <v>1</v>
      </c>
      <c r="B14">
        <v>1</v>
      </c>
      <c r="C14">
        <v>13</v>
      </c>
      <c r="D14" t="s">
        <v>15</v>
      </c>
    </row>
    <row r="15" spans="1:5">
      <c r="A15">
        <v>1</v>
      </c>
      <c r="B15">
        <v>1</v>
      </c>
      <c r="C15">
        <v>14</v>
      </c>
      <c r="D15" t="s">
        <v>15</v>
      </c>
    </row>
    <row r="16" spans="1:5">
      <c r="A16">
        <v>1</v>
      </c>
      <c r="B16">
        <v>1</v>
      </c>
      <c r="C16">
        <v>15</v>
      </c>
      <c r="D16" t="s">
        <v>16</v>
      </c>
    </row>
    <row r="17" spans="1:4">
      <c r="A17">
        <v>1</v>
      </c>
      <c r="B17">
        <v>1</v>
      </c>
      <c r="C17">
        <v>16</v>
      </c>
      <c r="D17" t="s">
        <v>16</v>
      </c>
    </row>
    <row r="18" spans="1:4">
      <c r="A18">
        <v>1</v>
      </c>
      <c r="B18">
        <v>1</v>
      </c>
      <c r="C18">
        <v>17</v>
      </c>
      <c r="D18" t="s">
        <v>15</v>
      </c>
    </row>
    <row r="19" spans="1:4">
      <c r="A19">
        <v>1</v>
      </c>
      <c r="B19">
        <v>1</v>
      </c>
      <c r="C19">
        <v>18</v>
      </c>
      <c r="D19" t="s">
        <v>15</v>
      </c>
    </row>
    <row r="20" spans="1:4">
      <c r="A20">
        <v>1</v>
      </c>
      <c r="B20">
        <v>1</v>
      </c>
      <c r="C20">
        <v>19</v>
      </c>
      <c r="D20" t="s">
        <v>15</v>
      </c>
    </row>
    <row r="21" spans="1:4">
      <c r="A21">
        <v>1</v>
      </c>
      <c r="B21">
        <v>1</v>
      </c>
      <c r="C21">
        <v>20</v>
      </c>
      <c r="D21" t="s">
        <v>16</v>
      </c>
    </row>
    <row r="22" spans="1:4">
      <c r="A22">
        <v>1</v>
      </c>
      <c r="B22">
        <v>1</v>
      </c>
      <c r="C22">
        <v>21</v>
      </c>
      <c r="D22" t="s">
        <v>15</v>
      </c>
    </row>
    <row r="23" spans="1:4">
      <c r="A23">
        <v>1</v>
      </c>
      <c r="B23">
        <v>1</v>
      </c>
      <c r="C23">
        <v>22</v>
      </c>
      <c r="D23" t="s">
        <v>16</v>
      </c>
    </row>
    <row r="24" spans="1:4">
      <c r="A24">
        <v>1</v>
      </c>
      <c r="B24">
        <v>1</v>
      </c>
      <c r="C24">
        <v>23</v>
      </c>
      <c r="D24" t="s">
        <v>16</v>
      </c>
    </row>
    <row r="25" spans="1:4">
      <c r="A25">
        <v>1</v>
      </c>
      <c r="B25">
        <v>1</v>
      </c>
      <c r="C25">
        <v>24</v>
      </c>
      <c r="D25" t="s">
        <v>16</v>
      </c>
    </row>
    <row r="26" spans="1:4">
      <c r="A26">
        <v>1</v>
      </c>
      <c r="B26">
        <v>1</v>
      </c>
      <c r="C26">
        <v>25</v>
      </c>
      <c r="D26" t="s">
        <v>16</v>
      </c>
    </row>
    <row r="27" spans="1:4">
      <c r="A27">
        <v>1</v>
      </c>
      <c r="B27">
        <v>1</v>
      </c>
      <c r="C27">
        <v>26</v>
      </c>
      <c r="D27" t="s">
        <v>16</v>
      </c>
    </row>
    <row r="28" spans="1:4">
      <c r="A28">
        <v>1</v>
      </c>
      <c r="B28">
        <v>1</v>
      </c>
      <c r="C28">
        <v>27</v>
      </c>
      <c r="D28" t="s">
        <v>15</v>
      </c>
    </row>
    <row r="29" spans="1:4">
      <c r="A29">
        <v>1</v>
      </c>
      <c r="B29">
        <v>1</v>
      </c>
      <c r="C29">
        <v>28</v>
      </c>
      <c r="D29" t="s">
        <v>16</v>
      </c>
    </row>
    <row r="30" spans="1:4">
      <c r="A30">
        <v>1</v>
      </c>
      <c r="B30">
        <v>1</v>
      </c>
      <c r="C30">
        <v>29</v>
      </c>
      <c r="D30" t="s">
        <v>16</v>
      </c>
    </row>
    <row r="31" spans="1:4">
      <c r="A31">
        <v>1</v>
      </c>
      <c r="B31">
        <v>1</v>
      </c>
      <c r="C31">
        <v>30</v>
      </c>
      <c r="D31" t="s">
        <v>16</v>
      </c>
    </row>
    <row r="32" spans="1:4">
      <c r="A32">
        <v>1</v>
      </c>
      <c r="B32">
        <v>1</v>
      </c>
      <c r="C32">
        <v>31</v>
      </c>
      <c r="D32" t="s">
        <v>16</v>
      </c>
    </row>
    <row r="33" spans="1:5">
      <c r="A33">
        <v>2</v>
      </c>
      <c r="B33">
        <v>2</v>
      </c>
      <c r="C33">
        <v>1</v>
      </c>
      <c r="D33" t="s">
        <v>15</v>
      </c>
      <c r="E33" s="2">
        <f>COUNTIF(D33:D63,"Correct")/31</f>
        <v>0.80645161290322576</v>
      </c>
    </row>
    <row r="34" spans="1:5">
      <c r="A34">
        <v>2</v>
      </c>
      <c r="B34">
        <v>2</v>
      </c>
      <c r="C34">
        <v>2</v>
      </c>
      <c r="D34" t="s">
        <v>16</v>
      </c>
    </row>
    <row r="35" spans="1:5">
      <c r="A35">
        <v>2</v>
      </c>
      <c r="B35">
        <v>2</v>
      </c>
      <c r="C35">
        <v>3</v>
      </c>
      <c r="D35" t="s">
        <v>16</v>
      </c>
    </row>
    <row r="36" spans="1:5">
      <c r="A36">
        <v>2</v>
      </c>
      <c r="B36">
        <v>2</v>
      </c>
      <c r="C36">
        <v>4</v>
      </c>
      <c r="D36" t="s">
        <v>16</v>
      </c>
    </row>
    <row r="37" spans="1:5">
      <c r="A37">
        <v>2</v>
      </c>
      <c r="B37">
        <v>2</v>
      </c>
      <c r="C37">
        <v>5</v>
      </c>
      <c r="D37" t="s">
        <v>16</v>
      </c>
    </row>
    <row r="38" spans="1:5">
      <c r="A38">
        <v>2</v>
      </c>
      <c r="B38">
        <v>2</v>
      </c>
      <c r="C38">
        <v>6</v>
      </c>
      <c r="D38" t="s">
        <v>16</v>
      </c>
    </row>
    <row r="39" spans="1:5">
      <c r="A39">
        <v>2</v>
      </c>
      <c r="B39">
        <v>2</v>
      </c>
      <c r="C39">
        <v>7</v>
      </c>
      <c r="D39" t="s">
        <v>15</v>
      </c>
    </row>
    <row r="40" spans="1:5">
      <c r="A40">
        <v>2</v>
      </c>
      <c r="B40">
        <v>2</v>
      </c>
      <c r="C40">
        <v>8</v>
      </c>
      <c r="D40" t="s">
        <v>16</v>
      </c>
    </row>
    <row r="41" spans="1:5">
      <c r="A41">
        <v>2</v>
      </c>
      <c r="B41">
        <v>2</v>
      </c>
      <c r="C41">
        <v>9</v>
      </c>
      <c r="D41" t="s">
        <v>16</v>
      </c>
    </row>
    <row r="42" spans="1:5">
      <c r="A42">
        <v>2</v>
      </c>
      <c r="B42">
        <v>2</v>
      </c>
      <c r="C42">
        <v>10</v>
      </c>
      <c r="D42" t="s">
        <v>16</v>
      </c>
    </row>
    <row r="43" spans="1:5">
      <c r="A43">
        <v>2</v>
      </c>
      <c r="B43">
        <v>2</v>
      </c>
      <c r="C43">
        <v>11</v>
      </c>
      <c r="D43" t="s">
        <v>15</v>
      </c>
    </row>
    <row r="44" spans="1:5">
      <c r="A44">
        <v>2</v>
      </c>
      <c r="B44">
        <v>2</v>
      </c>
      <c r="C44">
        <v>12</v>
      </c>
      <c r="D44" t="s">
        <v>16</v>
      </c>
    </row>
    <row r="45" spans="1:5">
      <c r="A45">
        <v>2</v>
      </c>
      <c r="B45">
        <v>2</v>
      </c>
      <c r="C45">
        <v>13</v>
      </c>
      <c r="D45" t="s">
        <v>16</v>
      </c>
    </row>
    <row r="46" spans="1:5">
      <c r="A46">
        <v>2</v>
      </c>
      <c r="B46">
        <v>2</v>
      </c>
      <c r="C46">
        <v>14</v>
      </c>
      <c r="D46" t="s">
        <v>16</v>
      </c>
    </row>
    <row r="47" spans="1:5">
      <c r="A47">
        <v>2</v>
      </c>
      <c r="B47">
        <v>2</v>
      </c>
      <c r="C47">
        <v>15</v>
      </c>
      <c r="D47" t="s">
        <v>16</v>
      </c>
    </row>
    <row r="48" spans="1:5">
      <c r="A48">
        <v>2</v>
      </c>
      <c r="B48">
        <v>2</v>
      </c>
      <c r="C48">
        <v>16</v>
      </c>
      <c r="D48" t="s">
        <v>15</v>
      </c>
    </row>
    <row r="49" spans="1:5">
      <c r="A49">
        <v>2</v>
      </c>
      <c r="B49">
        <v>2</v>
      </c>
      <c r="C49">
        <v>17</v>
      </c>
      <c r="D49" t="s">
        <v>16</v>
      </c>
    </row>
    <row r="50" spans="1:5">
      <c r="A50">
        <v>2</v>
      </c>
      <c r="B50">
        <v>2</v>
      </c>
      <c r="C50">
        <v>18</v>
      </c>
      <c r="D50" t="s">
        <v>16</v>
      </c>
    </row>
    <row r="51" spans="1:5">
      <c r="A51">
        <v>2</v>
      </c>
      <c r="B51">
        <v>2</v>
      </c>
      <c r="C51">
        <v>19</v>
      </c>
      <c r="D51" t="s">
        <v>16</v>
      </c>
    </row>
    <row r="52" spans="1:5">
      <c r="A52">
        <v>2</v>
      </c>
      <c r="B52">
        <v>2</v>
      </c>
      <c r="C52">
        <v>20</v>
      </c>
      <c r="D52" t="s">
        <v>16</v>
      </c>
    </row>
    <row r="53" spans="1:5">
      <c r="A53">
        <v>2</v>
      </c>
      <c r="B53">
        <v>2</v>
      </c>
      <c r="C53">
        <v>21</v>
      </c>
      <c r="D53" t="s">
        <v>15</v>
      </c>
    </row>
    <row r="54" spans="1:5">
      <c r="A54">
        <v>2</v>
      </c>
      <c r="B54">
        <v>2</v>
      </c>
      <c r="C54">
        <v>22</v>
      </c>
      <c r="D54" t="s">
        <v>16</v>
      </c>
    </row>
    <row r="55" spans="1:5">
      <c r="A55">
        <v>2</v>
      </c>
      <c r="B55">
        <v>2</v>
      </c>
      <c r="C55">
        <v>23</v>
      </c>
      <c r="D55" t="s">
        <v>16</v>
      </c>
    </row>
    <row r="56" spans="1:5">
      <c r="A56">
        <v>2</v>
      </c>
      <c r="B56">
        <v>2</v>
      </c>
      <c r="C56">
        <v>24</v>
      </c>
      <c r="D56" t="s">
        <v>16</v>
      </c>
    </row>
    <row r="57" spans="1:5">
      <c r="A57">
        <v>2</v>
      </c>
      <c r="B57">
        <v>2</v>
      </c>
      <c r="C57">
        <v>25</v>
      </c>
      <c r="D57" t="s">
        <v>16</v>
      </c>
    </row>
    <row r="58" spans="1:5">
      <c r="A58">
        <v>2</v>
      </c>
      <c r="B58">
        <v>2</v>
      </c>
      <c r="C58">
        <v>26</v>
      </c>
      <c r="D58" t="s">
        <v>16</v>
      </c>
    </row>
    <row r="59" spans="1:5">
      <c r="A59">
        <v>2</v>
      </c>
      <c r="B59">
        <v>2</v>
      </c>
      <c r="C59">
        <v>27</v>
      </c>
      <c r="D59" t="s">
        <v>15</v>
      </c>
    </row>
    <row r="60" spans="1:5">
      <c r="A60">
        <v>2</v>
      </c>
      <c r="B60">
        <v>2</v>
      </c>
      <c r="C60">
        <v>28</v>
      </c>
      <c r="D60" t="s">
        <v>16</v>
      </c>
    </row>
    <row r="61" spans="1:5">
      <c r="A61">
        <v>2</v>
      </c>
      <c r="B61">
        <v>2</v>
      </c>
      <c r="C61">
        <v>29</v>
      </c>
      <c r="D61" t="s">
        <v>16</v>
      </c>
    </row>
    <row r="62" spans="1:5">
      <c r="A62">
        <v>2</v>
      </c>
      <c r="B62">
        <v>2</v>
      </c>
      <c r="C62">
        <v>30</v>
      </c>
      <c r="D62" t="s">
        <v>16</v>
      </c>
    </row>
    <row r="63" spans="1:5">
      <c r="A63">
        <v>2</v>
      </c>
      <c r="B63">
        <v>2</v>
      </c>
      <c r="C63">
        <v>31</v>
      </c>
      <c r="D63" t="s">
        <v>16</v>
      </c>
    </row>
    <row r="64" spans="1:5">
      <c r="A64">
        <v>3</v>
      </c>
      <c r="B64">
        <v>2</v>
      </c>
      <c r="C64">
        <v>1</v>
      </c>
      <c r="D64" t="s">
        <v>15</v>
      </c>
      <c r="E64" s="2">
        <f>COUNTIF(D64:D94,"Correct")/31</f>
        <v>0.80645161290322576</v>
      </c>
    </row>
    <row r="65" spans="1:4">
      <c r="A65">
        <v>3</v>
      </c>
      <c r="B65">
        <v>2</v>
      </c>
      <c r="C65">
        <v>2</v>
      </c>
      <c r="D65" t="s">
        <v>15</v>
      </c>
    </row>
    <row r="66" spans="1:4">
      <c r="A66">
        <v>3</v>
      </c>
      <c r="B66">
        <v>2</v>
      </c>
      <c r="C66">
        <v>3</v>
      </c>
      <c r="D66" t="s">
        <v>16</v>
      </c>
    </row>
    <row r="67" spans="1:4">
      <c r="A67">
        <v>3</v>
      </c>
      <c r="B67">
        <v>2</v>
      </c>
      <c r="C67">
        <v>4</v>
      </c>
      <c r="D67" t="s">
        <v>16</v>
      </c>
    </row>
    <row r="68" spans="1:4">
      <c r="A68">
        <v>3</v>
      </c>
      <c r="B68">
        <v>2</v>
      </c>
      <c r="C68">
        <v>5</v>
      </c>
      <c r="D68" t="s">
        <v>16</v>
      </c>
    </row>
    <row r="69" spans="1:4">
      <c r="A69">
        <v>3</v>
      </c>
      <c r="B69">
        <v>2</v>
      </c>
      <c r="C69">
        <v>6</v>
      </c>
      <c r="D69" t="s">
        <v>16</v>
      </c>
    </row>
    <row r="70" spans="1:4">
      <c r="A70">
        <v>3</v>
      </c>
      <c r="B70">
        <v>2</v>
      </c>
      <c r="C70">
        <v>7</v>
      </c>
      <c r="D70" t="s">
        <v>15</v>
      </c>
    </row>
    <row r="71" spans="1:4">
      <c r="A71">
        <v>3</v>
      </c>
      <c r="B71">
        <v>2</v>
      </c>
      <c r="C71">
        <v>8</v>
      </c>
      <c r="D71" t="s">
        <v>16</v>
      </c>
    </row>
    <row r="72" spans="1:4">
      <c r="A72">
        <v>3</v>
      </c>
      <c r="B72">
        <v>2</v>
      </c>
      <c r="C72">
        <v>9</v>
      </c>
      <c r="D72" t="s">
        <v>16</v>
      </c>
    </row>
    <row r="73" spans="1:4">
      <c r="A73">
        <v>3</v>
      </c>
      <c r="B73">
        <v>2</v>
      </c>
      <c r="C73">
        <v>10</v>
      </c>
      <c r="D73" t="s">
        <v>16</v>
      </c>
    </row>
    <row r="74" spans="1:4">
      <c r="A74">
        <v>3</v>
      </c>
      <c r="B74">
        <v>2</v>
      </c>
      <c r="C74">
        <v>11</v>
      </c>
      <c r="D74" t="s">
        <v>15</v>
      </c>
    </row>
    <row r="75" spans="1:4">
      <c r="A75">
        <v>3</v>
      </c>
      <c r="B75">
        <v>2</v>
      </c>
      <c r="C75">
        <v>12</v>
      </c>
      <c r="D75" t="s">
        <v>16</v>
      </c>
    </row>
    <row r="76" spans="1:4">
      <c r="A76">
        <v>3</v>
      </c>
      <c r="B76">
        <v>2</v>
      </c>
      <c r="C76">
        <v>13</v>
      </c>
      <c r="D76" t="s">
        <v>16</v>
      </c>
    </row>
    <row r="77" spans="1:4">
      <c r="A77">
        <v>3</v>
      </c>
      <c r="B77">
        <v>2</v>
      </c>
      <c r="C77">
        <v>14</v>
      </c>
      <c r="D77" t="s">
        <v>16</v>
      </c>
    </row>
    <row r="78" spans="1:4">
      <c r="A78">
        <v>3</v>
      </c>
      <c r="B78">
        <v>2</v>
      </c>
      <c r="C78">
        <v>15</v>
      </c>
      <c r="D78" t="s">
        <v>16</v>
      </c>
    </row>
    <row r="79" spans="1:4">
      <c r="A79">
        <v>3</v>
      </c>
      <c r="B79">
        <v>2</v>
      </c>
      <c r="C79">
        <v>16</v>
      </c>
      <c r="D79" t="s">
        <v>15</v>
      </c>
    </row>
    <row r="80" spans="1:4">
      <c r="A80">
        <v>3</v>
      </c>
      <c r="B80">
        <v>2</v>
      </c>
      <c r="C80">
        <v>17</v>
      </c>
      <c r="D80" t="s">
        <v>16</v>
      </c>
    </row>
    <row r="81" spans="1:5">
      <c r="A81">
        <v>3</v>
      </c>
      <c r="B81">
        <v>2</v>
      </c>
      <c r="C81">
        <v>18</v>
      </c>
      <c r="D81" t="s">
        <v>16</v>
      </c>
    </row>
    <row r="82" spans="1:5">
      <c r="A82">
        <v>3</v>
      </c>
      <c r="B82">
        <v>2</v>
      </c>
      <c r="C82">
        <v>19</v>
      </c>
      <c r="D82" t="s">
        <v>16</v>
      </c>
    </row>
    <row r="83" spans="1:5">
      <c r="A83">
        <v>3</v>
      </c>
      <c r="B83">
        <v>2</v>
      </c>
      <c r="C83">
        <v>20</v>
      </c>
      <c r="D83" t="s">
        <v>16</v>
      </c>
    </row>
    <row r="84" spans="1:5">
      <c r="A84">
        <v>3</v>
      </c>
      <c r="B84">
        <v>2</v>
      </c>
      <c r="C84">
        <v>21</v>
      </c>
      <c r="D84" t="s">
        <v>16</v>
      </c>
    </row>
    <row r="85" spans="1:5">
      <c r="A85">
        <v>3</v>
      </c>
      <c r="B85">
        <v>2</v>
      </c>
      <c r="C85">
        <v>22</v>
      </c>
      <c r="D85" t="s">
        <v>16</v>
      </c>
    </row>
    <row r="86" spans="1:5">
      <c r="A86">
        <v>3</v>
      </c>
      <c r="B86">
        <v>2</v>
      </c>
      <c r="C86">
        <v>23</v>
      </c>
      <c r="D86" t="s">
        <v>16</v>
      </c>
    </row>
    <row r="87" spans="1:5">
      <c r="A87">
        <v>3</v>
      </c>
      <c r="B87">
        <v>2</v>
      </c>
      <c r="C87">
        <v>24</v>
      </c>
      <c r="D87" t="s">
        <v>16</v>
      </c>
    </row>
    <row r="88" spans="1:5">
      <c r="A88">
        <v>3</v>
      </c>
      <c r="B88">
        <v>2</v>
      </c>
      <c r="C88">
        <v>25</v>
      </c>
      <c r="D88" t="s">
        <v>16</v>
      </c>
    </row>
    <row r="89" spans="1:5">
      <c r="A89">
        <v>3</v>
      </c>
      <c r="B89">
        <v>2</v>
      </c>
      <c r="C89">
        <v>26</v>
      </c>
      <c r="D89" t="s">
        <v>16</v>
      </c>
    </row>
    <row r="90" spans="1:5">
      <c r="A90">
        <v>3</v>
      </c>
      <c r="B90">
        <v>2</v>
      </c>
      <c r="C90">
        <v>27</v>
      </c>
      <c r="D90" t="s">
        <v>15</v>
      </c>
    </row>
    <row r="91" spans="1:5">
      <c r="A91">
        <v>3</v>
      </c>
      <c r="B91">
        <v>2</v>
      </c>
      <c r="C91">
        <v>28</v>
      </c>
      <c r="D91" t="s">
        <v>16</v>
      </c>
    </row>
    <row r="92" spans="1:5">
      <c r="A92">
        <v>3</v>
      </c>
      <c r="B92">
        <v>2</v>
      </c>
      <c r="C92">
        <v>29</v>
      </c>
      <c r="D92" t="s">
        <v>16</v>
      </c>
    </row>
    <row r="93" spans="1:5">
      <c r="A93">
        <v>3</v>
      </c>
      <c r="B93">
        <v>2</v>
      </c>
      <c r="C93">
        <v>30</v>
      </c>
      <c r="D93" t="s">
        <v>16</v>
      </c>
    </row>
    <row r="94" spans="1:5">
      <c r="A94">
        <v>3</v>
      </c>
      <c r="B94">
        <v>2</v>
      </c>
      <c r="C94">
        <v>31</v>
      </c>
      <c r="D94" t="s">
        <v>16</v>
      </c>
    </row>
    <row r="95" spans="1:5">
      <c r="A95">
        <v>4</v>
      </c>
      <c r="B95">
        <v>1</v>
      </c>
      <c r="C95">
        <v>1</v>
      </c>
      <c r="D95" t="s">
        <v>16</v>
      </c>
      <c r="E95" s="2">
        <f>COUNTIF(D95:D125,"Correct")/31</f>
        <v>0.64516129032258063</v>
      </c>
    </row>
    <row r="96" spans="1:5">
      <c r="A96">
        <v>4</v>
      </c>
      <c r="B96">
        <v>1</v>
      </c>
      <c r="C96">
        <v>2</v>
      </c>
      <c r="D96" t="s">
        <v>15</v>
      </c>
    </row>
    <row r="97" spans="1:4">
      <c r="A97">
        <v>4</v>
      </c>
      <c r="B97">
        <v>1</v>
      </c>
      <c r="C97">
        <v>3</v>
      </c>
      <c r="D97" t="s">
        <v>16</v>
      </c>
    </row>
    <row r="98" spans="1:4">
      <c r="A98">
        <v>4</v>
      </c>
      <c r="B98">
        <v>1</v>
      </c>
      <c r="C98">
        <v>4</v>
      </c>
      <c r="D98" t="s">
        <v>16</v>
      </c>
    </row>
    <row r="99" spans="1:4">
      <c r="A99">
        <v>4</v>
      </c>
      <c r="B99">
        <v>1</v>
      </c>
      <c r="C99">
        <v>5</v>
      </c>
      <c r="D99" t="s">
        <v>16</v>
      </c>
    </row>
    <row r="100" spans="1:4">
      <c r="A100">
        <v>4</v>
      </c>
      <c r="B100">
        <v>1</v>
      </c>
      <c r="C100">
        <v>6</v>
      </c>
      <c r="D100" t="s">
        <v>16</v>
      </c>
    </row>
    <row r="101" spans="1:4">
      <c r="A101">
        <v>4</v>
      </c>
      <c r="B101">
        <v>1</v>
      </c>
      <c r="C101">
        <v>7</v>
      </c>
      <c r="D101" t="s">
        <v>15</v>
      </c>
    </row>
    <row r="102" spans="1:4">
      <c r="A102">
        <v>4</v>
      </c>
      <c r="B102">
        <v>1</v>
      </c>
      <c r="C102">
        <v>8</v>
      </c>
      <c r="D102" t="s">
        <v>16</v>
      </c>
    </row>
    <row r="103" spans="1:4">
      <c r="A103">
        <v>4</v>
      </c>
      <c r="B103">
        <v>1</v>
      </c>
      <c r="C103">
        <v>9</v>
      </c>
      <c r="D103" t="s">
        <v>16</v>
      </c>
    </row>
    <row r="104" spans="1:4">
      <c r="A104">
        <v>4</v>
      </c>
      <c r="B104">
        <v>1</v>
      </c>
      <c r="C104">
        <v>10</v>
      </c>
      <c r="D104" t="s">
        <v>16</v>
      </c>
    </row>
    <row r="105" spans="1:4">
      <c r="A105">
        <v>4</v>
      </c>
      <c r="B105">
        <v>1</v>
      </c>
      <c r="C105">
        <v>11</v>
      </c>
      <c r="D105" t="s">
        <v>15</v>
      </c>
    </row>
    <row r="106" spans="1:4">
      <c r="A106">
        <v>4</v>
      </c>
      <c r="B106">
        <v>1</v>
      </c>
      <c r="C106">
        <v>12</v>
      </c>
      <c r="D106" t="s">
        <v>16</v>
      </c>
    </row>
    <row r="107" spans="1:4">
      <c r="A107">
        <v>4</v>
      </c>
      <c r="B107">
        <v>1</v>
      </c>
      <c r="C107">
        <v>13</v>
      </c>
      <c r="D107" t="s">
        <v>15</v>
      </c>
    </row>
    <row r="108" spans="1:4">
      <c r="A108">
        <v>4</v>
      </c>
      <c r="B108">
        <v>1</v>
      </c>
      <c r="C108">
        <v>14</v>
      </c>
      <c r="D108" t="s">
        <v>16</v>
      </c>
    </row>
    <row r="109" spans="1:4">
      <c r="A109">
        <v>4</v>
      </c>
      <c r="B109">
        <v>1</v>
      </c>
      <c r="C109">
        <v>15</v>
      </c>
      <c r="D109" t="s">
        <v>16</v>
      </c>
    </row>
    <row r="110" spans="1:4">
      <c r="A110">
        <v>4</v>
      </c>
      <c r="B110">
        <v>1</v>
      </c>
      <c r="C110">
        <v>16</v>
      </c>
      <c r="D110" t="s">
        <v>15</v>
      </c>
    </row>
    <row r="111" spans="1:4">
      <c r="A111">
        <v>4</v>
      </c>
      <c r="B111">
        <v>1</v>
      </c>
      <c r="C111">
        <v>17</v>
      </c>
      <c r="D111" t="s">
        <v>16</v>
      </c>
    </row>
    <row r="112" spans="1:4">
      <c r="A112">
        <v>4</v>
      </c>
      <c r="B112">
        <v>1</v>
      </c>
      <c r="C112">
        <v>18</v>
      </c>
      <c r="D112" t="s">
        <v>15</v>
      </c>
    </row>
    <row r="113" spans="1:5">
      <c r="A113">
        <v>4</v>
      </c>
      <c r="B113">
        <v>1</v>
      </c>
      <c r="C113">
        <v>19</v>
      </c>
      <c r="D113" t="s">
        <v>16</v>
      </c>
    </row>
    <row r="114" spans="1:5">
      <c r="A114">
        <v>4</v>
      </c>
      <c r="B114">
        <v>1</v>
      </c>
      <c r="C114">
        <v>20</v>
      </c>
      <c r="D114" t="s">
        <v>16</v>
      </c>
    </row>
    <row r="115" spans="1:5">
      <c r="A115">
        <v>4</v>
      </c>
      <c r="B115">
        <v>1</v>
      </c>
      <c r="C115">
        <v>21</v>
      </c>
      <c r="D115" t="s">
        <v>15</v>
      </c>
    </row>
    <row r="116" spans="1:5">
      <c r="A116">
        <v>4</v>
      </c>
      <c r="B116">
        <v>1</v>
      </c>
      <c r="C116">
        <v>22</v>
      </c>
      <c r="D116" t="s">
        <v>15</v>
      </c>
    </row>
    <row r="117" spans="1:5">
      <c r="A117">
        <v>4</v>
      </c>
      <c r="B117">
        <v>1</v>
      </c>
      <c r="C117">
        <v>23</v>
      </c>
      <c r="D117" t="s">
        <v>16</v>
      </c>
    </row>
    <row r="118" spans="1:5">
      <c r="A118">
        <v>4</v>
      </c>
      <c r="B118">
        <v>1</v>
      </c>
      <c r="C118">
        <v>24</v>
      </c>
      <c r="D118" t="s">
        <v>16</v>
      </c>
    </row>
    <row r="119" spans="1:5">
      <c r="A119">
        <v>4</v>
      </c>
      <c r="B119">
        <v>1</v>
      </c>
      <c r="C119">
        <v>25</v>
      </c>
      <c r="D119" t="s">
        <v>16</v>
      </c>
    </row>
    <row r="120" spans="1:5">
      <c r="A120">
        <v>4</v>
      </c>
      <c r="B120">
        <v>1</v>
      </c>
      <c r="C120">
        <v>26</v>
      </c>
      <c r="D120" t="s">
        <v>16</v>
      </c>
    </row>
    <row r="121" spans="1:5">
      <c r="A121">
        <v>4</v>
      </c>
      <c r="B121">
        <v>1</v>
      </c>
      <c r="C121">
        <v>27</v>
      </c>
      <c r="D121" t="s">
        <v>15</v>
      </c>
    </row>
    <row r="122" spans="1:5">
      <c r="A122">
        <v>4</v>
      </c>
      <c r="B122">
        <v>1</v>
      </c>
      <c r="C122">
        <v>28</v>
      </c>
      <c r="D122" t="s">
        <v>16</v>
      </c>
    </row>
    <row r="123" spans="1:5">
      <c r="A123">
        <v>4</v>
      </c>
      <c r="B123">
        <v>1</v>
      </c>
      <c r="C123">
        <v>29</v>
      </c>
      <c r="D123" t="s">
        <v>15</v>
      </c>
    </row>
    <row r="124" spans="1:5">
      <c r="A124">
        <v>4</v>
      </c>
      <c r="B124">
        <v>1</v>
      </c>
      <c r="C124">
        <v>30</v>
      </c>
      <c r="D124" t="s">
        <v>15</v>
      </c>
    </row>
    <row r="125" spans="1:5">
      <c r="A125">
        <v>4</v>
      </c>
      <c r="B125">
        <v>1</v>
      </c>
      <c r="C125">
        <v>31</v>
      </c>
      <c r="D125" t="s">
        <v>16</v>
      </c>
    </row>
    <row r="126" spans="1:5">
      <c r="A126">
        <v>5</v>
      </c>
      <c r="B126">
        <v>1</v>
      </c>
      <c r="C126">
        <v>1</v>
      </c>
      <c r="D126" t="s">
        <v>15</v>
      </c>
      <c r="E126" s="2">
        <f>COUNTIF(D126:D156,"Correct")/31</f>
        <v>0.58064516129032262</v>
      </c>
    </row>
    <row r="127" spans="1:5">
      <c r="A127">
        <v>5</v>
      </c>
      <c r="B127">
        <v>1</v>
      </c>
      <c r="C127">
        <v>2</v>
      </c>
      <c r="D127" t="s">
        <v>15</v>
      </c>
    </row>
    <row r="128" spans="1:5">
      <c r="A128">
        <v>5</v>
      </c>
      <c r="B128">
        <v>1</v>
      </c>
      <c r="C128">
        <v>3</v>
      </c>
      <c r="D128" t="s">
        <v>16</v>
      </c>
    </row>
    <row r="129" spans="1:4">
      <c r="A129">
        <v>5</v>
      </c>
      <c r="B129">
        <v>1</v>
      </c>
      <c r="C129">
        <v>4</v>
      </c>
      <c r="D129" t="s">
        <v>16</v>
      </c>
    </row>
    <row r="130" spans="1:4">
      <c r="A130">
        <v>5</v>
      </c>
      <c r="B130">
        <v>1</v>
      </c>
      <c r="C130">
        <v>5</v>
      </c>
      <c r="D130" t="s">
        <v>16</v>
      </c>
    </row>
    <row r="131" spans="1:4">
      <c r="A131">
        <v>5</v>
      </c>
      <c r="B131">
        <v>1</v>
      </c>
      <c r="C131">
        <v>6</v>
      </c>
      <c r="D131" t="s">
        <v>16</v>
      </c>
    </row>
    <row r="132" spans="1:4">
      <c r="A132">
        <v>5</v>
      </c>
      <c r="B132">
        <v>1</v>
      </c>
      <c r="C132">
        <v>7</v>
      </c>
      <c r="D132" t="s">
        <v>15</v>
      </c>
    </row>
    <row r="133" spans="1:4">
      <c r="A133">
        <v>5</v>
      </c>
      <c r="B133">
        <v>1</v>
      </c>
      <c r="C133">
        <v>8</v>
      </c>
      <c r="D133" t="s">
        <v>15</v>
      </c>
    </row>
    <row r="134" spans="1:4">
      <c r="A134">
        <v>5</v>
      </c>
      <c r="B134">
        <v>1</v>
      </c>
      <c r="C134">
        <v>9</v>
      </c>
      <c r="D134" t="s">
        <v>15</v>
      </c>
    </row>
    <row r="135" spans="1:4">
      <c r="A135">
        <v>5</v>
      </c>
      <c r="B135">
        <v>1</v>
      </c>
      <c r="C135">
        <v>10</v>
      </c>
      <c r="D135" t="s">
        <v>15</v>
      </c>
    </row>
    <row r="136" spans="1:4">
      <c r="A136">
        <v>5</v>
      </c>
      <c r="B136">
        <v>1</v>
      </c>
      <c r="C136">
        <v>11</v>
      </c>
      <c r="D136" t="s">
        <v>16</v>
      </c>
    </row>
    <row r="137" spans="1:4">
      <c r="A137">
        <v>5</v>
      </c>
      <c r="B137">
        <v>1</v>
      </c>
      <c r="C137">
        <v>12</v>
      </c>
      <c r="D137" t="s">
        <v>15</v>
      </c>
    </row>
    <row r="138" spans="1:4">
      <c r="A138">
        <v>5</v>
      </c>
      <c r="B138">
        <v>1</v>
      </c>
      <c r="C138">
        <v>13</v>
      </c>
      <c r="D138" t="s">
        <v>16</v>
      </c>
    </row>
    <row r="139" spans="1:4">
      <c r="A139">
        <v>5</v>
      </c>
      <c r="B139">
        <v>1</v>
      </c>
      <c r="C139">
        <v>14</v>
      </c>
      <c r="D139" t="s">
        <v>16</v>
      </c>
    </row>
    <row r="140" spans="1:4">
      <c r="A140">
        <v>5</v>
      </c>
      <c r="B140">
        <v>1</v>
      </c>
      <c r="C140">
        <v>15</v>
      </c>
      <c r="D140" t="s">
        <v>15</v>
      </c>
    </row>
    <row r="141" spans="1:4">
      <c r="A141">
        <v>5</v>
      </c>
      <c r="B141">
        <v>1</v>
      </c>
      <c r="C141">
        <v>16</v>
      </c>
      <c r="D141" t="s">
        <v>15</v>
      </c>
    </row>
    <row r="142" spans="1:4">
      <c r="A142">
        <v>5</v>
      </c>
      <c r="B142">
        <v>1</v>
      </c>
      <c r="C142">
        <v>17</v>
      </c>
      <c r="D142" t="s">
        <v>16</v>
      </c>
    </row>
    <row r="143" spans="1:4">
      <c r="A143">
        <v>5</v>
      </c>
      <c r="B143">
        <v>1</v>
      </c>
      <c r="C143">
        <v>18</v>
      </c>
      <c r="D143" t="s">
        <v>15</v>
      </c>
    </row>
    <row r="144" spans="1:4">
      <c r="A144">
        <v>5</v>
      </c>
      <c r="B144">
        <v>1</v>
      </c>
      <c r="C144">
        <v>19</v>
      </c>
      <c r="D144" t="s">
        <v>16</v>
      </c>
    </row>
    <row r="145" spans="1:5">
      <c r="A145">
        <v>5</v>
      </c>
      <c r="B145">
        <v>1</v>
      </c>
      <c r="C145">
        <v>20</v>
      </c>
      <c r="D145" t="s">
        <v>16</v>
      </c>
    </row>
    <row r="146" spans="1:5">
      <c r="A146">
        <v>5</v>
      </c>
      <c r="B146">
        <v>1</v>
      </c>
      <c r="C146">
        <v>21</v>
      </c>
      <c r="D146" t="s">
        <v>15</v>
      </c>
    </row>
    <row r="147" spans="1:5">
      <c r="A147">
        <v>5</v>
      </c>
      <c r="B147">
        <v>1</v>
      </c>
      <c r="C147">
        <v>22</v>
      </c>
      <c r="D147" t="s">
        <v>15</v>
      </c>
    </row>
    <row r="148" spans="1:5">
      <c r="A148">
        <v>5</v>
      </c>
      <c r="B148">
        <v>1</v>
      </c>
      <c r="C148">
        <v>23</v>
      </c>
      <c r="D148" t="s">
        <v>16</v>
      </c>
    </row>
    <row r="149" spans="1:5">
      <c r="A149">
        <v>5</v>
      </c>
      <c r="B149">
        <v>1</v>
      </c>
      <c r="C149">
        <v>24</v>
      </c>
      <c r="D149" t="s">
        <v>16</v>
      </c>
    </row>
    <row r="150" spans="1:5">
      <c r="A150">
        <v>5</v>
      </c>
      <c r="B150">
        <v>1</v>
      </c>
      <c r="C150">
        <v>25</v>
      </c>
      <c r="D150" t="s">
        <v>16</v>
      </c>
    </row>
    <row r="151" spans="1:5">
      <c r="A151">
        <v>5</v>
      </c>
      <c r="B151">
        <v>1</v>
      </c>
      <c r="C151">
        <v>26</v>
      </c>
      <c r="D151" t="s">
        <v>16</v>
      </c>
    </row>
    <row r="152" spans="1:5">
      <c r="A152">
        <v>5</v>
      </c>
      <c r="B152">
        <v>1</v>
      </c>
      <c r="C152">
        <v>27</v>
      </c>
      <c r="D152" t="s">
        <v>15</v>
      </c>
    </row>
    <row r="153" spans="1:5">
      <c r="A153">
        <v>5</v>
      </c>
      <c r="B153">
        <v>1</v>
      </c>
      <c r="C153">
        <v>28</v>
      </c>
      <c r="D153" t="s">
        <v>16</v>
      </c>
    </row>
    <row r="154" spans="1:5">
      <c r="A154">
        <v>5</v>
      </c>
      <c r="B154">
        <v>1</v>
      </c>
      <c r="C154">
        <v>29</v>
      </c>
      <c r="D154" t="s">
        <v>16</v>
      </c>
    </row>
    <row r="155" spans="1:5">
      <c r="A155">
        <v>5</v>
      </c>
      <c r="B155">
        <v>1</v>
      </c>
      <c r="C155">
        <v>30</v>
      </c>
      <c r="D155" t="s">
        <v>16</v>
      </c>
    </row>
    <row r="156" spans="1:5">
      <c r="A156">
        <v>5</v>
      </c>
      <c r="B156">
        <v>1</v>
      </c>
      <c r="C156">
        <v>31</v>
      </c>
      <c r="D156" t="s">
        <v>16</v>
      </c>
    </row>
    <row r="157" spans="1:5">
      <c r="A157">
        <v>6</v>
      </c>
      <c r="B157">
        <v>2</v>
      </c>
      <c r="C157">
        <v>1</v>
      </c>
      <c r="D157" t="s">
        <v>15</v>
      </c>
      <c r="E157" s="2">
        <f>COUNTIF(D157:D187,"Correct")/31</f>
        <v>0.45161290322580644</v>
      </c>
    </row>
    <row r="158" spans="1:5">
      <c r="A158">
        <v>6</v>
      </c>
      <c r="B158">
        <v>2</v>
      </c>
      <c r="C158">
        <v>2</v>
      </c>
      <c r="D158" t="s">
        <v>16</v>
      </c>
    </row>
    <row r="159" spans="1:5">
      <c r="A159">
        <v>6</v>
      </c>
      <c r="B159">
        <v>2</v>
      </c>
      <c r="C159">
        <v>3</v>
      </c>
      <c r="D159" t="s">
        <v>15</v>
      </c>
    </row>
    <row r="160" spans="1:5">
      <c r="A160">
        <v>6</v>
      </c>
      <c r="B160">
        <v>2</v>
      </c>
      <c r="C160">
        <v>4</v>
      </c>
      <c r="D160" t="s">
        <v>16</v>
      </c>
    </row>
    <row r="161" spans="1:4">
      <c r="A161">
        <v>6</v>
      </c>
      <c r="B161">
        <v>2</v>
      </c>
      <c r="C161">
        <v>5</v>
      </c>
      <c r="D161" t="s">
        <v>16</v>
      </c>
    </row>
    <row r="162" spans="1:4">
      <c r="A162">
        <v>6</v>
      </c>
      <c r="B162">
        <v>2</v>
      </c>
      <c r="C162">
        <v>6</v>
      </c>
      <c r="D162" t="s">
        <v>16</v>
      </c>
    </row>
    <row r="163" spans="1:4">
      <c r="A163">
        <v>6</v>
      </c>
      <c r="B163">
        <v>2</v>
      </c>
      <c r="C163">
        <v>7</v>
      </c>
      <c r="D163" t="s">
        <v>15</v>
      </c>
    </row>
    <row r="164" spans="1:4">
      <c r="A164">
        <v>6</v>
      </c>
      <c r="B164">
        <v>2</v>
      </c>
      <c r="C164">
        <v>8</v>
      </c>
      <c r="D164" t="s">
        <v>15</v>
      </c>
    </row>
    <row r="165" spans="1:4">
      <c r="A165">
        <v>6</v>
      </c>
      <c r="B165">
        <v>2</v>
      </c>
      <c r="C165">
        <v>9</v>
      </c>
      <c r="D165" t="s">
        <v>16</v>
      </c>
    </row>
    <row r="166" spans="1:4">
      <c r="A166">
        <v>6</v>
      </c>
      <c r="B166">
        <v>2</v>
      </c>
      <c r="C166">
        <v>10</v>
      </c>
      <c r="D166" t="s">
        <v>16</v>
      </c>
    </row>
    <row r="167" spans="1:4">
      <c r="A167">
        <v>6</v>
      </c>
      <c r="B167">
        <v>2</v>
      </c>
      <c r="C167">
        <v>11</v>
      </c>
      <c r="D167" t="s">
        <v>15</v>
      </c>
    </row>
    <row r="168" spans="1:4">
      <c r="A168">
        <v>6</v>
      </c>
      <c r="B168">
        <v>2</v>
      </c>
      <c r="C168">
        <v>12</v>
      </c>
      <c r="D168" t="s">
        <v>15</v>
      </c>
    </row>
    <row r="169" spans="1:4">
      <c r="A169">
        <v>6</v>
      </c>
      <c r="B169">
        <v>2</v>
      </c>
      <c r="C169">
        <v>13</v>
      </c>
      <c r="D169" t="s">
        <v>16</v>
      </c>
    </row>
    <row r="170" spans="1:4">
      <c r="A170">
        <v>6</v>
      </c>
      <c r="B170">
        <v>2</v>
      </c>
      <c r="C170">
        <v>14</v>
      </c>
      <c r="D170" t="s">
        <v>15</v>
      </c>
    </row>
    <row r="171" spans="1:4">
      <c r="A171">
        <v>6</v>
      </c>
      <c r="B171">
        <v>2</v>
      </c>
      <c r="C171">
        <v>15</v>
      </c>
      <c r="D171" t="s">
        <v>16</v>
      </c>
    </row>
    <row r="172" spans="1:4">
      <c r="A172">
        <v>6</v>
      </c>
      <c r="B172">
        <v>2</v>
      </c>
      <c r="C172">
        <v>16</v>
      </c>
      <c r="D172" t="s">
        <v>15</v>
      </c>
    </row>
    <row r="173" spans="1:4">
      <c r="A173">
        <v>6</v>
      </c>
      <c r="B173">
        <v>2</v>
      </c>
      <c r="C173">
        <v>17</v>
      </c>
      <c r="D173" t="s">
        <v>15</v>
      </c>
    </row>
    <row r="174" spans="1:4">
      <c r="A174">
        <v>6</v>
      </c>
      <c r="B174">
        <v>2</v>
      </c>
      <c r="C174">
        <v>18</v>
      </c>
      <c r="D174" t="s">
        <v>15</v>
      </c>
    </row>
    <row r="175" spans="1:4">
      <c r="A175">
        <v>6</v>
      </c>
      <c r="B175">
        <v>2</v>
      </c>
      <c r="C175">
        <v>19</v>
      </c>
      <c r="D175" t="s">
        <v>15</v>
      </c>
    </row>
    <row r="176" spans="1:4">
      <c r="A176">
        <v>6</v>
      </c>
      <c r="B176">
        <v>2</v>
      </c>
      <c r="C176">
        <v>20</v>
      </c>
      <c r="D176" t="s">
        <v>15</v>
      </c>
    </row>
    <row r="177" spans="1:5">
      <c r="A177">
        <v>6</v>
      </c>
      <c r="B177">
        <v>2</v>
      </c>
      <c r="C177">
        <v>21</v>
      </c>
      <c r="D177" t="s">
        <v>15</v>
      </c>
    </row>
    <row r="178" spans="1:5">
      <c r="A178">
        <v>6</v>
      </c>
      <c r="B178">
        <v>2</v>
      </c>
      <c r="C178">
        <v>22</v>
      </c>
      <c r="D178" t="s">
        <v>16</v>
      </c>
    </row>
    <row r="179" spans="1:5">
      <c r="A179">
        <v>6</v>
      </c>
      <c r="B179">
        <v>2</v>
      </c>
      <c r="C179">
        <v>23</v>
      </c>
      <c r="D179" t="s">
        <v>16</v>
      </c>
    </row>
    <row r="180" spans="1:5">
      <c r="A180">
        <v>6</v>
      </c>
      <c r="B180">
        <v>2</v>
      </c>
      <c r="C180">
        <v>24</v>
      </c>
      <c r="D180" t="s">
        <v>16</v>
      </c>
    </row>
    <row r="181" spans="1:5">
      <c r="A181">
        <v>6</v>
      </c>
      <c r="B181">
        <v>2</v>
      </c>
      <c r="C181">
        <v>25</v>
      </c>
      <c r="D181" t="s">
        <v>16</v>
      </c>
    </row>
    <row r="182" spans="1:5">
      <c r="A182">
        <v>6</v>
      </c>
      <c r="B182">
        <v>2</v>
      </c>
      <c r="C182">
        <v>26</v>
      </c>
      <c r="D182" t="s">
        <v>16</v>
      </c>
    </row>
    <row r="183" spans="1:5">
      <c r="A183">
        <v>6</v>
      </c>
      <c r="B183">
        <v>2</v>
      </c>
      <c r="C183">
        <v>27</v>
      </c>
      <c r="D183" t="s">
        <v>16</v>
      </c>
    </row>
    <row r="184" spans="1:5">
      <c r="A184">
        <v>6</v>
      </c>
      <c r="B184">
        <v>2</v>
      </c>
      <c r="C184">
        <v>28</v>
      </c>
      <c r="D184" t="s">
        <v>15</v>
      </c>
    </row>
    <row r="185" spans="1:5">
      <c r="A185">
        <v>6</v>
      </c>
      <c r="B185">
        <v>2</v>
      </c>
      <c r="C185">
        <v>29</v>
      </c>
      <c r="D185" t="s">
        <v>18</v>
      </c>
    </row>
    <row r="186" spans="1:5">
      <c r="A186">
        <v>6</v>
      </c>
      <c r="B186">
        <v>2</v>
      </c>
      <c r="C186">
        <v>30</v>
      </c>
      <c r="D186" t="s">
        <v>18</v>
      </c>
    </row>
    <row r="187" spans="1:5">
      <c r="A187">
        <v>6</v>
      </c>
      <c r="B187">
        <v>2</v>
      </c>
      <c r="C187">
        <v>31</v>
      </c>
      <c r="D187" t="s">
        <v>18</v>
      </c>
    </row>
    <row r="188" spans="1:5">
      <c r="A188">
        <v>7</v>
      </c>
      <c r="B188">
        <v>2</v>
      </c>
      <c r="C188">
        <v>1</v>
      </c>
      <c r="D188" t="s">
        <v>15</v>
      </c>
      <c r="E188" s="2">
        <f>COUNTIF(D188:D218,"Correct")/31</f>
        <v>0.80645161290322576</v>
      </c>
    </row>
    <row r="189" spans="1:5">
      <c r="A189">
        <v>7</v>
      </c>
      <c r="B189">
        <v>2</v>
      </c>
      <c r="C189">
        <v>2</v>
      </c>
      <c r="D189" t="s">
        <v>16</v>
      </c>
    </row>
    <row r="190" spans="1:5">
      <c r="A190">
        <v>7</v>
      </c>
      <c r="B190">
        <v>2</v>
      </c>
      <c r="C190">
        <v>3</v>
      </c>
      <c r="D190" t="s">
        <v>16</v>
      </c>
    </row>
    <row r="191" spans="1:5">
      <c r="A191">
        <v>7</v>
      </c>
      <c r="B191">
        <v>2</v>
      </c>
      <c r="C191">
        <v>4</v>
      </c>
      <c r="D191" t="s">
        <v>16</v>
      </c>
    </row>
    <row r="192" spans="1:5">
      <c r="A192">
        <v>7</v>
      </c>
      <c r="B192">
        <v>2</v>
      </c>
      <c r="C192">
        <v>5</v>
      </c>
      <c r="D192" t="s">
        <v>16</v>
      </c>
    </row>
    <row r="193" spans="1:4">
      <c r="A193">
        <v>7</v>
      </c>
      <c r="B193">
        <v>2</v>
      </c>
      <c r="C193">
        <v>6</v>
      </c>
      <c r="D193" t="s">
        <v>16</v>
      </c>
    </row>
    <row r="194" spans="1:4">
      <c r="A194">
        <v>7</v>
      </c>
      <c r="B194">
        <v>2</v>
      </c>
      <c r="C194">
        <v>7</v>
      </c>
      <c r="D194" t="s">
        <v>15</v>
      </c>
    </row>
    <row r="195" spans="1:4">
      <c r="A195">
        <v>7</v>
      </c>
      <c r="B195">
        <v>2</v>
      </c>
      <c r="C195">
        <v>8</v>
      </c>
      <c r="D195" t="s">
        <v>16</v>
      </c>
    </row>
    <row r="196" spans="1:4">
      <c r="A196">
        <v>7</v>
      </c>
      <c r="B196">
        <v>2</v>
      </c>
      <c r="C196">
        <v>9</v>
      </c>
      <c r="D196" t="s">
        <v>16</v>
      </c>
    </row>
    <row r="197" spans="1:4">
      <c r="A197">
        <v>7</v>
      </c>
      <c r="B197">
        <v>2</v>
      </c>
      <c r="C197">
        <v>10</v>
      </c>
      <c r="D197" t="s">
        <v>16</v>
      </c>
    </row>
    <row r="198" spans="1:4">
      <c r="A198">
        <v>7</v>
      </c>
      <c r="B198">
        <v>2</v>
      </c>
      <c r="C198">
        <v>11</v>
      </c>
      <c r="D198" t="s">
        <v>15</v>
      </c>
    </row>
    <row r="199" spans="1:4">
      <c r="A199">
        <v>7</v>
      </c>
      <c r="B199">
        <v>2</v>
      </c>
      <c r="C199">
        <v>12</v>
      </c>
      <c r="D199" t="s">
        <v>16</v>
      </c>
    </row>
    <row r="200" spans="1:4">
      <c r="A200">
        <v>7</v>
      </c>
      <c r="B200">
        <v>2</v>
      </c>
      <c r="C200">
        <v>13</v>
      </c>
      <c r="D200" t="s">
        <v>16</v>
      </c>
    </row>
    <row r="201" spans="1:4">
      <c r="A201">
        <v>7</v>
      </c>
      <c r="B201">
        <v>2</v>
      </c>
      <c r="C201">
        <v>14</v>
      </c>
      <c r="D201" t="s">
        <v>16</v>
      </c>
    </row>
    <row r="202" spans="1:4">
      <c r="A202">
        <v>7</v>
      </c>
      <c r="B202">
        <v>2</v>
      </c>
      <c r="C202">
        <v>15</v>
      </c>
      <c r="D202" t="s">
        <v>16</v>
      </c>
    </row>
    <row r="203" spans="1:4">
      <c r="A203">
        <v>7</v>
      </c>
      <c r="B203">
        <v>2</v>
      </c>
      <c r="C203">
        <v>16</v>
      </c>
      <c r="D203" t="s">
        <v>15</v>
      </c>
    </row>
    <row r="204" spans="1:4">
      <c r="A204">
        <v>7</v>
      </c>
      <c r="B204">
        <v>2</v>
      </c>
      <c r="C204">
        <v>17</v>
      </c>
      <c r="D204" t="s">
        <v>16</v>
      </c>
    </row>
    <row r="205" spans="1:4">
      <c r="A205">
        <v>7</v>
      </c>
      <c r="B205">
        <v>2</v>
      </c>
      <c r="C205">
        <v>18</v>
      </c>
      <c r="D205" t="s">
        <v>16</v>
      </c>
    </row>
    <row r="206" spans="1:4">
      <c r="A206">
        <v>7</v>
      </c>
      <c r="B206">
        <v>2</v>
      </c>
      <c r="C206">
        <v>19</v>
      </c>
      <c r="D206" t="s">
        <v>16</v>
      </c>
    </row>
    <row r="207" spans="1:4">
      <c r="A207">
        <v>7</v>
      </c>
      <c r="B207">
        <v>2</v>
      </c>
      <c r="C207">
        <v>20</v>
      </c>
      <c r="D207" t="s">
        <v>16</v>
      </c>
    </row>
    <row r="208" spans="1:4">
      <c r="A208">
        <v>7</v>
      </c>
      <c r="B208">
        <v>2</v>
      </c>
      <c r="C208">
        <v>21</v>
      </c>
      <c r="D208" t="s">
        <v>15</v>
      </c>
    </row>
    <row r="209" spans="1:5">
      <c r="A209">
        <v>7</v>
      </c>
      <c r="B209">
        <v>2</v>
      </c>
      <c r="C209">
        <v>22</v>
      </c>
      <c r="D209" t="s">
        <v>16</v>
      </c>
    </row>
    <row r="210" spans="1:5">
      <c r="A210">
        <v>7</v>
      </c>
      <c r="B210">
        <v>2</v>
      </c>
      <c r="C210">
        <v>23</v>
      </c>
      <c r="D210" t="s">
        <v>16</v>
      </c>
    </row>
    <row r="211" spans="1:5">
      <c r="A211">
        <v>7</v>
      </c>
      <c r="B211">
        <v>2</v>
      </c>
      <c r="C211">
        <v>24</v>
      </c>
      <c r="D211" t="s">
        <v>16</v>
      </c>
    </row>
    <row r="212" spans="1:5">
      <c r="A212">
        <v>7</v>
      </c>
      <c r="B212">
        <v>2</v>
      </c>
      <c r="C212">
        <v>25</v>
      </c>
      <c r="D212" t="s">
        <v>16</v>
      </c>
    </row>
    <row r="213" spans="1:5">
      <c r="A213">
        <v>7</v>
      </c>
      <c r="B213">
        <v>2</v>
      </c>
      <c r="C213">
        <v>26</v>
      </c>
      <c r="D213" t="s">
        <v>16</v>
      </c>
    </row>
    <row r="214" spans="1:5">
      <c r="A214">
        <v>7</v>
      </c>
      <c r="B214">
        <v>2</v>
      </c>
      <c r="C214">
        <v>27</v>
      </c>
      <c r="D214" t="s">
        <v>15</v>
      </c>
    </row>
    <row r="215" spans="1:5">
      <c r="A215">
        <v>7</v>
      </c>
      <c r="B215">
        <v>2</v>
      </c>
      <c r="C215">
        <v>28</v>
      </c>
      <c r="D215" t="s">
        <v>16</v>
      </c>
    </row>
    <row r="216" spans="1:5">
      <c r="A216">
        <v>7</v>
      </c>
      <c r="B216">
        <v>2</v>
      </c>
      <c r="C216">
        <v>29</v>
      </c>
      <c r="D216" t="s">
        <v>16</v>
      </c>
    </row>
    <row r="217" spans="1:5">
      <c r="A217">
        <v>7</v>
      </c>
      <c r="B217">
        <v>2</v>
      </c>
      <c r="C217">
        <v>30</v>
      </c>
      <c r="D217" t="s">
        <v>16</v>
      </c>
    </row>
    <row r="218" spans="1:5">
      <c r="A218">
        <v>7</v>
      </c>
      <c r="B218">
        <v>2</v>
      </c>
      <c r="C218">
        <v>31</v>
      </c>
      <c r="D218" t="s">
        <v>16</v>
      </c>
    </row>
    <row r="219" spans="1:5">
      <c r="A219">
        <v>8</v>
      </c>
      <c r="B219">
        <v>2</v>
      </c>
      <c r="C219">
        <v>1</v>
      </c>
      <c r="D219" t="s">
        <v>16</v>
      </c>
      <c r="E219" s="2">
        <f>COUNTIF(D219:D249,"Correct")/31</f>
        <v>0.67741935483870963</v>
      </c>
    </row>
    <row r="220" spans="1:5">
      <c r="A220">
        <v>8</v>
      </c>
      <c r="B220">
        <v>2</v>
      </c>
      <c r="C220">
        <v>2</v>
      </c>
      <c r="D220" t="s">
        <v>16</v>
      </c>
    </row>
    <row r="221" spans="1:5">
      <c r="A221">
        <v>8</v>
      </c>
      <c r="B221">
        <v>2</v>
      </c>
      <c r="C221">
        <v>3</v>
      </c>
      <c r="D221" t="s">
        <v>15</v>
      </c>
    </row>
    <row r="222" spans="1:5">
      <c r="A222">
        <v>8</v>
      </c>
      <c r="B222">
        <v>2</v>
      </c>
      <c r="C222">
        <v>4</v>
      </c>
      <c r="D222" t="s">
        <v>16</v>
      </c>
    </row>
    <row r="223" spans="1:5">
      <c r="A223">
        <v>8</v>
      </c>
      <c r="B223">
        <v>2</v>
      </c>
      <c r="C223">
        <v>5</v>
      </c>
      <c r="D223" t="s">
        <v>16</v>
      </c>
    </row>
    <row r="224" spans="1:5">
      <c r="A224">
        <v>8</v>
      </c>
      <c r="B224">
        <v>2</v>
      </c>
      <c r="C224">
        <v>6</v>
      </c>
      <c r="D224" t="s">
        <v>16</v>
      </c>
    </row>
    <row r="225" spans="1:4">
      <c r="A225">
        <v>8</v>
      </c>
      <c r="B225">
        <v>2</v>
      </c>
      <c r="C225">
        <v>7</v>
      </c>
      <c r="D225" t="s">
        <v>15</v>
      </c>
    </row>
    <row r="226" spans="1:4">
      <c r="A226">
        <v>8</v>
      </c>
      <c r="B226">
        <v>2</v>
      </c>
      <c r="C226">
        <v>8</v>
      </c>
      <c r="D226" t="s">
        <v>16</v>
      </c>
    </row>
    <row r="227" spans="1:4">
      <c r="A227">
        <v>8</v>
      </c>
      <c r="B227">
        <v>2</v>
      </c>
      <c r="C227">
        <v>9</v>
      </c>
      <c r="D227" t="s">
        <v>16</v>
      </c>
    </row>
    <row r="228" spans="1:4">
      <c r="A228">
        <v>8</v>
      </c>
      <c r="B228">
        <v>2</v>
      </c>
      <c r="C228">
        <v>10</v>
      </c>
      <c r="D228" t="s">
        <v>16</v>
      </c>
    </row>
    <row r="229" spans="1:4">
      <c r="A229">
        <v>8</v>
      </c>
      <c r="B229">
        <v>2</v>
      </c>
      <c r="C229">
        <v>11</v>
      </c>
      <c r="D229" t="s">
        <v>16</v>
      </c>
    </row>
    <row r="230" spans="1:4">
      <c r="A230">
        <v>8</v>
      </c>
      <c r="B230">
        <v>2</v>
      </c>
      <c r="C230">
        <v>12</v>
      </c>
      <c r="D230" t="s">
        <v>16</v>
      </c>
    </row>
    <row r="231" spans="1:4">
      <c r="A231">
        <v>8</v>
      </c>
      <c r="B231">
        <v>2</v>
      </c>
      <c r="C231">
        <v>13</v>
      </c>
      <c r="D231" t="s">
        <v>15</v>
      </c>
    </row>
    <row r="232" spans="1:4">
      <c r="A232">
        <v>8</v>
      </c>
      <c r="B232">
        <v>2</v>
      </c>
      <c r="C232">
        <v>14</v>
      </c>
      <c r="D232" t="s">
        <v>15</v>
      </c>
    </row>
    <row r="233" spans="1:4">
      <c r="A233">
        <v>8</v>
      </c>
      <c r="B233">
        <v>2</v>
      </c>
      <c r="C233">
        <v>15</v>
      </c>
      <c r="D233" t="s">
        <v>16</v>
      </c>
    </row>
    <row r="234" spans="1:4">
      <c r="A234">
        <v>8</v>
      </c>
      <c r="B234">
        <v>2</v>
      </c>
      <c r="C234">
        <v>16</v>
      </c>
      <c r="D234" t="s">
        <v>15</v>
      </c>
    </row>
    <row r="235" spans="1:4">
      <c r="A235">
        <v>8</v>
      </c>
      <c r="B235">
        <v>2</v>
      </c>
      <c r="C235">
        <v>17</v>
      </c>
      <c r="D235" t="s">
        <v>16</v>
      </c>
    </row>
    <row r="236" spans="1:4">
      <c r="A236">
        <v>8</v>
      </c>
      <c r="B236">
        <v>2</v>
      </c>
      <c r="C236">
        <v>18</v>
      </c>
      <c r="D236" t="s">
        <v>16</v>
      </c>
    </row>
    <row r="237" spans="1:4">
      <c r="A237">
        <v>8</v>
      </c>
      <c r="B237">
        <v>2</v>
      </c>
      <c r="C237">
        <v>19</v>
      </c>
      <c r="D237" t="s">
        <v>16</v>
      </c>
    </row>
    <row r="238" spans="1:4">
      <c r="A238">
        <v>8</v>
      </c>
      <c r="B238">
        <v>2</v>
      </c>
      <c r="C238">
        <v>20</v>
      </c>
      <c r="D238" t="s">
        <v>15</v>
      </c>
    </row>
    <row r="239" spans="1:4">
      <c r="A239">
        <v>8</v>
      </c>
      <c r="B239">
        <v>2</v>
      </c>
      <c r="C239">
        <v>21</v>
      </c>
      <c r="D239" t="s">
        <v>16</v>
      </c>
    </row>
    <row r="240" spans="1:4">
      <c r="A240">
        <v>8</v>
      </c>
      <c r="B240">
        <v>2</v>
      </c>
      <c r="C240">
        <v>22</v>
      </c>
      <c r="D240" t="s">
        <v>16</v>
      </c>
    </row>
    <row r="241" spans="1:5">
      <c r="A241">
        <v>8</v>
      </c>
      <c r="B241">
        <v>2</v>
      </c>
      <c r="C241">
        <v>23</v>
      </c>
      <c r="D241" t="s">
        <v>15</v>
      </c>
    </row>
    <row r="242" spans="1:5">
      <c r="A242">
        <v>8</v>
      </c>
      <c r="B242">
        <v>2</v>
      </c>
      <c r="C242">
        <v>24</v>
      </c>
      <c r="D242" t="s">
        <v>16</v>
      </c>
    </row>
    <row r="243" spans="1:5">
      <c r="A243">
        <v>8</v>
      </c>
      <c r="B243">
        <v>2</v>
      </c>
      <c r="C243">
        <v>25</v>
      </c>
      <c r="D243" t="s">
        <v>15</v>
      </c>
    </row>
    <row r="244" spans="1:5">
      <c r="A244">
        <v>8</v>
      </c>
      <c r="B244">
        <v>2</v>
      </c>
      <c r="C244">
        <v>26</v>
      </c>
      <c r="D244" t="s">
        <v>16</v>
      </c>
    </row>
    <row r="245" spans="1:5">
      <c r="A245">
        <v>8</v>
      </c>
      <c r="B245">
        <v>2</v>
      </c>
      <c r="C245">
        <v>27</v>
      </c>
      <c r="D245" t="s">
        <v>16</v>
      </c>
    </row>
    <row r="246" spans="1:5">
      <c r="A246">
        <v>8</v>
      </c>
      <c r="B246">
        <v>2</v>
      </c>
      <c r="C246">
        <v>28</v>
      </c>
      <c r="D246" t="s">
        <v>15</v>
      </c>
    </row>
    <row r="247" spans="1:5">
      <c r="A247">
        <v>8</v>
      </c>
      <c r="B247">
        <v>2</v>
      </c>
      <c r="C247">
        <v>29</v>
      </c>
      <c r="D247" t="s">
        <v>16</v>
      </c>
    </row>
    <row r="248" spans="1:5">
      <c r="A248">
        <v>8</v>
      </c>
      <c r="B248">
        <v>2</v>
      </c>
      <c r="C248">
        <v>30</v>
      </c>
      <c r="D248" t="s">
        <v>15</v>
      </c>
    </row>
    <row r="249" spans="1:5">
      <c r="A249">
        <v>8</v>
      </c>
      <c r="B249">
        <v>2</v>
      </c>
      <c r="C249">
        <v>31</v>
      </c>
      <c r="D249" t="s">
        <v>16</v>
      </c>
    </row>
    <row r="250" spans="1:5">
      <c r="A250">
        <v>9</v>
      </c>
      <c r="B250">
        <v>1</v>
      </c>
      <c r="C250">
        <v>1</v>
      </c>
      <c r="D250" t="s">
        <v>16</v>
      </c>
      <c r="E250" s="2">
        <f>COUNTIF(D250:D280,"Correct")/31</f>
        <v>0.4838709677419355</v>
      </c>
    </row>
    <row r="251" spans="1:5">
      <c r="A251">
        <v>9</v>
      </c>
      <c r="B251">
        <v>1</v>
      </c>
      <c r="C251">
        <v>2</v>
      </c>
      <c r="D251" t="s">
        <v>15</v>
      </c>
    </row>
    <row r="252" spans="1:5">
      <c r="A252">
        <v>9</v>
      </c>
      <c r="B252">
        <v>1</v>
      </c>
      <c r="C252">
        <v>3</v>
      </c>
      <c r="D252" t="s">
        <v>15</v>
      </c>
    </row>
    <row r="253" spans="1:5">
      <c r="A253">
        <v>9</v>
      </c>
      <c r="B253">
        <v>1</v>
      </c>
      <c r="C253">
        <v>4</v>
      </c>
      <c r="D253" t="s">
        <v>16</v>
      </c>
    </row>
    <row r="254" spans="1:5">
      <c r="A254">
        <v>9</v>
      </c>
      <c r="B254">
        <v>1</v>
      </c>
      <c r="C254">
        <v>5</v>
      </c>
      <c r="D254" t="s">
        <v>16</v>
      </c>
    </row>
    <row r="255" spans="1:5">
      <c r="A255">
        <v>9</v>
      </c>
      <c r="B255">
        <v>1</v>
      </c>
      <c r="C255">
        <v>6</v>
      </c>
      <c r="D255" t="s">
        <v>16</v>
      </c>
    </row>
    <row r="256" spans="1:5">
      <c r="A256">
        <v>9</v>
      </c>
      <c r="B256">
        <v>1</v>
      </c>
      <c r="C256">
        <v>7</v>
      </c>
      <c r="D256" t="s">
        <v>15</v>
      </c>
    </row>
    <row r="257" spans="1:4">
      <c r="A257">
        <v>9</v>
      </c>
      <c r="B257">
        <v>1</v>
      </c>
      <c r="C257">
        <v>8</v>
      </c>
      <c r="D257" t="s">
        <v>15</v>
      </c>
    </row>
    <row r="258" spans="1:4">
      <c r="A258">
        <v>9</v>
      </c>
      <c r="B258">
        <v>1</v>
      </c>
      <c r="C258">
        <v>9</v>
      </c>
      <c r="D258" t="s">
        <v>16</v>
      </c>
    </row>
    <row r="259" spans="1:4">
      <c r="A259">
        <v>9</v>
      </c>
      <c r="B259">
        <v>1</v>
      </c>
      <c r="C259">
        <v>10</v>
      </c>
      <c r="D259" t="s">
        <v>16</v>
      </c>
    </row>
    <row r="260" spans="1:4">
      <c r="A260">
        <v>9</v>
      </c>
      <c r="B260">
        <v>1</v>
      </c>
      <c r="C260">
        <v>11</v>
      </c>
      <c r="D260" t="s">
        <v>15</v>
      </c>
    </row>
    <row r="261" spans="1:4">
      <c r="A261">
        <v>9</v>
      </c>
      <c r="B261">
        <v>1</v>
      </c>
      <c r="C261">
        <v>12</v>
      </c>
      <c r="D261" t="s">
        <v>16</v>
      </c>
    </row>
    <row r="262" spans="1:4">
      <c r="A262">
        <v>9</v>
      </c>
      <c r="B262">
        <v>1</v>
      </c>
      <c r="C262">
        <v>13</v>
      </c>
      <c r="D262" t="s">
        <v>15</v>
      </c>
    </row>
    <row r="263" spans="1:4">
      <c r="A263">
        <v>9</v>
      </c>
      <c r="B263">
        <v>1</v>
      </c>
      <c r="C263">
        <v>14</v>
      </c>
      <c r="D263" t="s">
        <v>15</v>
      </c>
    </row>
    <row r="264" spans="1:4">
      <c r="A264">
        <v>9</v>
      </c>
      <c r="B264">
        <v>1</v>
      </c>
      <c r="C264">
        <v>15</v>
      </c>
      <c r="D264" t="s">
        <v>16</v>
      </c>
    </row>
    <row r="265" spans="1:4">
      <c r="A265">
        <v>9</v>
      </c>
      <c r="B265">
        <v>1</v>
      </c>
      <c r="C265">
        <v>16</v>
      </c>
      <c r="D265" t="s">
        <v>15</v>
      </c>
    </row>
    <row r="266" spans="1:4">
      <c r="A266">
        <v>9</v>
      </c>
      <c r="B266">
        <v>1</v>
      </c>
      <c r="C266">
        <v>17</v>
      </c>
      <c r="D266" t="s">
        <v>16</v>
      </c>
    </row>
    <row r="267" spans="1:4">
      <c r="A267">
        <v>9</v>
      </c>
      <c r="B267">
        <v>1</v>
      </c>
      <c r="C267">
        <v>18</v>
      </c>
      <c r="D267" t="s">
        <v>16</v>
      </c>
    </row>
    <row r="268" spans="1:4">
      <c r="A268">
        <v>9</v>
      </c>
      <c r="B268">
        <v>1</v>
      </c>
      <c r="C268">
        <v>19</v>
      </c>
      <c r="D268" t="s">
        <v>16</v>
      </c>
    </row>
    <row r="269" spans="1:4">
      <c r="A269">
        <v>9</v>
      </c>
      <c r="B269">
        <v>1</v>
      </c>
      <c r="C269">
        <v>20</v>
      </c>
      <c r="D269" t="s">
        <v>16</v>
      </c>
    </row>
    <row r="270" spans="1:4">
      <c r="A270">
        <v>9</v>
      </c>
      <c r="B270">
        <v>1</v>
      </c>
      <c r="C270">
        <v>21</v>
      </c>
      <c r="D270" t="s">
        <v>15</v>
      </c>
    </row>
    <row r="271" spans="1:4">
      <c r="A271">
        <v>9</v>
      </c>
      <c r="B271">
        <v>1</v>
      </c>
      <c r="C271">
        <v>22</v>
      </c>
      <c r="D271" t="s">
        <v>15</v>
      </c>
    </row>
    <row r="272" spans="1:4">
      <c r="A272">
        <v>9</v>
      </c>
      <c r="B272">
        <v>1</v>
      </c>
      <c r="C272">
        <v>23</v>
      </c>
      <c r="D272" t="s">
        <v>15</v>
      </c>
    </row>
    <row r="273" spans="1:5">
      <c r="A273">
        <v>9</v>
      </c>
      <c r="B273">
        <v>1</v>
      </c>
      <c r="C273">
        <v>24</v>
      </c>
      <c r="D273" t="s">
        <v>15</v>
      </c>
    </row>
    <row r="274" spans="1:5">
      <c r="A274">
        <v>9</v>
      </c>
      <c r="B274">
        <v>1</v>
      </c>
      <c r="C274">
        <v>25</v>
      </c>
      <c r="D274" t="s">
        <v>16</v>
      </c>
    </row>
    <row r="275" spans="1:5">
      <c r="A275">
        <v>9</v>
      </c>
      <c r="B275">
        <v>1</v>
      </c>
      <c r="C275">
        <v>26</v>
      </c>
      <c r="D275" t="s">
        <v>15</v>
      </c>
    </row>
    <row r="276" spans="1:5">
      <c r="A276">
        <v>9</v>
      </c>
      <c r="B276">
        <v>1</v>
      </c>
      <c r="C276">
        <v>27</v>
      </c>
      <c r="D276" t="s">
        <v>15</v>
      </c>
    </row>
    <row r="277" spans="1:5">
      <c r="A277">
        <v>9</v>
      </c>
      <c r="B277">
        <v>1</v>
      </c>
      <c r="C277">
        <v>28</v>
      </c>
      <c r="D277" t="s">
        <v>15</v>
      </c>
    </row>
    <row r="278" spans="1:5">
      <c r="A278">
        <v>9</v>
      </c>
      <c r="B278">
        <v>1</v>
      </c>
      <c r="C278">
        <v>29</v>
      </c>
      <c r="D278" t="s">
        <v>15</v>
      </c>
    </row>
    <row r="279" spans="1:5">
      <c r="A279">
        <v>9</v>
      </c>
      <c r="B279">
        <v>1</v>
      </c>
      <c r="C279">
        <v>30</v>
      </c>
      <c r="D279" t="s">
        <v>16</v>
      </c>
    </row>
    <row r="280" spans="1:5">
      <c r="A280">
        <v>9</v>
      </c>
      <c r="B280">
        <v>1</v>
      </c>
      <c r="C280">
        <v>31</v>
      </c>
      <c r="D280" t="s">
        <v>16</v>
      </c>
    </row>
    <row r="281" spans="1:5">
      <c r="A281">
        <v>10</v>
      </c>
      <c r="B281">
        <v>1</v>
      </c>
      <c r="C281">
        <v>1</v>
      </c>
      <c r="D281" t="s">
        <v>16</v>
      </c>
      <c r="E281" s="2">
        <f>COUNTIF(D281:D311,"Correct")/31</f>
        <v>0.67741935483870963</v>
      </c>
    </row>
    <row r="282" spans="1:5">
      <c r="A282">
        <v>10</v>
      </c>
      <c r="B282">
        <v>1</v>
      </c>
      <c r="C282">
        <v>2</v>
      </c>
      <c r="D282" t="s">
        <v>15</v>
      </c>
    </row>
    <row r="283" spans="1:5">
      <c r="A283">
        <v>10</v>
      </c>
      <c r="B283">
        <v>1</v>
      </c>
      <c r="C283">
        <v>3</v>
      </c>
      <c r="D283" t="s">
        <v>16</v>
      </c>
    </row>
    <row r="284" spans="1:5">
      <c r="A284">
        <v>10</v>
      </c>
      <c r="B284">
        <v>1</v>
      </c>
      <c r="C284">
        <v>4</v>
      </c>
      <c r="D284" t="s">
        <v>16</v>
      </c>
    </row>
    <row r="285" spans="1:5">
      <c r="A285">
        <v>10</v>
      </c>
      <c r="B285">
        <v>1</v>
      </c>
      <c r="C285">
        <v>5</v>
      </c>
      <c r="D285" t="s">
        <v>16</v>
      </c>
    </row>
    <row r="286" spans="1:5">
      <c r="A286">
        <v>10</v>
      </c>
      <c r="B286">
        <v>1</v>
      </c>
      <c r="C286">
        <v>6</v>
      </c>
      <c r="D286" t="s">
        <v>16</v>
      </c>
    </row>
    <row r="287" spans="1:5">
      <c r="A287">
        <v>10</v>
      </c>
      <c r="B287">
        <v>1</v>
      </c>
      <c r="C287">
        <v>7</v>
      </c>
      <c r="D287" t="s">
        <v>15</v>
      </c>
    </row>
    <row r="288" spans="1:5">
      <c r="A288">
        <v>10</v>
      </c>
      <c r="B288">
        <v>1</v>
      </c>
      <c r="C288">
        <v>8</v>
      </c>
      <c r="D288" t="s">
        <v>16</v>
      </c>
    </row>
    <row r="289" spans="1:4">
      <c r="A289">
        <v>10</v>
      </c>
      <c r="B289">
        <v>1</v>
      </c>
      <c r="C289">
        <v>9</v>
      </c>
      <c r="D289" t="s">
        <v>16</v>
      </c>
    </row>
    <row r="290" spans="1:4">
      <c r="A290">
        <v>10</v>
      </c>
      <c r="B290">
        <v>1</v>
      </c>
      <c r="C290">
        <v>10</v>
      </c>
      <c r="D290" t="s">
        <v>16</v>
      </c>
    </row>
    <row r="291" spans="1:4">
      <c r="A291">
        <v>10</v>
      </c>
      <c r="B291">
        <v>1</v>
      </c>
      <c r="C291">
        <v>11</v>
      </c>
      <c r="D291" t="s">
        <v>15</v>
      </c>
    </row>
    <row r="292" spans="1:4">
      <c r="A292">
        <v>10</v>
      </c>
      <c r="B292">
        <v>1</v>
      </c>
      <c r="C292">
        <v>12</v>
      </c>
      <c r="D292" t="s">
        <v>16</v>
      </c>
    </row>
    <row r="293" spans="1:4">
      <c r="A293">
        <v>10</v>
      </c>
      <c r="B293">
        <v>1</v>
      </c>
      <c r="C293">
        <v>13</v>
      </c>
      <c r="D293" t="s">
        <v>15</v>
      </c>
    </row>
    <row r="294" spans="1:4">
      <c r="A294">
        <v>10</v>
      </c>
      <c r="B294">
        <v>1</v>
      </c>
      <c r="C294">
        <v>14</v>
      </c>
      <c r="D294" t="s">
        <v>16</v>
      </c>
    </row>
    <row r="295" spans="1:4">
      <c r="A295">
        <v>10</v>
      </c>
      <c r="B295">
        <v>1</v>
      </c>
      <c r="C295">
        <v>15</v>
      </c>
      <c r="D295" t="s">
        <v>16</v>
      </c>
    </row>
    <row r="296" spans="1:4">
      <c r="A296">
        <v>10</v>
      </c>
      <c r="B296">
        <v>1</v>
      </c>
      <c r="C296">
        <v>16</v>
      </c>
      <c r="D296" t="s">
        <v>15</v>
      </c>
    </row>
    <row r="297" spans="1:4">
      <c r="A297">
        <v>10</v>
      </c>
      <c r="B297">
        <v>1</v>
      </c>
      <c r="C297">
        <v>17</v>
      </c>
      <c r="D297" t="s">
        <v>16</v>
      </c>
    </row>
    <row r="298" spans="1:4">
      <c r="A298">
        <v>10</v>
      </c>
      <c r="B298">
        <v>1</v>
      </c>
      <c r="C298">
        <v>18</v>
      </c>
      <c r="D298" t="s">
        <v>16</v>
      </c>
    </row>
    <row r="299" spans="1:4">
      <c r="A299">
        <v>10</v>
      </c>
      <c r="B299">
        <v>1</v>
      </c>
      <c r="C299">
        <v>19</v>
      </c>
      <c r="D299" t="s">
        <v>16</v>
      </c>
    </row>
    <row r="300" spans="1:4">
      <c r="A300">
        <v>10</v>
      </c>
      <c r="B300">
        <v>1</v>
      </c>
      <c r="C300">
        <v>20</v>
      </c>
      <c r="D300" t="s">
        <v>16</v>
      </c>
    </row>
    <row r="301" spans="1:4">
      <c r="A301">
        <v>10</v>
      </c>
      <c r="B301">
        <v>1</v>
      </c>
      <c r="C301">
        <v>21</v>
      </c>
      <c r="D301" t="s">
        <v>15</v>
      </c>
    </row>
    <row r="302" spans="1:4">
      <c r="A302">
        <v>10</v>
      </c>
      <c r="B302">
        <v>1</v>
      </c>
      <c r="C302">
        <v>22</v>
      </c>
      <c r="D302" t="s">
        <v>15</v>
      </c>
    </row>
    <row r="303" spans="1:4">
      <c r="A303">
        <v>10</v>
      </c>
      <c r="B303">
        <v>1</v>
      </c>
      <c r="C303">
        <v>23</v>
      </c>
      <c r="D303" t="s">
        <v>15</v>
      </c>
    </row>
    <row r="304" spans="1:4">
      <c r="A304">
        <v>10</v>
      </c>
      <c r="B304">
        <v>1</v>
      </c>
      <c r="C304">
        <v>24</v>
      </c>
      <c r="D304" t="s">
        <v>16</v>
      </c>
    </row>
    <row r="305" spans="1:4">
      <c r="A305">
        <v>10</v>
      </c>
      <c r="B305">
        <v>1</v>
      </c>
      <c r="C305">
        <v>25</v>
      </c>
      <c r="D305" t="s">
        <v>16</v>
      </c>
    </row>
    <row r="306" spans="1:4">
      <c r="A306">
        <v>10</v>
      </c>
      <c r="B306">
        <v>1</v>
      </c>
      <c r="C306">
        <v>26</v>
      </c>
      <c r="D306" t="s">
        <v>15</v>
      </c>
    </row>
    <row r="307" spans="1:4">
      <c r="A307">
        <v>10</v>
      </c>
      <c r="B307">
        <v>1</v>
      </c>
      <c r="C307">
        <v>27</v>
      </c>
      <c r="D307" t="s">
        <v>15</v>
      </c>
    </row>
    <row r="308" spans="1:4">
      <c r="A308">
        <v>10</v>
      </c>
      <c r="B308">
        <v>1</v>
      </c>
      <c r="C308">
        <v>28</v>
      </c>
      <c r="D308" t="s">
        <v>16</v>
      </c>
    </row>
    <row r="309" spans="1:4">
      <c r="A309">
        <v>10</v>
      </c>
      <c r="B309">
        <v>1</v>
      </c>
      <c r="C309">
        <v>29</v>
      </c>
      <c r="D309" t="s">
        <v>16</v>
      </c>
    </row>
    <row r="310" spans="1:4">
      <c r="A310">
        <v>10</v>
      </c>
      <c r="B310">
        <v>1</v>
      </c>
      <c r="C310">
        <v>30</v>
      </c>
      <c r="D310" t="s">
        <v>16</v>
      </c>
    </row>
    <row r="311" spans="1:4">
      <c r="A311">
        <v>10</v>
      </c>
      <c r="B311">
        <v>1</v>
      </c>
      <c r="C311">
        <v>31</v>
      </c>
      <c r="D3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SAT</vt:lpstr>
      <vt:lpstr>Sheet6</vt:lpstr>
      <vt:lpstr>Sheet7</vt:lpstr>
      <vt:lpstr>Sheet8</vt:lpstr>
      <vt:lpstr>Sheet9</vt:lpstr>
      <vt:lpstr>Sheet3</vt:lpstr>
      <vt:lpstr>Sheet4</vt:lpstr>
      <vt:lpstr>Overall</vt:lpstr>
      <vt:lpstr>Performance</vt:lpstr>
      <vt:lpstr>Sheet1</vt:lpstr>
      <vt:lpstr>Sheet2</vt:lpstr>
      <vt:lpstr>Sheet2!Results_Week_of_Jan_7</vt:lpstr>
      <vt:lpstr>Performance!Results_Week1</vt:lpstr>
      <vt:lpstr>Performance!Results_Week2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Torsten Maier</cp:lastModifiedBy>
  <dcterms:created xsi:type="dcterms:W3CDTF">2018-11-26T14:07:21Z</dcterms:created>
  <dcterms:modified xsi:type="dcterms:W3CDTF">2019-08-26T20:32:47Z</dcterms:modified>
</cp:coreProperties>
</file>