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r\# Master\Sales\by MD by Store\sales by store\"/>
    </mc:Choice>
  </mc:AlternateContent>
  <bookViews>
    <workbookView xWindow="0" yWindow="0" windowWidth="24000" windowHeight="9675"/>
  </bookViews>
  <sheets>
    <sheet name="M6A" sheetId="1" r:id="rId1"/>
    <sheet name="M6B" sheetId="2" r:id="rId2"/>
    <sheet name="M7A" sheetId="3" r:id="rId3"/>
    <sheet name="M7B" sheetId="4" r:id="rId4"/>
    <sheet name="M7C" sheetId="5" r:id="rId5"/>
    <sheet name="M8A" sheetId="6" r:id="rId6"/>
    <sheet name="M8B" sheetId="7" r:id="rId7"/>
    <sheet name="M8C" sheetId="8" r:id="rId8"/>
    <sheet name="M8D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2" l="1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5" i="4"/>
  <c r="J85" i="4"/>
  <c r="I85" i="4"/>
  <c r="K84" i="4"/>
  <c r="J84" i="4"/>
  <c r="I84" i="4"/>
  <c r="K83" i="4"/>
  <c r="J83" i="4"/>
  <c r="I83" i="4"/>
  <c r="K82" i="4"/>
  <c r="J82" i="4"/>
  <c r="I82" i="4"/>
  <c r="K81" i="4"/>
  <c r="J81" i="4"/>
  <c r="I81" i="4"/>
  <c r="K80" i="4"/>
  <c r="J80" i="4"/>
  <c r="I80" i="4"/>
  <c r="K79" i="4"/>
  <c r="J79" i="4"/>
  <c r="I79" i="4"/>
  <c r="K78" i="4"/>
  <c r="J78" i="4"/>
  <c r="I78" i="4"/>
  <c r="K77" i="4"/>
  <c r="J77" i="4"/>
  <c r="I77" i="4"/>
  <c r="K76" i="4"/>
  <c r="J76" i="4"/>
  <c r="I76" i="4"/>
  <c r="K75" i="4"/>
  <c r="J75" i="4"/>
  <c r="I75" i="4"/>
  <c r="K74" i="4"/>
  <c r="J74" i="4"/>
  <c r="I74" i="4"/>
  <c r="K73" i="4"/>
  <c r="J73" i="4"/>
  <c r="I73" i="4"/>
  <c r="K72" i="4"/>
  <c r="J72" i="4"/>
  <c r="I72" i="4"/>
  <c r="K71" i="4"/>
  <c r="J71" i="4"/>
  <c r="I71" i="4"/>
  <c r="K70" i="4"/>
  <c r="J70" i="4"/>
  <c r="I70" i="4"/>
  <c r="K69" i="4"/>
  <c r="J69" i="4"/>
  <c r="I69" i="4"/>
  <c r="K68" i="4"/>
  <c r="J68" i="4"/>
  <c r="I68" i="4"/>
  <c r="K67" i="4"/>
  <c r="J67" i="4"/>
  <c r="I67" i="4"/>
  <c r="K66" i="4"/>
  <c r="J66" i="4"/>
  <c r="I66" i="4"/>
  <c r="K65" i="4"/>
  <c r="J65" i="4"/>
  <c r="I65" i="4"/>
  <c r="K64" i="4"/>
  <c r="J64" i="4"/>
  <c r="I64" i="4"/>
  <c r="K63" i="4"/>
  <c r="J63" i="4"/>
  <c r="I63" i="4"/>
  <c r="K62" i="4"/>
  <c r="J62" i="4"/>
  <c r="I62" i="4"/>
  <c r="K61" i="4"/>
  <c r="J61" i="4"/>
  <c r="I61" i="4"/>
  <c r="K60" i="4"/>
  <c r="J60" i="4"/>
  <c r="I60" i="4"/>
  <c r="K59" i="4"/>
  <c r="J59" i="4"/>
  <c r="I59" i="4"/>
  <c r="K58" i="4"/>
  <c r="J58" i="4"/>
  <c r="I58" i="4"/>
  <c r="K57" i="4"/>
  <c r="J57" i="4"/>
  <c r="I57" i="4"/>
  <c r="K56" i="4"/>
  <c r="J56" i="4"/>
  <c r="I56" i="4"/>
  <c r="K55" i="4"/>
  <c r="J55" i="4"/>
  <c r="I55" i="4"/>
  <c r="K54" i="4"/>
  <c r="J54" i="4"/>
  <c r="I54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K77" i="5"/>
  <c r="J77" i="5"/>
  <c r="I77" i="5"/>
  <c r="K76" i="5"/>
  <c r="J76" i="5"/>
  <c r="I76" i="5"/>
  <c r="K75" i="5"/>
  <c r="J75" i="5"/>
  <c r="I75" i="5"/>
  <c r="K74" i="5"/>
  <c r="J74" i="5"/>
  <c r="I74" i="5"/>
  <c r="K73" i="5"/>
  <c r="J73" i="5"/>
  <c r="I73" i="5"/>
  <c r="K72" i="5"/>
  <c r="J72" i="5"/>
  <c r="I72" i="5"/>
  <c r="K71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5" i="6"/>
  <c r="J85" i="6"/>
  <c r="I85" i="6"/>
  <c r="K84" i="6"/>
  <c r="J84" i="6"/>
  <c r="I84" i="6"/>
  <c r="K83" i="6"/>
  <c r="J83" i="6"/>
  <c r="I83" i="6"/>
  <c r="K82" i="6"/>
  <c r="J82" i="6"/>
  <c r="I82" i="6"/>
  <c r="K81" i="6"/>
  <c r="J81" i="6"/>
  <c r="I81" i="6"/>
  <c r="K80" i="6"/>
  <c r="J80" i="6"/>
  <c r="I80" i="6"/>
  <c r="K79" i="6"/>
  <c r="J79" i="6"/>
  <c r="I79" i="6"/>
  <c r="K78" i="6"/>
  <c r="J78" i="6"/>
  <c r="I78" i="6"/>
  <c r="K77" i="6"/>
  <c r="J77" i="6"/>
  <c r="I77" i="6"/>
  <c r="K76" i="6"/>
  <c r="J76" i="6"/>
  <c r="I76" i="6"/>
  <c r="K75" i="6"/>
  <c r="J75" i="6"/>
  <c r="I75" i="6"/>
  <c r="K74" i="6"/>
  <c r="J74" i="6"/>
  <c r="I74" i="6"/>
  <c r="K73" i="6"/>
  <c r="J73" i="6"/>
  <c r="I73" i="6"/>
  <c r="K72" i="6"/>
  <c r="J72" i="6"/>
  <c r="I72" i="6"/>
  <c r="K71" i="6"/>
  <c r="J71" i="6"/>
  <c r="I71" i="6"/>
  <c r="K70" i="6"/>
  <c r="J70" i="6"/>
  <c r="I70" i="6"/>
  <c r="K69" i="6"/>
  <c r="J69" i="6"/>
  <c r="I69" i="6"/>
  <c r="K68" i="6"/>
  <c r="J68" i="6"/>
  <c r="I68" i="6"/>
  <c r="K67" i="6"/>
  <c r="J67" i="6"/>
  <c r="I67" i="6"/>
  <c r="K66" i="6"/>
  <c r="J66" i="6"/>
  <c r="I66" i="6"/>
  <c r="K65" i="6"/>
  <c r="J65" i="6"/>
  <c r="I65" i="6"/>
  <c r="K64" i="6"/>
  <c r="J64" i="6"/>
  <c r="I64" i="6"/>
  <c r="K63" i="6"/>
  <c r="J63" i="6"/>
  <c r="I63" i="6"/>
  <c r="K62" i="6"/>
  <c r="J62" i="6"/>
  <c r="I62" i="6"/>
  <c r="K61" i="6"/>
  <c r="J61" i="6"/>
  <c r="I61" i="6"/>
  <c r="K60" i="6"/>
  <c r="J60" i="6"/>
  <c r="I60" i="6"/>
  <c r="K59" i="6"/>
  <c r="J59" i="6"/>
  <c r="I59" i="6"/>
  <c r="K58" i="6"/>
  <c r="J58" i="6"/>
  <c r="I58" i="6"/>
  <c r="K57" i="6"/>
  <c r="J57" i="6"/>
  <c r="I57" i="6"/>
  <c r="K56" i="6"/>
  <c r="J56" i="6"/>
  <c r="I56" i="6"/>
  <c r="K55" i="6"/>
  <c r="J55" i="6"/>
  <c r="I55" i="6"/>
  <c r="K54" i="6"/>
  <c r="J54" i="6"/>
  <c r="I54" i="6"/>
  <c r="K53" i="6"/>
  <c r="J53" i="6"/>
  <c r="I53" i="6"/>
  <c r="K52" i="6"/>
  <c r="J52" i="6"/>
  <c r="I52" i="6"/>
  <c r="K51" i="6"/>
  <c r="J51" i="6"/>
  <c r="I51" i="6"/>
  <c r="K50" i="6"/>
  <c r="J50" i="6"/>
  <c r="I50" i="6"/>
  <c r="K49" i="6"/>
  <c r="J49" i="6"/>
  <c r="I49" i="6"/>
  <c r="K48" i="6"/>
  <c r="J48" i="6"/>
  <c r="I48" i="6"/>
  <c r="K47" i="6"/>
  <c r="J47" i="6"/>
  <c r="I47" i="6"/>
  <c r="K46" i="6"/>
  <c r="J46" i="6"/>
  <c r="I46" i="6"/>
  <c r="K45" i="6"/>
  <c r="J45" i="6"/>
  <c r="I45" i="6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5" i="8"/>
  <c r="J85" i="8"/>
  <c r="I85" i="8"/>
  <c r="K84" i="8"/>
  <c r="J84" i="8"/>
  <c r="I84" i="8"/>
  <c r="K83" i="8"/>
  <c r="J83" i="8"/>
  <c r="I83" i="8"/>
  <c r="K82" i="8"/>
  <c r="J82" i="8"/>
  <c r="I82" i="8"/>
  <c r="K81" i="8"/>
  <c r="J81" i="8"/>
  <c r="I81" i="8"/>
  <c r="K80" i="8"/>
  <c r="J80" i="8"/>
  <c r="I80" i="8"/>
  <c r="K79" i="8"/>
  <c r="J79" i="8"/>
  <c r="I79" i="8"/>
  <c r="K78" i="8"/>
  <c r="J78" i="8"/>
  <c r="I78" i="8"/>
  <c r="K77" i="8"/>
  <c r="J77" i="8"/>
  <c r="I77" i="8"/>
  <c r="K76" i="8"/>
  <c r="J76" i="8"/>
  <c r="I76" i="8"/>
  <c r="K75" i="8"/>
  <c r="J75" i="8"/>
  <c r="I75" i="8"/>
  <c r="K74" i="8"/>
  <c r="J74" i="8"/>
  <c r="I74" i="8"/>
  <c r="K73" i="8"/>
  <c r="J73" i="8"/>
  <c r="I73" i="8"/>
  <c r="K72" i="8"/>
  <c r="J72" i="8"/>
  <c r="I72" i="8"/>
  <c r="K71" i="8"/>
  <c r="J71" i="8"/>
  <c r="I71" i="8"/>
  <c r="K70" i="8"/>
  <c r="J70" i="8"/>
  <c r="I70" i="8"/>
  <c r="K69" i="8"/>
  <c r="J69" i="8"/>
  <c r="I69" i="8"/>
  <c r="K68" i="8"/>
  <c r="J68" i="8"/>
  <c r="I68" i="8"/>
  <c r="K67" i="8"/>
  <c r="J67" i="8"/>
  <c r="I67" i="8"/>
  <c r="K66" i="8"/>
  <c r="J66" i="8"/>
  <c r="I66" i="8"/>
  <c r="K65" i="8"/>
  <c r="J65" i="8"/>
  <c r="I65" i="8"/>
  <c r="K64" i="8"/>
  <c r="J64" i="8"/>
  <c r="I64" i="8"/>
  <c r="K63" i="8"/>
  <c r="J63" i="8"/>
  <c r="I63" i="8"/>
  <c r="K62" i="8"/>
  <c r="J62" i="8"/>
  <c r="I62" i="8"/>
  <c r="K61" i="8"/>
  <c r="J61" i="8"/>
  <c r="I61" i="8"/>
  <c r="K60" i="8"/>
  <c r="J60" i="8"/>
  <c r="I60" i="8"/>
  <c r="K59" i="8"/>
  <c r="J59" i="8"/>
  <c r="I59" i="8"/>
  <c r="K58" i="8"/>
  <c r="J58" i="8"/>
  <c r="I58" i="8"/>
  <c r="K57" i="8"/>
  <c r="J57" i="8"/>
  <c r="I57" i="8"/>
  <c r="K56" i="8"/>
  <c r="J56" i="8"/>
  <c r="I56" i="8"/>
  <c r="K55" i="8"/>
  <c r="J55" i="8"/>
  <c r="I55" i="8"/>
  <c r="K54" i="8"/>
  <c r="J54" i="8"/>
  <c r="I54" i="8"/>
  <c r="K53" i="8"/>
  <c r="J53" i="8"/>
  <c r="I53" i="8"/>
  <c r="K52" i="8"/>
  <c r="J52" i="8"/>
  <c r="I52" i="8"/>
  <c r="K51" i="8"/>
  <c r="J51" i="8"/>
  <c r="I51" i="8"/>
  <c r="K50" i="8"/>
  <c r="J50" i="8"/>
  <c r="I50" i="8"/>
  <c r="K49" i="8"/>
  <c r="J49" i="8"/>
  <c r="I49" i="8"/>
  <c r="K48" i="8"/>
  <c r="J48" i="8"/>
  <c r="I48" i="8"/>
  <c r="K47" i="8"/>
  <c r="J47" i="8"/>
  <c r="I47" i="8"/>
  <c r="K46" i="8"/>
  <c r="J46" i="8"/>
  <c r="I46" i="8"/>
  <c r="K45" i="8"/>
  <c r="J45" i="8"/>
  <c r="I45" i="8"/>
  <c r="K44" i="8"/>
  <c r="J44" i="8"/>
  <c r="I44" i="8"/>
  <c r="K43" i="8"/>
  <c r="J43" i="8"/>
  <c r="I43" i="8"/>
  <c r="K42" i="8"/>
  <c r="J42" i="8"/>
  <c r="I42" i="8"/>
  <c r="K41" i="8"/>
  <c r="J41" i="8"/>
  <c r="I41" i="8"/>
  <c r="K40" i="8"/>
  <c r="J40" i="8"/>
  <c r="I40" i="8"/>
  <c r="K39" i="8"/>
  <c r="J39" i="8"/>
  <c r="I39" i="8"/>
  <c r="K38" i="8"/>
  <c r="J38" i="8"/>
  <c r="I38" i="8"/>
  <c r="K37" i="8"/>
  <c r="J37" i="8"/>
  <c r="I37" i="8"/>
  <c r="K36" i="8"/>
  <c r="J36" i="8"/>
  <c r="I36" i="8"/>
  <c r="K35" i="8"/>
  <c r="J35" i="8"/>
  <c r="I35" i="8"/>
  <c r="K34" i="8"/>
  <c r="J34" i="8"/>
  <c r="I34" i="8"/>
  <c r="K33" i="8"/>
  <c r="J33" i="8"/>
  <c r="I33" i="8"/>
  <c r="K32" i="8"/>
  <c r="J32" i="8"/>
  <c r="I32" i="8"/>
  <c r="K31" i="8"/>
  <c r="J31" i="8"/>
  <c r="I31" i="8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K16" i="8"/>
  <c r="J16" i="8"/>
  <c r="I16" i="8"/>
  <c r="K15" i="8"/>
  <c r="J15" i="8"/>
  <c r="I15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K9" i="8"/>
  <c r="J9" i="8"/>
  <c r="I9" i="8"/>
  <c r="K85" i="9"/>
  <c r="J85" i="9"/>
  <c r="I85" i="9"/>
  <c r="K84" i="9"/>
  <c r="J84" i="9"/>
  <c r="I84" i="9"/>
  <c r="K83" i="9"/>
  <c r="J83" i="9"/>
  <c r="I83" i="9"/>
  <c r="K82" i="9"/>
  <c r="J82" i="9"/>
  <c r="I82" i="9"/>
  <c r="K81" i="9"/>
  <c r="J81" i="9"/>
  <c r="I81" i="9"/>
  <c r="K80" i="9"/>
  <c r="J80" i="9"/>
  <c r="I80" i="9"/>
  <c r="K79" i="9"/>
  <c r="J79" i="9"/>
  <c r="I79" i="9"/>
  <c r="K78" i="9"/>
  <c r="J78" i="9"/>
  <c r="I78" i="9"/>
  <c r="K77" i="9"/>
  <c r="J77" i="9"/>
  <c r="I77" i="9"/>
  <c r="K76" i="9"/>
  <c r="J76" i="9"/>
  <c r="I76" i="9"/>
  <c r="K75" i="9"/>
  <c r="J75" i="9"/>
  <c r="I75" i="9"/>
  <c r="K74" i="9"/>
  <c r="J74" i="9"/>
  <c r="I74" i="9"/>
  <c r="K73" i="9"/>
  <c r="J73" i="9"/>
  <c r="I73" i="9"/>
  <c r="K72" i="9"/>
  <c r="J72" i="9"/>
  <c r="I72" i="9"/>
  <c r="K71" i="9"/>
  <c r="J71" i="9"/>
  <c r="I71" i="9"/>
  <c r="K70" i="9"/>
  <c r="J70" i="9"/>
  <c r="I70" i="9"/>
  <c r="K69" i="9"/>
  <c r="J69" i="9"/>
  <c r="I69" i="9"/>
  <c r="K68" i="9"/>
  <c r="J68" i="9"/>
  <c r="I68" i="9"/>
  <c r="K67" i="9"/>
  <c r="J67" i="9"/>
  <c r="I67" i="9"/>
  <c r="K66" i="9"/>
  <c r="J66" i="9"/>
  <c r="I66" i="9"/>
  <c r="K65" i="9"/>
  <c r="J65" i="9"/>
  <c r="I65" i="9"/>
  <c r="K64" i="9"/>
  <c r="J64" i="9"/>
  <c r="I64" i="9"/>
  <c r="K63" i="9"/>
  <c r="J63" i="9"/>
  <c r="I63" i="9"/>
  <c r="K62" i="9"/>
  <c r="J62" i="9"/>
  <c r="I62" i="9"/>
  <c r="K61" i="9"/>
  <c r="J61" i="9"/>
  <c r="I61" i="9"/>
  <c r="K60" i="9"/>
  <c r="J60" i="9"/>
  <c r="I60" i="9"/>
  <c r="K59" i="9"/>
  <c r="J59" i="9"/>
  <c r="I59" i="9"/>
  <c r="K58" i="9"/>
  <c r="J58" i="9"/>
  <c r="I58" i="9"/>
  <c r="K57" i="9"/>
  <c r="J57" i="9"/>
  <c r="I57" i="9"/>
  <c r="K56" i="9"/>
  <c r="J56" i="9"/>
  <c r="I56" i="9"/>
  <c r="K55" i="9"/>
  <c r="J55" i="9"/>
  <c r="I55" i="9"/>
  <c r="K54" i="9"/>
  <c r="J54" i="9"/>
  <c r="I54" i="9"/>
  <c r="K53" i="9"/>
  <c r="J53" i="9"/>
  <c r="I53" i="9"/>
  <c r="K52" i="9"/>
  <c r="J52" i="9"/>
  <c r="I52" i="9"/>
  <c r="K51" i="9"/>
  <c r="J51" i="9"/>
  <c r="I51" i="9"/>
  <c r="K50" i="9"/>
  <c r="J50" i="9"/>
  <c r="I50" i="9"/>
  <c r="K49" i="9"/>
  <c r="J49" i="9"/>
  <c r="I49" i="9"/>
  <c r="K48" i="9"/>
  <c r="J48" i="9"/>
  <c r="I48" i="9"/>
  <c r="K47" i="9"/>
  <c r="J47" i="9"/>
  <c r="I47" i="9"/>
  <c r="K46" i="9"/>
  <c r="J46" i="9"/>
  <c r="I46" i="9"/>
  <c r="K45" i="9"/>
  <c r="J45" i="9"/>
  <c r="I45" i="9"/>
  <c r="K44" i="9"/>
  <c r="J44" i="9"/>
  <c r="I44" i="9"/>
  <c r="K43" i="9"/>
  <c r="J43" i="9"/>
  <c r="I43" i="9"/>
  <c r="K42" i="9"/>
  <c r="J42" i="9"/>
  <c r="I42" i="9"/>
  <c r="K41" i="9"/>
  <c r="J41" i="9"/>
  <c r="I41" i="9"/>
  <c r="K40" i="9"/>
  <c r="J40" i="9"/>
  <c r="I40" i="9"/>
  <c r="K39" i="9"/>
  <c r="J39" i="9"/>
  <c r="I39" i="9"/>
  <c r="K38" i="9"/>
  <c r="J38" i="9"/>
  <c r="I38" i="9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K24" i="9"/>
  <c r="J24" i="9"/>
  <c r="I24" i="9"/>
  <c r="K23" i="9"/>
  <c r="J23" i="9"/>
  <c r="I23" i="9"/>
  <c r="K22" i="9"/>
  <c r="J22" i="9"/>
  <c r="I22" i="9"/>
  <c r="K21" i="9"/>
  <c r="J21" i="9"/>
  <c r="I21" i="9"/>
  <c r="K20" i="9"/>
  <c r="J20" i="9"/>
  <c r="I20" i="9"/>
  <c r="K19" i="9"/>
  <c r="J19" i="9"/>
  <c r="I19" i="9"/>
  <c r="K18" i="9"/>
  <c r="J18" i="9"/>
  <c r="I18" i="9"/>
  <c r="K17" i="9"/>
  <c r="J17" i="9"/>
  <c r="I17" i="9"/>
  <c r="K16" i="9"/>
  <c r="J16" i="9"/>
  <c r="I16" i="9"/>
  <c r="K15" i="9"/>
  <c r="J15" i="9"/>
  <c r="I15" i="9"/>
  <c r="K14" i="9"/>
  <c r="J14" i="9"/>
  <c r="I14" i="9"/>
  <c r="K13" i="9"/>
  <c r="J13" i="9"/>
  <c r="I13" i="9"/>
  <c r="K12" i="9"/>
  <c r="J12" i="9"/>
  <c r="I12" i="9"/>
  <c r="K11" i="9"/>
  <c r="J11" i="9"/>
  <c r="I11" i="9"/>
  <c r="K10" i="9"/>
  <c r="J10" i="9"/>
  <c r="I10" i="9"/>
  <c r="K9" i="9"/>
  <c r="J9" i="9"/>
  <c r="I9" i="9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2"/>
  <c r="J8" i="2"/>
  <c r="I8" i="2"/>
  <c r="K8" i="3"/>
  <c r="J8" i="3"/>
  <c r="I8" i="3"/>
  <c r="K8" i="4"/>
  <c r="J8" i="4"/>
  <c r="I8" i="4"/>
  <c r="K8" i="5"/>
  <c r="J8" i="5"/>
  <c r="I8" i="5"/>
  <c r="K8" i="6"/>
  <c r="J8" i="6"/>
  <c r="I8" i="6"/>
  <c r="K8" i="7"/>
  <c r="J8" i="7"/>
  <c r="I8" i="7"/>
  <c r="K8" i="8"/>
  <c r="J8" i="8"/>
  <c r="I8" i="8"/>
  <c r="K8" i="9"/>
  <c r="J8" i="9"/>
  <c r="I8" i="9"/>
  <c r="K8" i="1"/>
  <c r="J8" i="1"/>
  <c r="I8" i="1"/>
</calcChain>
</file>

<file path=xl/sharedStrings.xml><?xml version="1.0" encoding="utf-8"?>
<sst xmlns="http://schemas.openxmlformats.org/spreadsheetml/2006/main" count="846" uniqueCount="98">
  <si>
    <t>Dept</t>
  </si>
  <si>
    <t>M6A</t>
  </si>
  <si>
    <t>Month</t>
  </si>
  <si>
    <t>Sep</t>
  </si>
  <si>
    <t>Row Labels</t>
  </si>
  <si>
    <t>Sales</t>
  </si>
  <si>
    <t xml:space="preserve">GP </t>
  </si>
  <si>
    <t>Kontribusi</t>
  </si>
  <si>
    <t>O041 - ORANGEMART MEDAN</t>
  </si>
  <si>
    <t>RS66 - ROBINSON ANDALAS</t>
  </si>
  <si>
    <t>RS67 - ROBINSON KARAWANG</t>
  </si>
  <si>
    <t>RS91 - ROBINSON ABEPURA</t>
  </si>
  <si>
    <t>RS94 - ROBINSON SAMARINDA TC</t>
  </si>
  <si>
    <t>S002 - ROBINSON PULOGADUNG</t>
  </si>
  <si>
    <t>S010 - ROBINSON PAL MERAH</t>
  </si>
  <si>
    <t>S011 - ROBINSON PASAR MINGGU</t>
  </si>
  <si>
    <t>S014 - ROBINSON PASAR KOPRO</t>
  </si>
  <si>
    <t>S015 - ROBINSON BOGOR</t>
  </si>
  <si>
    <t>S020 - ROBINSON CIPUTAT</t>
  </si>
  <si>
    <t>S021 - ROBINSON PRATAMA PLAZA BEKASI</t>
  </si>
  <si>
    <t>S022 - ROBINSON PASAR MINGGU</t>
  </si>
  <si>
    <t>S026 - ROBINSON CIMONE</t>
  </si>
  <si>
    <t>S029 - ROBINSON TANJUNG PRIOK</t>
  </si>
  <si>
    <t>S031 - ROBINSON KODIM TANGERANG</t>
  </si>
  <si>
    <t>S034 - ROBINSON DEPOK</t>
  </si>
  <si>
    <t>S035 - ROBINSON CILEGON</t>
  </si>
  <si>
    <t>S037 - ROBINSON CIBITUNG</t>
  </si>
  <si>
    <t>S038 - ROBINSON KLENDER</t>
  </si>
  <si>
    <t>S039 - ROBINSON SADANG TERMINAL SQUARE</t>
  </si>
  <si>
    <t>S040 - ROBINSON CENGKARENG</t>
  </si>
  <si>
    <t>S043 - ROBINSON CIBINONG II</t>
  </si>
  <si>
    <t>S045 - ROBINSON JAMBI</t>
  </si>
  <si>
    <t>S046 - ROBINSON CIANJUR</t>
  </si>
  <si>
    <t>S047 - ROBINSON CIBUBUR II</t>
  </si>
  <si>
    <t>S048 - ROBINSON LAMPUNG</t>
  </si>
  <si>
    <t>S049 - ROBINSON CILEDUG</t>
  </si>
  <si>
    <t>S051 - ROBINSON BALIKPAPAN</t>
  </si>
  <si>
    <t>S052 - ROBINSON PANGKAL PINANG</t>
  </si>
  <si>
    <t>S056 - ROBINSON PAKANBARU</t>
  </si>
  <si>
    <t>S058 - ROBINSON MEDAN II</t>
  </si>
  <si>
    <t>S060 - ROBINSON TARAKAN</t>
  </si>
  <si>
    <t>S061 - ROBINSON KUPANG</t>
  </si>
  <si>
    <t>S062 - ROBINSON MEDAN III</t>
  </si>
  <si>
    <t>S063 - ROBINSON BANJARMASIN II</t>
  </si>
  <si>
    <t>S068 - ROBINSON CILEUNGSI</t>
  </si>
  <si>
    <t>S071 - ROBINSON BOGOR TRADE MALL</t>
  </si>
  <si>
    <t>S074 - ROBINSON SENTRA GROSIR CIKARANG</t>
  </si>
  <si>
    <t>S075 - ROBINSON MALL SERANG BANTEN</t>
  </si>
  <si>
    <t>S077 - ROBINSON BUKIT TINGGI - JAM GADANG</t>
  </si>
  <si>
    <t>S079 - ROBINSON MAKASAR</t>
  </si>
  <si>
    <t>S080 - ROBINSON PLAZA DUMAI</t>
  </si>
  <si>
    <t>S081 - ROBINSON PLAZA BONTANG</t>
  </si>
  <si>
    <t>S082 - ROBINSON SESETAN</t>
  </si>
  <si>
    <t>S083 - ROBINSON BANYUWANGI</t>
  </si>
  <si>
    <t>S086 - ROBINSON KERINCI</t>
  </si>
  <si>
    <t>S089 - ROBINSON TEBING TINGGI</t>
  </si>
  <si>
    <t>S090 - ROBINSON KOTA BUMI</t>
  </si>
  <si>
    <t>S097 - ROBINSON PADALARANG</t>
  </si>
  <si>
    <t>S099 - ROBINSON GARUT</t>
  </si>
  <si>
    <t>S100 - ROBINSON CIREBON</t>
  </si>
  <si>
    <t>S101 - ROBINSON LAMPUNG</t>
  </si>
  <si>
    <t>S102 - ROBINSON KEBAYORAN LAMA</t>
  </si>
  <si>
    <t>S103 - ROBINSON SORONG</t>
  </si>
  <si>
    <t>S105 - ROBINSON PARUNG</t>
  </si>
  <si>
    <t>S106 - ROBINSON CIBADAK</t>
  </si>
  <si>
    <t>S107 - ROBINSON CIBINONG</t>
  </si>
  <si>
    <t>S109 - ROBINSON KLENDER</t>
  </si>
  <si>
    <t>S110 - ROBINSON PEKALONGAN</t>
  </si>
  <si>
    <t>S114 - ROBINSON BOGOR</t>
  </si>
  <si>
    <t>S121 - ROBINSON TAJUR</t>
  </si>
  <si>
    <t>S124 - ROBINSON CIKUPA</t>
  </si>
  <si>
    <t>S125 - ROBINSON JATINEGARA II</t>
  </si>
  <si>
    <t>S134 - ROBINSON CIKUPA II</t>
  </si>
  <si>
    <t>S135 - ROBINSON KODIM II</t>
  </si>
  <si>
    <t>S203 - ROBINSON SALATIGA</t>
  </si>
  <si>
    <t>S205 - ROBINSON SUKABUMI</t>
  </si>
  <si>
    <t>S212 - ROBINSON CIMAHI</t>
  </si>
  <si>
    <t>S213 - ROBINSON MALANG</t>
  </si>
  <si>
    <t>S216 - ROBINSON GRESIK</t>
  </si>
  <si>
    <t>S220 - ROBINSON BALI</t>
  </si>
  <si>
    <t>S221 - ROBINSON BATAM II</t>
  </si>
  <si>
    <t>S223 - ROBINSON KRIAN</t>
  </si>
  <si>
    <t>S226 - ROBINSON TANJUNG PINANG</t>
  </si>
  <si>
    <t>S227 - ROBINSON SIDOARJO II</t>
  </si>
  <si>
    <t>S230 - ROBINSON BATAM III (PANBILL)</t>
  </si>
  <si>
    <t>Grand Total</t>
  </si>
  <si>
    <t>M6B</t>
  </si>
  <si>
    <t>M7A</t>
  </si>
  <si>
    <t>M7B</t>
  </si>
  <si>
    <t>M7C</t>
  </si>
  <si>
    <t>M8A</t>
  </si>
  <si>
    <t>M8B</t>
  </si>
  <si>
    <t>M8C</t>
  </si>
  <si>
    <t>M8D</t>
  </si>
  <si>
    <t>Laporan Sales Growth by Store Sep 2021 vs 2020</t>
  </si>
  <si>
    <t>Growth</t>
  </si>
  <si>
    <t>Margin</t>
  </si>
  <si>
    <t>-/+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</si>
</sst>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7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1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3" fontId="0" fillId="0" borderId="1" xfId="0" applyNumberFormat="1" applyFont="1" applyBorder="1"/>
    <xf numFmtId="10" fontId="0" fillId="0" borderId="1" xfId="0" applyNumberFormat="1" applyFont="1" applyBorder="1"/>
    <xf numFmtId="0" fontId="2" fillId="0" borderId="6" xfId="0" applyFont="1" applyBorder="1"/>
    <xf numFmtId="3" fontId="2" fillId="0" borderId="6" xfId="0" applyNumberFormat="1" applyFont="1" applyBorder="1"/>
    <xf numFmtId="10" fontId="2" fillId="0" borderId="6" xfId="0" applyNumberFormat="1" applyFont="1" applyBorder="1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zoomScale="85" zoomScaleNormal="85" workbookViewId="0">
      <pane ySplit="7" topLeftCell="A8" activePane="bottomLeft" state="frozen"/>
      <selection pane="bottomLeft" activeCell="A8" sqref="A8"/>
    </sheetView>
  </sheetViews>
  <sheetFormatPr defaultRowHeight="15" x14ac:dyDescent="0.25"/>
  <cols>
    <col min="1" max="1" width="43" bestFit="1" customWidth="1"/>
    <col min="2" max="2" width="16.140625" bestFit="1" customWidth="1"/>
    <col min="3" max="3" width="7.140625" bestFit="1" customWidth="1"/>
    <col min="4" max="4" width="10.140625" bestFit="1" customWidth="1"/>
    <col min="5" max="5" width="12.7109375" bestFit="1" customWidth="1"/>
    <col min="6" max="6" width="7.14062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1</v>
      </c>
    </row>
    <row r="4" spans="1:11" x14ac:dyDescent="0.25">
      <c r="A4" t="s">
        <v>2</v>
      </c>
      <c r="B4" t="s">
        <v>3</v>
      </c>
    </row>
    <row r="6" spans="1:11" x14ac:dyDescent="0.25">
      <c r="A6" s="2"/>
      <c r="B6" s="3">
        <v>2020</v>
      </c>
      <c r="C6" s="3"/>
      <c r="D6" s="3"/>
      <c r="E6" s="3">
        <v>2021</v>
      </c>
      <c r="F6" s="3"/>
      <c r="G6" s="3"/>
      <c r="I6" s="11" t="s">
        <v>95</v>
      </c>
      <c r="J6" s="11"/>
      <c r="K6" s="12"/>
    </row>
    <row r="7" spans="1:11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6</v>
      </c>
      <c r="G7" s="4" t="s">
        <v>7</v>
      </c>
      <c r="I7" s="4" t="s">
        <v>5</v>
      </c>
      <c r="J7" s="4" t="s">
        <v>96</v>
      </c>
      <c r="K7" s="4" t="s">
        <v>97</v>
      </c>
    </row>
    <row r="8" spans="1:11" x14ac:dyDescent="0.25">
      <c r="A8" s="1" t="s">
        <v>8</v>
      </c>
      <c r="B8" s="5">
        <v>39294118.181000002</v>
      </c>
      <c r="C8" s="6">
        <v>0.2345737168230155</v>
      </c>
      <c r="D8" s="6">
        <v>3.7852827385485836E-2</v>
      </c>
      <c r="E8" s="5">
        <v>29236300.004000001</v>
      </c>
      <c r="F8" s="6">
        <v>0.42123917500898</v>
      </c>
      <c r="G8" s="6">
        <v>2.3949585877951218E-2</v>
      </c>
      <c r="I8" s="6">
        <f>IFERROR(IF(ISBLANK(B8)," ",IF(ISBLANK(E8)," ",IF(E8/B8-1="FALSE",0,IF(E8&gt;B8,ABS(E8/B8-1),IF(E8&lt;B8,E8/B8-1))))),0)</f>
        <v>-0.25596243515812722</v>
      </c>
      <c r="J8" s="6">
        <f>IFERROR(IF(ISBLANK(C8)," ",IF(ISBLANK(F8)," ",IF(F8/C8-1="FALSE",0,IF(F8&gt;C8,ABS(F8/C8-1),IF(F8&lt;C8,F8/C8-1))))),0)</f>
        <v>0.79576459253021303</v>
      </c>
      <c r="K8" s="6">
        <f>IFERROR(F8-C8,0)</f>
        <v>0.1866654581859645</v>
      </c>
    </row>
    <row r="9" spans="1:11" x14ac:dyDescent="0.25">
      <c r="A9" s="1" t="s">
        <v>9</v>
      </c>
      <c r="B9" s="5">
        <v>45773281.821000002</v>
      </c>
      <c r="C9" s="6">
        <v>0.23164762038398129</v>
      </c>
      <c r="D9" s="6">
        <v>4.4094338182025981E-2</v>
      </c>
      <c r="E9" s="5">
        <v>60323259.105999999</v>
      </c>
      <c r="F9" s="6">
        <v>0.24364566178650196</v>
      </c>
      <c r="G9" s="6">
        <v>4.9415181613247539E-2</v>
      </c>
      <c r="I9" s="6">
        <f t="shared" ref="I9:I72" si="0">IFERROR(IF(ISBLANK(B9)," ",IF(ISBLANK(E9)," ",IF(E9/B9-1="FALSE",0,IF(E9&gt;B9,ABS(E9/B9-1),IF(E9&lt;B9,E9/B9-1))))),0)</f>
        <v>0.31787052853013287</v>
      </c>
      <c r="J9" s="6">
        <f t="shared" ref="J9:J72" si="1">IFERROR(IF(ISBLANK(C9)," ",IF(ISBLANK(F9)," ",IF(F9/C9-1="FALSE",0,IF(F9&gt;C9,ABS(F9/C9-1),IF(F9&lt;C9,F9/C9-1))))),0)</f>
        <v>5.1794365004192988E-2</v>
      </c>
      <c r="K9" s="6">
        <f t="shared" ref="K9:K72" si="2">IFERROR(F9-C9,0)</f>
        <v>1.1998041402520671E-2</v>
      </c>
    </row>
    <row r="10" spans="1:11" x14ac:dyDescent="0.25">
      <c r="A10" s="1" t="s">
        <v>10</v>
      </c>
      <c r="B10" s="5">
        <v>12408999.999</v>
      </c>
      <c r="C10" s="6">
        <v>0.19307540085366071</v>
      </c>
      <c r="D10" s="6">
        <v>1.1953843392667453E-2</v>
      </c>
      <c r="E10" s="5">
        <v>9079981.8190000001</v>
      </c>
      <c r="F10" s="6">
        <v>9.8952680402938586E-2</v>
      </c>
      <c r="G10" s="6">
        <v>7.438075417020071E-3</v>
      </c>
      <c r="I10" s="6">
        <f t="shared" si="0"/>
        <v>-0.26827449272852566</v>
      </c>
      <c r="J10" s="6">
        <f t="shared" si="1"/>
        <v>-0.48749203696881804</v>
      </c>
      <c r="K10" s="6">
        <f t="shared" si="2"/>
        <v>-9.4122720450722119E-2</v>
      </c>
    </row>
    <row r="11" spans="1:11" x14ac:dyDescent="0.25">
      <c r="A11" s="1" t="s">
        <v>11</v>
      </c>
      <c r="B11" s="5">
        <v>33615336.365000002</v>
      </c>
      <c r="C11" s="6">
        <v>0.32471071110164096</v>
      </c>
      <c r="D11" s="6">
        <v>3.2382340763271136E-2</v>
      </c>
      <c r="E11" s="5">
        <v>57722845.439000003</v>
      </c>
      <c r="F11" s="6">
        <v>0.26366261803714131</v>
      </c>
      <c r="G11" s="6">
        <v>4.7284993100080899E-2</v>
      </c>
      <c r="I11" s="6">
        <f t="shared" si="0"/>
        <v>0.71715804989238574</v>
      </c>
      <c r="J11" s="6">
        <f t="shared" si="1"/>
        <v>-0.18800763565015377</v>
      </c>
      <c r="K11" s="6">
        <f t="shared" si="2"/>
        <v>-6.1048093064499653E-2</v>
      </c>
    </row>
    <row r="12" spans="1:11" x14ac:dyDescent="0.25">
      <c r="A12" s="1" t="s">
        <v>12</v>
      </c>
      <c r="B12" s="5">
        <v>8480145.4560000002</v>
      </c>
      <c r="C12" s="6">
        <v>0.34584249777519382</v>
      </c>
      <c r="D12" s="6">
        <v>8.1690974886158129E-3</v>
      </c>
      <c r="E12" s="5">
        <v>22828782.721999999</v>
      </c>
      <c r="F12" s="6">
        <v>0.22332183078193302</v>
      </c>
      <c r="G12" s="6">
        <v>1.870072109722588E-2</v>
      </c>
      <c r="I12" s="6">
        <f t="shared" si="0"/>
        <v>1.692027258311688</v>
      </c>
      <c r="J12" s="6">
        <f t="shared" si="1"/>
        <v>-0.35426723951346861</v>
      </c>
      <c r="K12" s="6">
        <f t="shared" si="2"/>
        <v>-0.12252066699326081</v>
      </c>
    </row>
    <row r="13" spans="1:11" x14ac:dyDescent="0.25">
      <c r="A13" s="1" t="s">
        <v>13</v>
      </c>
      <c r="B13" s="5">
        <v>5062727.2699999996</v>
      </c>
      <c r="C13" s="6">
        <v>0.20424700657438338</v>
      </c>
      <c r="D13" s="6">
        <v>4.8770286832334475E-3</v>
      </c>
      <c r="E13" s="5">
        <v>3091564.5460000001</v>
      </c>
      <c r="F13" s="6">
        <v>0.12395138134696411</v>
      </c>
      <c r="G13" s="6">
        <v>2.5325260235230232E-3</v>
      </c>
      <c r="I13" s="6">
        <f t="shared" si="0"/>
        <v>-0.38934799740851922</v>
      </c>
      <c r="J13" s="6">
        <f t="shared" si="1"/>
        <v>-0.39312999771272994</v>
      </c>
      <c r="K13" s="6">
        <f t="shared" si="2"/>
        <v>-8.0295625227419273E-2</v>
      </c>
    </row>
    <row r="14" spans="1:11" x14ac:dyDescent="0.25">
      <c r="A14" s="1" t="s">
        <v>14</v>
      </c>
      <c r="B14" s="5">
        <v>11557318.185000001</v>
      </c>
      <c r="C14" s="6">
        <v>0.23252136023111492</v>
      </c>
      <c r="D14" s="6">
        <v>1.1133400889181324E-2</v>
      </c>
      <c r="E14" s="5">
        <v>10375815.448000001</v>
      </c>
      <c r="F14" s="6">
        <v>0.25094688615552563</v>
      </c>
      <c r="G14" s="6">
        <v>8.4995872628085816E-3</v>
      </c>
      <c r="I14" s="6">
        <f t="shared" si="0"/>
        <v>-0.10222983551092735</v>
      </c>
      <c r="J14" s="6">
        <f t="shared" si="1"/>
        <v>7.9242293723452484E-2</v>
      </c>
      <c r="K14" s="6">
        <f t="shared" si="2"/>
        <v>1.8425525924410713E-2</v>
      </c>
    </row>
    <row r="15" spans="1:11" x14ac:dyDescent="0.25">
      <c r="A15" s="1" t="s">
        <v>15</v>
      </c>
      <c r="B15" s="5">
        <v>6602492.7259999998</v>
      </c>
      <c r="C15" s="6">
        <v>0.21071807932802863</v>
      </c>
      <c r="D15" s="6">
        <v>6.3603162264638836E-3</v>
      </c>
      <c r="E15" s="5">
        <v>9680860.909</v>
      </c>
      <c r="F15" s="6">
        <v>0.12081732296273817</v>
      </c>
      <c r="G15" s="6">
        <v>7.930299308765992E-3</v>
      </c>
      <c r="I15" s="6">
        <f t="shared" si="0"/>
        <v>0.46624332820204017</v>
      </c>
      <c r="J15" s="6">
        <f t="shared" si="1"/>
        <v>-0.4266399762753168</v>
      </c>
      <c r="K15" s="6">
        <f t="shared" si="2"/>
        <v>-8.9900756365290463E-2</v>
      </c>
    </row>
    <row r="16" spans="1:11" x14ac:dyDescent="0.25">
      <c r="A16" s="1" t="s">
        <v>16</v>
      </c>
      <c r="B16" s="5">
        <v>7772780.0039999997</v>
      </c>
      <c r="C16" s="6">
        <v>0.22207645695770292</v>
      </c>
      <c r="D16" s="6">
        <v>7.4876778870949122E-3</v>
      </c>
      <c r="E16" s="5">
        <v>9144660.9059999995</v>
      </c>
      <c r="F16" s="6">
        <v>0.1048069497438837</v>
      </c>
      <c r="G16" s="6">
        <v>7.4910587749826727E-3</v>
      </c>
      <c r="I16" s="6">
        <f t="shared" si="0"/>
        <v>0.17649809994545151</v>
      </c>
      <c r="J16" s="6">
        <f t="shared" si="1"/>
        <v>-0.52805915953600868</v>
      </c>
      <c r="K16" s="6">
        <f t="shared" si="2"/>
        <v>-0.11726950721381922</v>
      </c>
    </row>
    <row r="17" spans="1:11" x14ac:dyDescent="0.25">
      <c r="A17" s="1" t="s">
        <v>17</v>
      </c>
      <c r="B17" s="5">
        <v>26430018.188000001</v>
      </c>
      <c r="C17" s="6">
        <v>0.18492837323203737</v>
      </c>
      <c r="D17" s="6">
        <v>2.546057686438593E-2</v>
      </c>
      <c r="E17" s="5">
        <v>25320324.544</v>
      </c>
      <c r="F17" s="6">
        <v>0.14991846875436321</v>
      </c>
      <c r="G17" s="6">
        <v>2.0741724740858353E-2</v>
      </c>
      <c r="I17" s="6">
        <f t="shared" si="0"/>
        <v>-4.1986109737292332E-2</v>
      </c>
      <c r="J17" s="6">
        <f t="shared" si="1"/>
        <v>-0.18931602471701714</v>
      </c>
      <c r="K17" s="6">
        <f t="shared" si="2"/>
        <v>-3.5009904477674159E-2</v>
      </c>
    </row>
    <row r="18" spans="1:11" x14ac:dyDescent="0.25">
      <c r="A18" s="1" t="s">
        <v>18</v>
      </c>
      <c r="B18" s="5">
        <v>16567363.635</v>
      </c>
      <c r="C18" s="6">
        <v>0.19859444854878383</v>
      </c>
      <c r="D18" s="6">
        <v>1.5959680098164515E-2</v>
      </c>
      <c r="E18" s="5">
        <v>23650310.908</v>
      </c>
      <c r="F18" s="6">
        <v>0.27391727420414846</v>
      </c>
      <c r="G18" s="6">
        <v>1.9373694758019915E-2</v>
      </c>
      <c r="I18" s="6">
        <f t="shared" si="0"/>
        <v>0.42752410275082364</v>
      </c>
      <c r="J18" s="6">
        <f t="shared" si="1"/>
        <v>0.37927961333149707</v>
      </c>
      <c r="K18" s="6">
        <f t="shared" si="2"/>
        <v>7.5322825655364634E-2</v>
      </c>
    </row>
    <row r="19" spans="1:11" x14ac:dyDescent="0.25">
      <c r="A19" s="1" t="s">
        <v>19</v>
      </c>
      <c r="B19" s="5">
        <v>7608822.7240000004</v>
      </c>
      <c r="C19" s="6">
        <v>0.26088957201468899</v>
      </c>
      <c r="D19" s="6">
        <v>7.3297344872749704E-3</v>
      </c>
      <c r="E19" s="5">
        <v>8570318.182</v>
      </c>
      <c r="F19" s="6">
        <v>0.10809464856808977</v>
      </c>
      <c r="G19" s="6">
        <v>7.0205727562343201E-3</v>
      </c>
      <c r="I19" s="6">
        <f t="shared" si="0"/>
        <v>0.12636586406031225</v>
      </c>
      <c r="J19" s="6">
        <f t="shared" si="1"/>
        <v>-0.58566895666491536</v>
      </c>
      <c r="K19" s="6">
        <f t="shared" si="2"/>
        <v>-0.15279492344659923</v>
      </c>
    </row>
    <row r="20" spans="1:11" x14ac:dyDescent="0.25">
      <c r="A20" s="1" t="s">
        <v>20</v>
      </c>
      <c r="B20" s="5">
        <v>19194018.177999999</v>
      </c>
      <c r="C20" s="6">
        <v>0.22830036719578645</v>
      </c>
      <c r="D20" s="6">
        <v>1.8489990119615943E-2</v>
      </c>
      <c r="E20" s="5">
        <v>18204309.089000002</v>
      </c>
      <c r="F20" s="6">
        <v>0.44601956598870396</v>
      </c>
      <c r="G20" s="6">
        <v>1.4912477427585689E-2</v>
      </c>
      <c r="I20" s="6">
        <f t="shared" si="0"/>
        <v>-5.1563413133285052E-2</v>
      </c>
      <c r="J20" s="6">
        <f t="shared" si="1"/>
        <v>0.95365242494859981</v>
      </c>
      <c r="K20" s="6">
        <f t="shared" si="2"/>
        <v>0.21771919879291751</v>
      </c>
    </row>
    <row r="21" spans="1:11" x14ac:dyDescent="0.25">
      <c r="A21" s="1" t="s">
        <v>21</v>
      </c>
      <c r="B21" s="5">
        <v>2884890.9079999998</v>
      </c>
      <c r="C21" s="6">
        <v>0.25098272728169313</v>
      </c>
      <c r="D21" s="6">
        <v>2.7790743913241422E-3</v>
      </c>
      <c r="E21" s="5">
        <v>3946636.3629999999</v>
      </c>
      <c r="F21" s="6">
        <v>0.10173576840375349</v>
      </c>
      <c r="G21" s="6">
        <v>3.2329777191977657E-3</v>
      </c>
      <c r="I21" s="6">
        <f t="shared" si="0"/>
        <v>0.36803660480044753</v>
      </c>
      <c r="J21" s="6">
        <f t="shared" si="1"/>
        <v>-0.59465031914499322</v>
      </c>
      <c r="K21" s="6">
        <f t="shared" si="2"/>
        <v>-0.14924695887793965</v>
      </c>
    </row>
    <row r="22" spans="1:11" x14ac:dyDescent="0.25">
      <c r="A22" s="1" t="s">
        <v>22</v>
      </c>
      <c r="B22" s="5">
        <v>6549090.9129999997</v>
      </c>
      <c r="C22" s="6">
        <v>0.16869394358337259</v>
      </c>
      <c r="D22" s="6">
        <v>6.3088731682369552E-3</v>
      </c>
      <c r="E22" s="5">
        <v>11064700.004000001</v>
      </c>
      <c r="F22" s="6">
        <v>9.2523149622665529E-2</v>
      </c>
      <c r="G22" s="6">
        <v>9.0639028510211463E-3</v>
      </c>
      <c r="I22" s="6">
        <f t="shared" si="0"/>
        <v>0.68950166534357904</v>
      </c>
      <c r="J22" s="6">
        <f t="shared" si="1"/>
        <v>-0.45153247557498488</v>
      </c>
      <c r="K22" s="6">
        <f t="shared" si="2"/>
        <v>-7.6170793960707056E-2</v>
      </c>
    </row>
    <row r="23" spans="1:11" x14ac:dyDescent="0.25">
      <c r="A23" s="1" t="s">
        <v>23</v>
      </c>
      <c r="B23" s="5">
        <v>2875318.1839999999</v>
      </c>
      <c r="C23" s="6">
        <v>0.17444894509108005</v>
      </c>
      <c r="D23" s="6">
        <v>2.76985279058706E-3</v>
      </c>
      <c r="E23" s="5">
        <v>4116159.0890000002</v>
      </c>
      <c r="F23" s="6">
        <v>3.7453722187752884E-2</v>
      </c>
      <c r="G23" s="6">
        <v>3.3718461493358449E-3</v>
      </c>
      <c r="I23" s="6">
        <f t="shared" si="0"/>
        <v>0.4315490758222118</v>
      </c>
      <c r="J23" s="6">
        <f t="shared" si="1"/>
        <v>-0.78530267312193702</v>
      </c>
      <c r="K23" s="6">
        <f t="shared" si="2"/>
        <v>-0.13699522290332716</v>
      </c>
    </row>
    <row r="24" spans="1:11" x14ac:dyDescent="0.25">
      <c r="A24" s="1" t="s">
        <v>24</v>
      </c>
      <c r="B24" s="5">
        <v>20079227.27</v>
      </c>
      <c r="C24" s="6">
        <v>0.18775155982384575</v>
      </c>
      <c r="D24" s="6">
        <v>1.9342730135442045E-2</v>
      </c>
      <c r="E24" s="5">
        <v>14537539.991</v>
      </c>
      <c r="F24" s="6">
        <v>0.39040536669296511</v>
      </c>
      <c r="G24" s="6">
        <v>1.1908759399136335E-2</v>
      </c>
      <c r="I24" s="6">
        <f t="shared" si="0"/>
        <v>-0.27599106302660015</v>
      </c>
      <c r="J24" s="6">
        <f t="shared" si="1"/>
        <v>1.0793721610582376</v>
      </c>
      <c r="K24" s="6">
        <f t="shared" si="2"/>
        <v>0.20265380686911935</v>
      </c>
    </row>
    <row r="25" spans="1:11" x14ac:dyDescent="0.25">
      <c r="A25" s="1" t="s">
        <v>25</v>
      </c>
      <c r="B25" s="5">
        <v>15233636.370999999</v>
      </c>
      <c r="C25" s="6">
        <v>0.20351580971841751</v>
      </c>
      <c r="D25" s="6">
        <v>1.4674873357599469E-2</v>
      </c>
      <c r="E25" s="5">
        <v>13318844.541999999</v>
      </c>
      <c r="F25" s="6">
        <v>0.24332998645491663</v>
      </c>
      <c r="G25" s="6">
        <v>1.0910437063173831E-2</v>
      </c>
      <c r="I25" s="6">
        <f t="shared" si="0"/>
        <v>-0.12569499378658888</v>
      </c>
      <c r="J25" s="6">
        <f t="shared" si="1"/>
        <v>0.19563186167986468</v>
      </c>
      <c r="K25" s="6">
        <f t="shared" si="2"/>
        <v>3.9814176736499118E-2</v>
      </c>
    </row>
    <row r="26" spans="1:11" x14ac:dyDescent="0.25">
      <c r="A26" s="1" t="s">
        <v>26</v>
      </c>
      <c r="B26" s="5">
        <v>7203581.8130000001</v>
      </c>
      <c r="C26" s="6">
        <v>0.20448661946778671</v>
      </c>
      <c r="D26" s="6">
        <v>6.9393576328317221E-3</v>
      </c>
      <c r="E26" s="5">
        <v>13331540.909</v>
      </c>
      <c r="F26" s="6">
        <v>5.980245902870672E-2</v>
      </c>
      <c r="G26" s="6">
        <v>1.0920837583477798E-2</v>
      </c>
      <c r="I26" s="6">
        <f t="shared" si="0"/>
        <v>0.85068223768086182</v>
      </c>
      <c r="J26" s="6">
        <f t="shared" si="1"/>
        <v>-0.70754830225883047</v>
      </c>
      <c r="K26" s="6">
        <f t="shared" si="2"/>
        <v>-0.14468416043908</v>
      </c>
    </row>
    <row r="27" spans="1:11" x14ac:dyDescent="0.25">
      <c r="A27" s="1" t="s">
        <v>27</v>
      </c>
      <c r="B27" s="5">
        <v>6038854.5460000001</v>
      </c>
      <c r="C27" s="6">
        <v>0.19303033996275359</v>
      </c>
      <c r="D27" s="6">
        <v>5.8173520444676653E-3</v>
      </c>
      <c r="E27" s="5">
        <v>3490665.4559999998</v>
      </c>
      <c r="F27" s="6">
        <v>0.28943702532804394</v>
      </c>
      <c r="G27" s="6">
        <v>2.8594586899926429E-3</v>
      </c>
      <c r="I27" s="6">
        <f t="shared" si="0"/>
        <v>-0.42196563447415092</v>
      </c>
      <c r="J27" s="6">
        <f t="shared" si="1"/>
        <v>0.49943799189232441</v>
      </c>
      <c r="K27" s="6">
        <f t="shared" si="2"/>
        <v>9.6406685365290345E-2</v>
      </c>
    </row>
    <row r="28" spans="1:11" x14ac:dyDescent="0.25">
      <c r="A28" s="1" t="s">
        <v>28</v>
      </c>
      <c r="B28" s="5">
        <v>12529763.629000001</v>
      </c>
      <c r="C28" s="6">
        <v>0.22672082196547555</v>
      </c>
      <c r="D28" s="6">
        <v>1.207017746637737E-2</v>
      </c>
      <c r="E28" s="5">
        <v>5552572.7240000004</v>
      </c>
      <c r="F28" s="6">
        <v>9.6934545615867548E-2</v>
      </c>
      <c r="G28" s="6">
        <v>4.5485173321799764E-3</v>
      </c>
      <c r="I28" s="6">
        <f t="shared" si="0"/>
        <v>-0.55684936377022853</v>
      </c>
      <c r="J28" s="6">
        <f t="shared" si="1"/>
        <v>-0.5724497433648662</v>
      </c>
      <c r="K28" s="6">
        <f t="shared" si="2"/>
        <v>-0.12978627634960799</v>
      </c>
    </row>
    <row r="29" spans="1:11" x14ac:dyDescent="0.25">
      <c r="A29" s="1" t="s">
        <v>29</v>
      </c>
      <c r="B29" s="5">
        <v>8152609.085</v>
      </c>
      <c r="C29" s="6">
        <v>0.24173034968964172</v>
      </c>
      <c r="D29" s="6">
        <v>7.8535750061714451E-3</v>
      </c>
      <c r="E29" s="5">
        <v>3413104.5460000001</v>
      </c>
      <c r="F29" s="6">
        <v>0.35894349542728599</v>
      </c>
      <c r="G29" s="6">
        <v>2.7959228911890017E-3</v>
      </c>
      <c r="I29" s="6">
        <f t="shared" si="0"/>
        <v>-0.58134819044865316</v>
      </c>
      <c r="J29" s="6">
        <f t="shared" si="1"/>
        <v>0.48489213658166852</v>
      </c>
      <c r="K29" s="6">
        <f t="shared" si="2"/>
        <v>0.11721314573764427</v>
      </c>
    </row>
    <row r="30" spans="1:11" x14ac:dyDescent="0.25">
      <c r="A30" s="1" t="s">
        <v>30</v>
      </c>
      <c r="B30" s="5">
        <v>4832518.182</v>
      </c>
      <c r="C30" s="6">
        <v>0.24153901300313824</v>
      </c>
      <c r="D30" s="6">
        <v>4.6552635622936012E-3</v>
      </c>
      <c r="E30" s="5">
        <v>5982199.9960000003</v>
      </c>
      <c r="F30" s="6">
        <v>0.10436817164546031</v>
      </c>
      <c r="G30" s="6">
        <v>4.9004563684077532E-3</v>
      </c>
      <c r="I30" s="6">
        <f t="shared" si="0"/>
        <v>0.2379053261056101</v>
      </c>
      <c r="J30" s="6">
        <f t="shared" si="1"/>
        <v>-0.56790346061360997</v>
      </c>
      <c r="K30" s="6">
        <f t="shared" si="2"/>
        <v>-0.13717084135767793</v>
      </c>
    </row>
    <row r="31" spans="1:11" x14ac:dyDescent="0.25">
      <c r="A31" s="1" t="s">
        <v>31</v>
      </c>
      <c r="B31" s="5">
        <v>19853990.914999999</v>
      </c>
      <c r="C31" s="6">
        <v>0.23923651598991377</v>
      </c>
      <c r="D31" s="6">
        <v>1.912575534986527E-2</v>
      </c>
      <c r="E31" s="5">
        <v>27343160.910999998</v>
      </c>
      <c r="F31" s="6">
        <v>0.17605361123641747</v>
      </c>
      <c r="G31" s="6">
        <v>2.2398777558139647E-2</v>
      </c>
      <c r="I31" s="6">
        <f t="shared" si="0"/>
        <v>0.37721232109267344</v>
      </c>
      <c r="J31" s="6">
        <f t="shared" si="1"/>
        <v>-0.26410226086121447</v>
      </c>
      <c r="K31" s="6">
        <f t="shared" si="2"/>
        <v>-6.3182904753496305E-2</v>
      </c>
    </row>
    <row r="32" spans="1:11" x14ac:dyDescent="0.25">
      <c r="A32" s="1" t="s">
        <v>32</v>
      </c>
      <c r="B32" s="5">
        <v>3090763.6359999999</v>
      </c>
      <c r="C32" s="6">
        <v>0.18971313728760333</v>
      </c>
      <c r="D32" s="6">
        <v>2.9773957991355328E-3</v>
      </c>
      <c r="E32" s="5">
        <v>2978427.2710000002</v>
      </c>
      <c r="F32" s="6">
        <v>0.12472704793468833</v>
      </c>
      <c r="G32" s="6">
        <v>2.4398470291482504E-3</v>
      </c>
      <c r="I32" s="6">
        <f t="shared" si="0"/>
        <v>-3.6345828484439902E-2</v>
      </c>
      <c r="J32" s="6">
        <f t="shared" si="1"/>
        <v>-0.34254923133971849</v>
      </c>
      <c r="K32" s="6">
        <f t="shared" si="2"/>
        <v>-6.4986089352915E-2</v>
      </c>
    </row>
    <row r="33" spans="1:11" x14ac:dyDescent="0.25">
      <c r="A33" s="1" t="s">
        <v>33</v>
      </c>
      <c r="B33" s="5">
        <v>15236309.092</v>
      </c>
      <c r="C33" s="6">
        <v>0.21151028261116611</v>
      </c>
      <c r="D33" s="6">
        <v>1.4677448044380747E-2</v>
      </c>
      <c r="E33" s="5">
        <v>15529519.995999999</v>
      </c>
      <c r="F33" s="6">
        <v>0.25630185588641552</v>
      </c>
      <c r="G33" s="6">
        <v>1.2721362577914345E-2</v>
      </c>
      <c r="I33" s="6">
        <f t="shared" si="0"/>
        <v>1.9244221302517017E-2</v>
      </c>
      <c r="J33" s="6">
        <f t="shared" si="1"/>
        <v>0.21177019255178631</v>
      </c>
      <c r="K33" s="6">
        <f t="shared" si="2"/>
        <v>4.4791573275249408E-2</v>
      </c>
    </row>
    <row r="34" spans="1:11" x14ac:dyDescent="0.25">
      <c r="A34" s="1" t="s">
        <v>34</v>
      </c>
      <c r="B34" s="5">
        <v>5872713.6399999997</v>
      </c>
      <c r="C34" s="6">
        <v>0.17167669867860269</v>
      </c>
      <c r="D34" s="6">
        <v>5.657305113079162E-3</v>
      </c>
      <c r="E34" s="5">
        <v>8142500.0010000002</v>
      </c>
      <c r="F34" s="6">
        <v>0.11911813581588969</v>
      </c>
      <c r="G34" s="6">
        <v>6.6701156784027696E-3</v>
      </c>
      <c r="I34" s="6">
        <f t="shared" si="0"/>
        <v>0.38649702678164299</v>
      </c>
      <c r="J34" s="6">
        <f t="shared" si="1"/>
        <v>-0.30614849462540228</v>
      </c>
      <c r="K34" s="6">
        <f t="shared" si="2"/>
        <v>-5.2558562862713001E-2</v>
      </c>
    </row>
    <row r="35" spans="1:11" x14ac:dyDescent="0.25">
      <c r="A35" s="1" t="s">
        <v>35</v>
      </c>
      <c r="B35" s="5">
        <v>7964781.8169999998</v>
      </c>
      <c r="C35" s="6">
        <v>0.18459352695159961</v>
      </c>
      <c r="D35" s="6">
        <v>7.6726371589053068E-3</v>
      </c>
      <c r="E35" s="5">
        <v>9195495.4519999996</v>
      </c>
      <c r="F35" s="6">
        <v>9.4310330153159871E-2</v>
      </c>
      <c r="G35" s="6">
        <v>7.5327010595681743E-3</v>
      </c>
      <c r="I35" s="6">
        <f t="shared" si="0"/>
        <v>0.15451944111929961</v>
      </c>
      <c r="J35" s="6">
        <f t="shared" si="1"/>
        <v>-0.48909188902442924</v>
      </c>
      <c r="K35" s="6">
        <f t="shared" si="2"/>
        <v>-9.0283196798439741E-2</v>
      </c>
    </row>
    <row r="36" spans="1:11" x14ac:dyDescent="0.25">
      <c r="A36" s="1" t="s">
        <v>36</v>
      </c>
      <c r="B36" s="5">
        <v>9307581.8200000003</v>
      </c>
      <c r="C36" s="6">
        <v>0.28357197186583527</v>
      </c>
      <c r="D36" s="6">
        <v>8.9661838544350791E-3</v>
      </c>
      <c r="E36" s="5">
        <v>31426553.636999998</v>
      </c>
      <c r="F36" s="6">
        <v>0.24289686248042217</v>
      </c>
      <c r="G36" s="6">
        <v>2.574378238950881E-2</v>
      </c>
      <c r="I36" s="6">
        <f t="shared" si="0"/>
        <v>2.3764466694744564</v>
      </c>
      <c r="J36" s="6">
        <f t="shared" si="1"/>
        <v>-0.1434383980820837</v>
      </c>
      <c r="K36" s="6">
        <f t="shared" si="2"/>
        <v>-4.0675109385413105E-2</v>
      </c>
    </row>
    <row r="37" spans="1:11" x14ac:dyDescent="0.25">
      <c r="A37" s="1" t="s">
        <v>37</v>
      </c>
      <c r="B37" s="5">
        <v>17080800.000999998</v>
      </c>
      <c r="C37" s="6">
        <v>0.24052756901078831</v>
      </c>
      <c r="D37" s="6">
        <v>1.6454283846392321E-2</v>
      </c>
      <c r="E37" s="5">
        <v>25851723.645</v>
      </c>
      <c r="F37" s="6">
        <v>0.14563317350517035</v>
      </c>
      <c r="G37" s="6">
        <v>2.1177032505627639E-2</v>
      </c>
      <c r="I37" s="6">
        <f t="shared" si="0"/>
        <v>0.51349606830397332</v>
      </c>
      <c r="J37" s="6">
        <f t="shared" si="1"/>
        <v>-0.39452606574742244</v>
      </c>
      <c r="K37" s="6">
        <f t="shared" si="2"/>
        <v>-9.4894395505617957E-2</v>
      </c>
    </row>
    <row r="38" spans="1:11" x14ac:dyDescent="0.25">
      <c r="A38" s="1" t="s">
        <v>38</v>
      </c>
      <c r="B38" s="5"/>
      <c r="C38" s="6">
        <v>0</v>
      </c>
      <c r="D38" s="6">
        <v>0</v>
      </c>
      <c r="E38" s="5">
        <v>7920554.5460000001</v>
      </c>
      <c r="F38" s="6">
        <v>0.15383741995885244</v>
      </c>
      <c r="G38" s="6">
        <v>6.4883039671391621E-3</v>
      </c>
      <c r="I38" s="6" t="str">
        <f t="shared" si="0"/>
        <v xml:space="preserve"> </v>
      </c>
      <c r="J38" s="6">
        <f t="shared" si="1"/>
        <v>0</v>
      </c>
      <c r="K38" s="6">
        <f t="shared" si="2"/>
        <v>0.15383741995885244</v>
      </c>
    </row>
    <row r="39" spans="1:11" x14ac:dyDescent="0.25">
      <c r="A39" s="1" t="s">
        <v>39</v>
      </c>
      <c r="B39" s="5">
        <v>13300581.821</v>
      </c>
      <c r="C39" s="6">
        <v>0.21439756240570251</v>
      </c>
      <c r="D39" s="6">
        <v>1.2812722389588719E-2</v>
      </c>
      <c r="E39" s="5">
        <v>13129083.640000001</v>
      </c>
      <c r="F39" s="6">
        <v>0.18257330410304248</v>
      </c>
      <c r="G39" s="6">
        <v>1.0754990066867708E-2</v>
      </c>
      <c r="I39" s="6">
        <f t="shared" si="0"/>
        <v>-1.2894036013464061E-2</v>
      </c>
      <c r="J39" s="6">
        <f t="shared" si="1"/>
        <v>-0.14843572821242845</v>
      </c>
      <c r="K39" s="6">
        <f t="shared" si="2"/>
        <v>-3.182425830266003E-2</v>
      </c>
    </row>
    <row r="40" spans="1:11" x14ac:dyDescent="0.25">
      <c r="A40" s="1" t="s">
        <v>40</v>
      </c>
      <c r="B40" s="5">
        <v>12744054.546</v>
      </c>
      <c r="C40" s="6">
        <v>0.28338397430459333</v>
      </c>
      <c r="D40" s="6">
        <v>1.2276608287756653E-2</v>
      </c>
      <c r="E40" s="5">
        <v>28713002.73</v>
      </c>
      <c r="F40" s="6">
        <v>0.2157156560128255</v>
      </c>
      <c r="G40" s="6">
        <v>2.3520914910638454E-2</v>
      </c>
      <c r="I40" s="6">
        <f t="shared" si="0"/>
        <v>1.2530508345173557</v>
      </c>
      <c r="J40" s="6">
        <f t="shared" si="1"/>
        <v>-0.2387866796554805</v>
      </c>
      <c r="K40" s="6">
        <f t="shared" si="2"/>
        <v>-6.7668318291767837E-2</v>
      </c>
    </row>
    <row r="41" spans="1:11" x14ac:dyDescent="0.25">
      <c r="A41" s="1" t="s">
        <v>41</v>
      </c>
      <c r="B41" s="5">
        <v>44025174.549000002</v>
      </c>
      <c r="C41" s="6">
        <v>0.20442931552680077</v>
      </c>
      <c r="D41" s="6">
        <v>4.2410350708034922E-2</v>
      </c>
      <c r="E41" s="5">
        <v>55455473.641999997</v>
      </c>
      <c r="F41" s="6">
        <v>0.47876778680854604</v>
      </c>
      <c r="G41" s="6">
        <v>4.5427623475262892E-2</v>
      </c>
      <c r="I41" s="6">
        <f t="shared" si="0"/>
        <v>0.25963097727819506</v>
      </c>
      <c r="J41" s="6">
        <f t="shared" si="1"/>
        <v>1.3419722634926075</v>
      </c>
      <c r="K41" s="6">
        <f t="shared" si="2"/>
        <v>0.27433847128174527</v>
      </c>
    </row>
    <row r="42" spans="1:11" x14ac:dyDescent="0.25">
      <c r="A42" s="1" t="s">
        <v>42</v>
      </c>
      <c r="B42" s="5">
        <v>7195754.5470000003</v>
      </c>
      <c r="C42" s="6">
        <v>0.30271409242386432</v>
      </c>
      <c r="D42" s="6">
        <v>6.9318174674707512E-3</v>
      </c>
      <c r="E42" s="5">
        <v>10322245.456</v>
      </c>
      <c r="F42" s="6">
        <v>0.12190130736220695</v>
      </c>
      <c r="G42" s="6">
        <v>8.4557041748764689E-3</v>
      </c>
      <c r="I42" s="6">
        <f t="shared" si="0"/>
        <v>0.43449104448726272</v>
      </c>
      <c r="J42" s="6">
        <f t="shared" si="1"/>
        <v>-0.59730547598187433</v>
      </c>
      <c r="K42" s="6">
        <f t="shared" si="2"/>
        <v>-0.18081278506165738</v>
      </c>
    </row>
    <row r="43" spans="1:11" x14ac:dyDescent="0.25">
      <c r="A43" s="1" t="s">
        <v>43</v>
      </c>
      <c r="B43" s="5">
        <v>12947536.368000001</v>
      </c>
      <c r="C43" s="6">
        <v>0.25844372573227131</v>
      </c>
      <c r="D43" s="6">
        <v>1.2472626486937786E-2</v>
      </c>
      <c r="E43" s="5">
        <v>9863215.4489999991</v>
      </c>
      <c r="F43" s="6">
        <v>0.20228208228000152</v>
      </c>
      <c r="G43" s="6">
        <v>8.0796792137254689E-3</v>
      </c>
      <c r="I43" s="6">
        <f t="shared" si="0"/>
        <v>-0.23821681834568464</v>
      </c>
      <c r="J43" s="6">
        <f t="shared" si="1"/>
        <v>-0.21730704931273559</v>
      </c>
      <c r="K43" s="6">
        <f t="shared" si="2"/>
        <v>-5.6161643452269788E-2</v>
      </c>
    </row>
    <row r="44" spans="1:11" x14ac:dyDescent="0.25">
      <c r="A44" s="1" t="s">
        <v>44</v>
      </c>
      <c r="B44" s="5">
        <v>4403081.8130000001</v>
      </c>
      <c r="C44" s="6">
        <v>0.22813942726073982</v>
      </c>
      <c r="D44" s="6">
        <v>4.2415787284991423E-3</v>
      </c>
      <c r="E44" s="5">
        <v>5838636.3629999999</v>
      </c>
      <c r="F44" s="6">
        <v>0.1381601786526605</v>
      </c>
      <c r="G44" s="6">
        <v>4.7828529248456824E-3</v>
      </c>
      <c r="I44" s="6">
        <f t="shared" si="0"/>
        <v>0.32603403955873755</v>
      </c>
      <c r="J44" s="6">
        <f t="shared" si="1"/>
        <v>-0.39440463969098305</v>
      </c>
      <c r="K44" s="6">
        <f t="shared" si="2"/>
        <v>-8.9979248608079321E-2</v>
      </c>
    </row>
    <row r="45" spans="1:11" x14ac:dyDescent="0.25">
      <c r="A45" s="1" t="s">
        <v>45</v>
      </c>
      <c r="B45" s="5">
        <v>12008263.630000001</v>
      </c>
      <c r="C45" s="6">
        <v>0.21455497891996228</v>
      </c>
      <c r="D45" s="6">
        <v>1.1567805855625127E-2</v>
      </c>
      <c r="E45" s="5">
        <v>5464218.1799999997</v>
      </c>
      <c r="F45" s="6">
        <v>0.35385224314011565</v>
      </c>
      <c r="G45" s="6">
        <v>4.4761396804611983E-3</v>
      </c>
      <c r="I45" s="6">
        <f t="shared" si="0"/>
        <v>-0.54496184058210928</v>
      </c>
      <c r="J45" s="6">
        <f t="shared" si="1"/>
        <v>0.64923808769833724</v>
      </c>
      <c r="K45" s="6">
        <f t="shared" si="2"/>
        <v>0.13929726422015337</v>
      </c>
    </row>
    <row r="46" spans="1:11" x14ac:dyDescent="0.25">
      <c r="A46" s="1" t="s">
        <v>46</v>
      </c>
      <c r="B46" s="5">
        <v>12807427.277000001</v>
      </c>
      <c r="C46" s="6">
        <v>0.20442879435293473</v>
      </c>
      <c r="D46" s="6">
        <v>1.2337656535141673E-2</v>
      </c>
      <c r="E46" s="5">
        <v>2820790.9079999998</v>
      </c>
      <c r="F46" s="6">
        <v>4.7581683427632493E-3</v>
      </c>
      <c r="G46" s="6">
        <v>2.3107155859546907E-3</v>
      </c>
      <c r="I46" s="6">
        <f t="shared" si="0"/>
        <v>-0.77975350966343815</v>
      </c>
      <c r="J46" s="6">
        <f t="shared" si="1"/>
        <v>-0.97672456877797487</v>
      </c>
      <c r="K46" s="6">
        <f t="shared" si="2"/>
        <v>-0.19967062601017149</v>
      </c>
    </row>
    <row r="47" spans="1:11" x14ac:dyDescent="0.25">
      <c r="A47" s="1" t="s">
        <v>47</v>
      </c>
      <c r="B47" s="5">
        <v>11257749.092</v>
      </c>
      <c r="C47" s="6">
        <v>0.20811202780002411</v>
      </c>
      <c r="D47" s="6">
        <v>1.0844819857406481E-2</v>
      </c>
      <c r="E47" s="5">
        <v>10918754.549000001</v>
      </c>
      <c r="F47" s="6">
        <v>0.16003043123265651</v>
      </c>
      <c r="G47" s="6">
        <v>8.944348283324792E-3</v>
      </c>
      <c r="I47" s="6">
        <f t="shared" si="0"/>
        <v>-3.0112106801251759E-2</v>
      </c>
      <c r="J47" s="6">
        <f t="shared" si="1"/>
        <v>-0.23103708649444066</v>
      </c>
      <c r="K47" s="6">
        <f t="shared" si="2"/>
        <v>-4.8081596567367602E-2</v>
      </c>
    </row>
    <row r="48" spans="1:11" x14ac:dyDescent="0.25">
      <c r="A48" s="1" t="s">
        <v>48</v>
      </c>
      <c r="B48" s="5">
        <v>4558581.82</v>
      </c>
      <c r="C48" s="6">
        <v>0.23404828127007271</v>
      </c>
      <c r="D48" s="6">
        <v>4.3913750643349465E-3</v>
      </c>
      <c r="E48" s="5">
        <v>9489491.8200000003</v>
      </c>
      <c r="F48" s="6">
        <v>0.19040747958619347</v>
      </c>
      <c r="G48" s="6">
        <v>7.7735349291843166E-3</v>
      </c>
      <c r="I48" s="6">
        <f t="shared" si="0"/>
        <v>1.0816763183599059</v>
      </c>
      <c r="J48" s="6">
        <f t="shared" si="1"/>
        <v>-0.18646068002320126</v>
      </c>
      <c r="K48" s="6">
        <f t="shared" si="2"/>
        <v>-4.3640801683879238E-2</v>
      </c>
    </row>
    <row r="49" spans="1:11" x14ac:dyDescent="0.25">
      <c r="A49" s="1" t="s">
        <v>49</v>
      </c>
      <c r="B49" s="5">
        <v>52871939.093000002</v>
      </c>
      <c r="C49" s="6">
        <v>0.25916498823501921</v>
      </c>
      <c r="D49" s="6">
        <v>5.0932619859400972E-2</v>
      </c>
      <c r="E49" s="5">
        <v>38719500.903999999</v>
      </c>
      <c r="F49" s="6">
        <v>0.36163364911951806</v>
      </c>
      <c r="G49" s="6">
        <v>3.1717967455693295E-2</v>
      </c>
      <c r="I49" s="6">
        <f t="shared" si="0"/>
        <v>-0.26767390097242938</v>
      </c>
      <c r="J49" s="6">
        <f t="shared" si="1"/>
        <v>0.39538003023609414</v>
      </c>
      <c r="K49" s="6">
        <f t="shared" si="2"/>
        <v>0.10246866088449885</v>
      </c>
    </row>
    <row r="50" spans="1:11" x14ac:dyDescent="0.25">
      <c r="A50" s="1" t="s">
        <v>50</v>
      </c>
      <c r="B50" s="5">
        <v>6572581.8219999997</v>
      </c>
      <c r="C50" s="6">
        <v>0.24785304407276196</v>
      </c>
      <c r="D50" s="6">
        <v>6.3315024411324363E-3</v>
      </c>
      <c r="E50" s="5">
        <v>19647921.826000001</v>
      </c>
      <c r="F50" s="6">
        <v>0.2060202250318135</v>
      </c>
      <c r="G50" s="6">
        <v>1.6095045919992574E-2</v>
      </c>
      <c r="I50" s="6">
        <f t="shared" si="0"/>
        <v>1.9893765278408129</v>
      </c>
      <c r="J50" s="6">
        <f t="shared" si="1"/>
        <v>-0.16878073536457205</v>
      </c>
      <c r="K50" s="6">
        <f t="shared" si="2"/>
        <v>-4.183281904094846E-2</v>
      </c>
    </row>
    <row r="51" spans="1:11" x14ac:dyDescent="0.25">
      <c r="A51" s="1" t="s">
        <v>51</v>
      </c>
      <c r="B51" s="5">
        <v>14295718.18</v>
      </c>
      <c r="C51" s="6">
        <v>0.29797356008035131</v>
      </c>
      <c r="D51" s="6">
        <v>1.3771357589104709E-2</v>
      </c>
      <c r="E51" s="5">
        <v>32448416.368999999</v>
      </c>
      <c r="F51" s="6">
        <v>0.23046758904833628</v>
      </c>
      <c r="G51" s="6">
        <v>2.6580864689668665E-2</v>
      </c>
      <c r="I51" s="6">
        <f t="shared" si="0"/>
        <v>1.2697996673154899</v>
      </c>
      <c r="J51" s="6">
        <f t="shared" si="1"/>
        <v>-0.22655020470209308</v>
      </c>
      <c r="K51" s="6">
        <f t="shared" si="2"/>
        <v>-6.7505971032015027E-2</v>
      </c>
    </row>
    <row r="52" spans="1:11" x14ac:dyDescent="0.25">
      <c r="A52" s="1" t="s">
        <v>52</v>
      </c>
      <c r="B52" s="5">
        <v>17064713.646000002</v>
      </c>
      <c r="C52" s="6">
        <v>0.20375451227187852</v>
      </c>
      <c r="D52" s="6">
        <v>1.6438787531746154E-2</v>
      </c>
      <c r="E52" s="5">
        <v>9480274.5429999996</v>
      </c>
      <c r="F52" s="6">
        <v>0.21627854696612661</v>
      </c>
      <c r="G52" s="6">
        <v>7.7659843852699991E-3</v>
      </c>
      <c r="I52" s="6">
        <f t="shared" si="0"/>
        <v>-0.44445158942223495</v>
      </c>
      <c r="J52" s="6">
        <f t="shared" si="1"/>
        <v>6.146629370120027E-2</v>
      </c>
      <c r="K52" s="6">
        <f t="shared" si="2"/>
        <v>1.2524034694248093E-2</v>
      </c>
    </row>
    <row r="53" spans="1:11" x14ac:dyDescent="0.25">
      <c r="A53" s="1" t="s">
        <v>53</v>
      </c>
      <c r="B53" s="5">
        <v>15002908.176999999</v>
      </c>
      <c r="C53" s="6">
        <v>0.17695654640278347</v>
      </c>
      <c r="D53" s="6">
        <v>1.4452608171237049E-2</v>
      </c>
      <c r="E53" s="5">
        <v>20914942.723999999</v>
      </c>
      <c r="F53" s="6">
        <v>0.13442231810531635</v>
      </c>
      <c r="G53" s="6">
        <v>1.7132955156170141E-2</v>
      </c>
      <c r="I53" s="6">
        <f t="shared" si="0"/>
        <v>0.39405923686604738</v>
      </c>
      <c r="J53" s="6">
        <f t="shared" si="1"/>
        <v>-0.24036538439584998</v>
      </c>
      <c r="K53" s="6">
        <f t="shared" si="2"/>
        <v>-4.2534228297467114E-2</v>
      </c>
    </row>
    <row r="54" spans="1:11" x14ac:dyDescent="0.25">
      <c r="A54" s="1" t="s">
        <v>54</v>
      </c>
      <c r="B54" s="5">
        <v>7143672.7280000001</v>
      </c>
      <c r="C54" s="6">
        <v>0.26194339791989418</v>
      </c>
      <c r="D54" s="6">
        <v>6.8816459864504088E-3</v>
      </c>
      <c r="E54" s="5">
        <v>15087895.457</v>
      </c>
      <c r="F54" s="6">
        <v>0.19378911627091611</v>
      </c>
      <c r="G54" s="6">
        <v>1.2359595705186126E-2</v>
      </c>
      <c r="I54" s="6">
        <f t="shared" si="0"/>
        <v>1.1120642044339744</v>
      </c>
      <c r="J54" s="6">
        <f t="shared" si="1"/>
        <v>-0.26018705640300421</v>
      </c>
      <c r="K54" s="6">
        <f t="shared" si="2"/>
        <v>-6.8154281648978077E-2</v>
      </c>
    </row>
    <row r="55" spans="1:11" x14ac:dyDescent="0.25">
      <c r="A55" s="1" t="s">
        <v>55</v>
      </c>
      <c r="B55" s="5">
        <v>7614518.1830000002</v>
      </c>
      <c r="C55" s="6">
        <v>0.23945686505428099</v>
      </c>
      <c r="D55" s="6">
        <v>7.3352210393694854E-3</v>
      </c>
      <c r="E55" s="5">
        <v>10822690.915999999</v>
      </c>
      <c r="F55" s="6">
        <v>0.20560395776528526</v>
      </c>
      <c r="G55" s="6">
        <v>8.8656555544922525E-3</v>
      </c>
      <c r="I55" s="6">
        <f t="shared" si="0"/>
        <v>0.42132314296162465</v>
      </c>
      <c r="J55" s="6">
        <f t="shared" si="1"/>
        <v>-0.14137371789830222</v>
      </c>
      <c r="K55" s="6">
        <f t="shared" si="2"/>
        <v>-3.3852907288995732E-2</v>
      </c>
    </row>
    <row r="56" spans="1:11" x14ac:dyDescent="0.25">
      <c r="A56" s="1" t="s">
        <v>56</v>
      </c>
      <c r="B56" s="5"/>
      <c r="C56" s="6">
        <v>0</v>
      </c>
      <c r="D56" s="6">
        <v>0</v>
      </c>
      <c r="E56" s="5">
        <v>20782454.544</v>
      </c>
      <c r="F56" s="6">
        <v>0.13768472525427025</v>
      </c>
      <c r="G56" s="6">
        <v>1.7024424424022456E-2</v>
      </c>
      <c r="I56" s="6" t="str">
        <f t="shared" si="0"/>
        <v xml:space="preserve"> </v>
      </c>
      <c r="J56" s="6">
        <f t="shared" si="1"/>
        <v>0</v>
      </c>
      <c r="K56" s="6">
        <f t="shared" si="2"/>
        <v>0.13768472525427025</v>
      </c>
    </row>
    <row r="57" spans="1:11" x14ac:dyDescent="0.25">
      <c r="A57" s="1" t="s">
        <v>57</v>
      </c>
      <c r="B57" s="5">
        <v>4158836.3640000001</v>
      </c>
      <c r="C57" s="6">
        <v>0.18987506958328598</v>
      </c>
      <c r="D57" s="6">
        <v>4.0062920940440666E-3</v>
      </c>
      <c r="E57" s="5">
        <v>4958636.3619999997</v>
      </c>
      <c r="F57" s="6">
        <v>0.1362272614254669</v>
      </c>
      <c r="G57" s="6">
        <v>4.0619807353530595E-3</v>
      </c>
      <c r="I57" s="6">
        <f t="shared" si="0"/>
        <v>0.19231340884755221</v>
      </c>
      <c r="J57" s="6">
        <f t="shared" si="1"/>
        <v>-0.28254266489833857</v>
      </c>
      <c r="K57" s="6">
        <f t="shared" si="2"/>
        <v>-5.3647808157819082E-2</v>
      </c>
    </row>
    <row r="58" spans="1:11" x14ac:dyDescent="0.25">
      <c r="A58" s="1" t="s">
        <v>58</v>
      </c>
      <c r="B58" s="5">
        <v>39845598.184</v>
      </c>
      <c r="C58" s="6">
        <v>0.17526984440666063</v>
      </c>
      <c r="D58" s="6">
        <v>3.8384079347012226E-2</v>
      </c>
      <c r="E58" s="5">
        <v>40836509.082000002</v>
      </c>
      <c r="F58" s="6">
        <v>0.24122544662717163</v>
      </c>
      <c r="G58" s="6">
        <v>3.3452163272414265E-2</v>
      </c>
      <c r="I58" s="6">
        <f t="shared" si="0"/>
        <v>2.486876701973828E-2</v>
      </c>
      <c r="J58" s="6">
        <f t="shared" si="1"/>
        <v>0.37630889925069466</v>
      </c>
      <c r="K58" s="6">
        <f t="shared" si="2"/>
        <v>6.5955602220511E-2</v>
      </c>
    </row>
    <row r="59" spans="1:11" x14ac:dyDescent="0.25">
      <c r="A59" s="1" t="s">
        <v>59</v>
      </c>
      <c r="B59" s="5">
        <v>14628918.181</v>
      </c>
      <c r="C59" s="6">
        <v>0.19394842844121038</v>
      </c>
      <c r="D59" s="6">
        <v>1.4092335962117168E-2</v>
      </c>
      <c r="E59" s="5">
        <v>10993063.630999999</v>
      </c>
      <c r="F59" s="6">
        <v>0.27349428347905469</v>
      </c>
      <c r="G59" s="6">
        <v>9.0052202726198533E-3</v>
      </c>
      <c r="I59" s="6">
        <f t="shared" si="0"/>
        <v>-0.24853885331878056</v>
      </c>
      <c r="J59" s="6">
        <f t="shared" si="1"/>
        <v>0.41013920905245294</v>
      </c>
      <c r="K59" s="6">
        <f t="shared" si="2"/>
        <v>7.954585503784431E-2</v>
      </c>
    </row>
    <row r="60" spans="1:11" x14ac:dyDescent="0.25">
      <c r="A60" s="1" t="s">
        <v>60</v>
      </c>
      <c r="B60" s="5">
        <v>11668945.460000001</v>
      </c>
      <c r="C60" s="6">
        <v>0.21142430380337041</v>
      </c>
      <c r="D60" s="6">
        <v>1.124093372533313E-2</v>
      </c>
      <c r="E60" s="5">
        <v>15503968.187999999</v>
      </c>
      <c r="F60" s="6">
        <v>0.3874452891776019</v>
      </c>
      <c r="G60" s="6">
        <v>1.2700431228189885E-2</v>
      </c>
      <c r="I60" s="6">
        <f t="shared" si="0"/>
        <v>0.3286520398219428</v>
      </c>
      <c r="J60" s="6">
        <f t="shared" si="1"/>
        <v>0.83254849233385753</v>
      </c>
      <c r="K60" s="6">
        <f t="shared" si="2"/>
        <v>0.1760209853742315</v>
      </c>
    </row>
    <row r="61" spans="1:11" x14ac:dyDescent="0.25">
      <c r="A61" s="1" t="s">
        <v>61</v>
      </c>
      <c r="B61" s="5">
        <v>39571094.549000002</v>
      </c>
      <c r="C61" s="6">
        <v>0.19796221934927402</v>
      </c>
      <c r="D61" s="6">
        <v>3.8119644383375159E-2</v>
      </c>
      <c r="E61" s="5">
        <v>36757023.634999998</v>
      </c>
      <c r="F61" s="6">
        <v>0.29986837303400726</v>
      </c>
      <c r="G61" s="6">
        <v>3.0110359178277469E-2</v>
      </c>
      <c r="I61" s="6">
        <f t="shared" si="0"/>
        <v>-7.1114305683796619E-2</v>
      </c>
      <c r="J61" s="6">
        <f t="shared" si="1"/>
        <v>0.51477576893061316</v>
      </c>
      <c r="K61" s="6">
        <f t="shared" si="2"/>
        <v>0.10190615368473324</v>
      </c>
    </row>
    <row r="62" spans="1:11" x14ac:dyDescent="0.25">
      <c r="A62" s="1" t="s">
        <v>62</v>
      </c>
      <c r="B62" s="5">
        <v>23737300</v>
      </c>
      <c r="C62" s="6">
        <v>0.39521855350018742</v>
      </c>
      <c r="D62" s="6">
        <v>2.2866626383079357E-2</v>
      </c>
      <c r="E62" s="5">
        <v>29029254.544</v>
      </c>
      <c r="F62" s="6">
        <v>0.2818580525930573</v>
      </c>
      <c r="G62" s="6">
        <v>2.3779979839422691E-2</v>
      </c>
      <c r="I62" s="6">
        <f t="shared" si="0"/>
        <v>0.2229383520450936</v>
      </c>
      <c r="J62" s="6">
        <f t="shared" si="1"/>
        <v>-0.28682990690384269</v>
      </c>
      <c r="K62" s="6">
        <f t="shared" si="2"/>
        <v>-0.11336050090713012</v>
      </c>
    </row>
    <row r="63" spans="1:11" x14ac:dyDescent="0.25">
      <c r="A63" s="1" t="s">
        <v>63</v>
      </c>
      <c r="B63" s="5">
        <v>19422027.265999999</v>
      </c>
      <c r="C63" s="6">
        <v>0.20351656559145931</v>
      </c>
      <c r="D63" s="6">
        <v>1.8709635935578277E-2</v>
      </c>
      <c r="E63" s="5">
        <v>20052477.278000001</v>
      </c>
      <c r="F63" s="6">
        <v>0.4153738933362725</v>
      </c>
      <c r="G63" s="6">
        <v>1.6426446799677821E-2</v>
      </c>
      <c r="I63" s="6">
        <f t="shared" si="0"/>
        <v>3.2460566724857864E-2</v>
      </c>
      <c r="J63" s="6">
        <f t="shared" si="1"/>
        <v>1.0409832100355763</v>
      </c>
      <c r="K63" s="6">
        <f t="shared" si="2"/>
        <v>0.2118573277448132</v>
      </c>
    </row>
    <row r="64" spans="1:11" x14ac:dyDescent="0.25">
      <c r="A64" s="1" t="s">
        <v>64</v>
      </c>
      <c r="B64" s="5">
        <v>9853236.3629999999</v>
      </c>
      <c r="C64" s="6">
        <v>0.21266086347714666</v>
      </c>
      <c r="D64" s="6">
        <v>9.4918240312458733E-3</v>
      </c>
      <c r="E64" s="5">
        <v>10575192.725</v>
      </c>
      <c r="F64" s="6">
        <v>0.33550885995791629</v>
      </c>
      <c r="G64" s="6">
        <v>8.6629117333116967E-3</v>
      </c>
      <c r="I64" s="6">
        <f t="shared" si="0"/>
        <v>7.3270987866588255E-2</v>
      </c>
      <c r="J64" s="6">
        <f t="shared" si="1"/>
        <v>0.57767091919088043</v>
      </c>
      <c r="K64" s="6">
        <f t="shared" si="2"/>
        <v>0.12284799648076963</v>
      </c>
    </row>
    <row r="65" spans="1:11" x14ac:dyDescent="0.25">
      <c r="A65" s="1" t="s">
        <v>65</v>
      </c>
      <c r="B65" s="5">
        <v>2511009.091</v>
      </c>
      <c r="C65" s="6">
        <v>0.14275889413735302</v>
      </c>
      <c r="D65" s="6">
        <v>2.4189063932466082E-3</v>
      </c>
      <c r="E65" s="5">
        <v>4139164.548</v>
      </c>
      <c r="F65" s="6">
        <v>0.12618493948310652</v>
      </c>
      <c r="G65" s="6">
        <v>3.3906915988594437E-3</v>
      </c>
      <c r="I65" s="6">
        <f t="shared" si="0"/>
        <v>0.64840683486000161</v>
      </c>
      <c r="J65" s="6">
        <f t="shared" si="1"/>
        <v>-0.11609752761393732</v>
      </c>
      <c r="K65" s="6">
        <f t="shared" si="2"/>
        <v>-1.6573954654246492E-2</v>
      </c>
    </row>
    <row r="66" spans="1:11" x14ac:dyDescent="0.25">
      <c r="A66" s="1" t="s">
        <v>66</v>
      </c>
      <c r="B66" s="5">
        <v>249500</v>
      </c>
      <c r="C66" s="6">
        <v>0.15475731462925851</v>
      </c>
      <c r="D66" s="6">
        <v>2.4034845085912465E-4</v>
      </c>
      <c r="E66" s="5"/>
      <c r="F66" s="6">
        <v>0</v>
      </c>
      <c r="G66" s="6">
        <v>0</v>
      </c>
      <c r="I66" s="6" t="str">
        <f t="shared" si="0"/>
        <v xml:space="preserve"> </v>
      </c>
      <c r="J66" s="6">
        <f t="shared" si="1"/>
        <v>-1</v>
      </c>
      <c r="K66" s="6">
        <f t="shared" si="2"/>
        <v>-0.15475731462925851</v>
      </c>
    </row>
    <row r="67" spans="1:11" x14ac:dyDescent="0.25">
      <c r="A67" s="1" t="s">
        <v>67</v>
      </c>
      <c r="B67" s="5">
        <v>6321204.5489999996</v>
      </c>
      <c r="C67" s="6">
        <v>0.16400076456377302</v>
      </c>
      <c r="D67" s="6">
        <v>6.0893455748128322E-3</v>
      </c>
      <c r="E67" s="5">
        <v>8571245.4550000001</v>
      </c>
      <c r="F67" s="6">
        <v>9.7513899162977591E-2</v>
      </c>
      <c r="G67" s="6">
        <v>7.0213323531854652E-3</v>
      </c>
      <c r="I67" s="6">
        <f t="shared" si="0"/>
        <v>0.35595128880237725</v>
      </c>
      <c r="J67" s="6">
        <f t="shared" si="1"/>
        <v>-0.40540582586699758</v>
      </c>
      <c r="K67" s="6">
        <f t="shared" si="2"/>
        <v>-6.6486865400795431E-2</v>
      </c>
    </row>
    <row r="68" spans="1:11" x14ac:dyDescent="0.25">
      <c r="A68" s="1" t="s">
        <v>68</v>
      </c>
      <c r="B68" s="5">
        <v>13715885.455</v>
      </c>
      <c r="C68" s="6">
        <v>0.16515574531677218</v>
      </c>
      <c r="D68" s="6">
        <v>1.3212792870823447E-2</v>
      </c>
      <c r="E68" s="5">
        <v>13700072.73</v>
      </c>
      <c r="F68" s="6">
        <v>0.4570955784991661</v>
      </c>
      <c r="G68" s="6">
        <v>1.1222728879386983E-2</v>
      </c>
      <c r="I68" s="6">
        <f t="shared" si="0"/>
        <v>-1.1528767174294741E-3</v>
      </c>
      <c r="J68" s="6">
        <f t="shared" si="1"/>
        <v>1.7676638049887226</v>
      </c>
      <c r="K68" s="6">
        <f t="shared" si="2"/>
        <v>0.29193983318239392</v>
      </c>
    </row>
    <row r="69" spans="1:11" x14ac:dyDescent="0.25">
      <c r="A69" s="1" t="s">
        <v>69</v>
      </c>
      <c r="B69" s="5">
        <v>3189818.182</v>
      </c>
      <c r="C69" s="6">
        <v>0.14730286655567129</v>
      </c>
      <c r="D69" s="6">
        <v>3.0728170684006786E-3</v>
      </c>
      <c r="E69" s="5">
        <v>6475609.0889999997</v>
      </c>
      <c r="F69" s="6">
        <v>0.10744574903106849</v>
      </c>
      <c r="G69" s="6">
        <v>5.3046437465694481E-3</v>
      </c>
      <c r="I69" s="6">
        <f t="shared" si="0"/>
        <v>1.0300872085881161</v>
      </c>
      <c r="J69" s="6">
        <f t="shared" si="1"/>
        <v>-0.27057937470306659</v>
      </c>
      <c r="K69" s="6">
        <f t="shared" si="2"/>
        <v>-3.9857117524602803E-2</v>
      </c>
    </row>
    <row r="70" spans="1:11" x14ac:dyDescent="0.25">
      <c r="A70" s="1" t="s">
        <v>70</v>
      </c>
      <c r="B70" s="5">
        <v>2892472.7250000001</v>
      </c>
      <c r="C70" s="6">
        <v>0.20762771928990273</v>
      </c>
      <c r="D70" s="6">
        <v>2.7863781106453743E-3</v>
      </c>
      <c r="E70" s="5">
        <v>3927037.2740000002</v>
      </c>
      <c r="F70" s="6">
        <v>0.12869068173759329</v>
      </c>
      <c r="G70" s="6">
        <v>3.2169226758074982E-3</v>
      </c>
      <c r="I70" s="6">
        <f t="shared" si="0"/>
        <v>0.35767478118570684</v>
      </c>
      <c r="J70" s="6">
        <f t="shared" si="1"/>
        <v>-0.38018544837017954</v>
      </c>
      <c r="K70" s="6">
        <f t="shared" si="2"/>
        <v>-7.8937037552309436E-2</v>
      </c>
    </row>
    <row r="71" spans="1:11" x14ac:dyDescent="0.25">
      <c r="A71" s="1" t="s">
        <v>71</v>
      </c>
      <c r="B71" s="5">
        <v>16728176.359999999</v>
      </c>
      <c r="C71" s="6">
        <v>0.20419012129544525</v>
      </c>
      <c r="D71" s="6">
        <v>1.611459428386465E-2</v>
      </c>
      <c r="E71" s="5">
        <v>10425072.732000001</v>
      </c>
      <c r="F71" s="6">
        <v>0.33945478971455484</v>
      </c>
      <c r="G71" s="6">
        <v>8.5399374970417524E-3</v>
      </c>
      <c r="I71" s="6">
        <f t="shared" si="0"/>
        <v>-0.3767956226879472</v>
      </c>
      <c r="J71" s="6">
        <f t="shared" si="1"/>
        <v>0.66244472338303484</v>
      </c>
      <c r="K71" s="6">
        <f t="shared" si="2"/>
        <v>0.13526466841910958</v>
      </c>
    </row>
    <row r="72" spans="1:11" x14ac:dyDescent="0.25">
      <c r="A72" s="1" t="s">
        <v>72</v>
      </c>
      <c r="B72" s="5">
        <v>12071727.27</v>
      </c>
      <c r="C72" s="6">
        <v>0.15320150121317314</v>
      </c>
      <c r="D72" s="6">
        <v>1.1628941677508416E-2</v>
      </c>
      <c r="E72" s="5">
        <v>8640957.2709999997</v>
      </c>
      <c r="F72" s="6">
        <v>9.3442875097860201E-2</v>
      </c>
      <c r="G72" s="6">
        <v>7.0784383865676479E-3</v>
      </c>
      <c r="I72" s="6">
        <f t="shared" si="0"/>
        <v>-0.28419876644545827</v>
      </c>
      <c r="J72" s="6">
        <f t="shared" si="1"/>
        <v>-0.39006553879756989</v>
      </c>
      <c r="K72" s="6">
        <f t="shared" si="2"/>
        <v>-5.9758626115312935E-2</v>
      </c>
    </row>
    <row r="73" spans="1:11" x14ac:dyDescent="0.25">
      <c r="A73" s="1" t="s">
        <v>73</v>
      </c>
      <c r="B73" s="5"/>
      <c r="C73" s="6">
        <v>0</v>
      </c>
      <c r="D73" s="6">
        <v>0</v>
      </c>
      <c r="E73" s="5">
        <v>20523200.000999998</v>
      </c>
      <c r="F73" s="6">
        <v>0.20908711267204497</v>
      </c>
      <c r="G73" s="6">
        <v>1.68120501173907E-2</v>
      </c>
      <c r="I73" s="6" t="str">
        <f t="shared" ref="I73:I85" si="3">IFERROR(IF(ISBLANK(B73)," ",IF(ISBLANK(E73)," ",IF(E73/B73-1="FALSE",0,IF(E73&gt;B73,ABS(E73/B73-1),IF(E73&lt;B73,E73/B73-1))))),0)</f>
        <v xml:space="preserve"> </v>
      </c>
      <c r="J73" s="6">
        <f t="shared" ref="J73:J85" si="4">IFERROR(IF(ISBLANK(C73)," ",IF(ISBLANK(F73)," ",IF(F73/C73-1="FALSE",0,IF(F73&gt;C73,ABS(F73/C73-1),IF(F73&lt;C73,F73/C73-1))))),0)</f>
        <v>0</v>
      </c>
      <c r="K73" s="6">
        <f t="shared" ref="K73:K85" si="5">IFERROR(F73-C73,0)</f>
        <v>0.20908711267204497</v>
      </c>
    </row>
    <row r="74" spans="1:11" x14ac:dyDescent="0.25">
      <c r="A74" s="1" t="s">
        <v>74</v>
      </c>
      <c r="B74" s="5">
        <v>7848854.5470000003</v>
      </c>
      <c r="C74" s="6">
        <v>0.16487466919547183</v>
      </c>
      <c r="D74" s="6">
        <v>7.5609620496595057E-3</v>
      </c>
      <c r="E74" s="5">
        <v>7688754.5489999996</v>
      </c>
      <c r="F74" s="6">
        <v>0.1662174219316466</v>
      </c>
      <c r="G74" s="6">
        <v>6.2984196817165604E-3</v>
      </c>
      <c r="I74" s="6">
        <f t="shared" si="3"/>
        <v>-2.0397880613190145E-2</v>
      </c>
      <c r="J74" s="6">
        <f t="shared" si="4"/>
        <v>8.1440814573088272E-3</v>
      </c>
      <c r="K74" s="6">
        <f t="shared" si="5"/>
        <v>1.3427527361747627E-3</v>
      </c>
    </row>
    <row r="75" spans="1:11" x14ac:dyDescent="0.25">
      <c r="A75" s="1" t="s">
        <v>75</v>
      </c>
      <c r="B75" s="5">
        <v>26836381.82</v>
      </c>
      <c r="C75" s="6">
        <v>0.1792672724016266</v>
      </c>
      <c r="D75" s="6">
        <v>2.5852035258921748E-2</v>
      </c>
      <c r="E75" s="5">
        <v>22739445.454999998</v>
      </c>
      <c r="F75" s="6">
        <v>0.23722269769836832</v>
      </c>
      <c r="G75" s="6">
        <v>1.862753842541634E-2</v>
      </c>
      <c r="I75" s="6">
        <f t="shared" si="3"/>
        <v>-0.15266351449608351</v>
      </c>
      <c r="J75" s="6">
        <f t="shared" si="4"/>
        <v>0.32329060692628619</v>
      </c>
      <c r="K75" s="6">
        <f t="shared" si="5"/>
        <v>5.7955425296741719E-2</v>
      </c>
    </row>
    <row r="76" spans="1:11" x14ac:dyDescent="0.25">
      <c r="A76" s="1" t="s">
        <v>76</v>
      </c>
      <c r="B76" s="5">
        <v>3818272.727</v>
      </c>
      <c r="C76" s="6">
        <v>0.2116859467068655</v>
      </c>
      <c r="D76" s="6">
        <v>3.6782201799282379E-3</v>
      </c>
      <c r="E76" s="5">
        <v>6452709.0880000005</v>
      </c>
      <c r="F76" s="6">
        <v>7.8528480222724087E-2</v>
      </c>
      <c r="G76" s="6">
        <v>5.2858846853859323E-3</v>
      </c>
      <c r="I76" s="6">
        <f t="shared" si="3"/>
        <v>0.68995500043022484</v>
      </c>
      <c r="J76" s="6">
        <f t="shared" si="4"/>
        <v>-0.62903309622406212</v>
      </c>
      <c r="K76" s="6">
        <f t="shared" si="5"/>
        <v>-0.1331574664841414</v>
      </c>
    </row>
    <row r="77" spans="1:11" x14ac:dyDescent="0.25">
      <c r="A77" s="1" t="s">
        <v>77</v>
      </c>
      <c r="B77" s="5">
        <v>29124621.822999999</v>
      </c>
      <c r="C77" s="6">
        <v>0.1757336158424597</v>
      </c>
      <c r="D77" s="6">
        <v>2.8056343635334286E-2</v>
      </c>
      <c r="E77" s="5">
        <v>19276790.909000002</v>
      </c>
      <c r="F77" s="6">
        <v>0.21505781271220198</v>
      </c>
      <c r="G77" s="6">
        <v>1.5791025514967378E-2</v>
      </c>
      <c r="I77" s="6">
        <f t="shared" si="3"/>
        <v>-0.33812734029126756</v>
      </c>
      <c r="J77" s="6">
        <f t="shared" si="4"/>
        <v>0.22377162548681251</v>
      </c>
      <c r="K77" s="6">
        <f t="shared" si="5"/>
        <v>3.9324196869742284E-2</v>
      </c>
    </row>
    <row r="78" spans="1:11" x14ac:dyDescent="0.25">
      <c r="A78" s="1" t="s">
        <v>78</v>
      </c>
      <c r="B78" s="5">
        <v>8336118.1799999997</v>
      </c>
      <c r="C78" s="6">
        <v>0.21178809391591424</v>
      </c>
      <c r="D78" s="6">
        <v>8.0303530691045507E-3</v>
      </c>
      <c r="E78" s="5">
        <v>9420550.0010000002</v>
      </c>
      <c r="F78" s="6">
        <v>0.12446213128485469</v>
      </c>
      <c r="G78" s="6">
        <v>7.7170596565097043E-3</v>
      </c>
      <c r="I78" s="6">
        <f t="shared" si="3"/>
        <v>0.13008834538859682</v>
      </c>
      <c r="J78" s="6">
        <f t="shared" si="4"/>
        <v>-0.41232706247278661</v>
      </c>
      <c r="K78" s="6">
        <f t="shared" si="5"/>
        <v>-8.7325962631059559E-2</v>
      </c>
    </row>
    <row r="79" spans="1:11" x14ac:dyDescent="0.25">
      <c r="A79" s="1" t="s">
        <v>79</v>
      </c>
      <c r="B79" s="5">
        <v>28754036.370000001</v>
      </c>
      <c r="C79" s="6">
        <v>0.18630009474388098</v>
      </c>
      <c r="D79" s="6">
        <v>2.7699351092089892E-2</v>
      </c>
      <c r="E79" s="5">
        <v>15311709.091</v>
      </c>
      <c r="F79" s="6">
        <v>0.1326328595279867</v>
      </c>
      <c r="G79" s="6">
        <v>1.2542937778136738E-2</v>
      </c>
      <c r="I79" s="6">
        <f t="shared" si="3"/>
        <v>-0.46749357572020067</v>
      </c>
      <c r="J79" s="6">
        <f t="shared" si="4"/>
        <v>-0.28806874891649503</v>
      </c>
      <c r="K79" s="6">
        <f t="shared" si="5"/>
        <v>-5.3667235215894282E-2</v>
      </c>
    </row>
    <row r="80" spans="1:11" x14ac:dyDescent="0.25">
      <c r="A80" s="1" t="s">
        <v>80</v>
      </c>
      <c r="B80" s="5">
        <v>6653560</v>
      </c>
      <c r="C80" s="6">
        <v>0.30651709761390894</v>
      </c>
      <c r="D80" s="6">
        <v>6.4095103755440379E-3</v>
      </c>
      <c r="E80" s="5">
        <v>15678300</v>
      </c>
      <c r="F80" s="6">
        <v>0.16285699214838342</v>
      </c>
      <c r="G80" s="6">
        <v>1.2843239131453351E-2</v>
      </c>
      <c r="I80" s="6">
        <f t="shared" si="3"/>
        <v>1.3563776384371673</v>
      </c>
      <c r="J80" s="6">
        <f t="shared" si="4"/>
        <v>-0.4686854553427906</v>
      </c>
      <c r="K80" s="6">
        <f t="shared" si="5"/>
        <v>-0.14366010546552552</v>
      </c>
    </row>
    <row r="81" spans="1:11" x14ac:dyDescent="0.25">
      <c r="A81" s="1" t="s">
        <v>81</v>
      </c>
      <c r="B81" s="5">
        <v>7727063.6380000003</v>
      </c>
      <c r="C81" s="6">
        <v>0.20931823054308846</v>
      </c>
      <c r="D81" s="6">
        <v>7.4436383770868616E-3</v>
      </c>
      <c r="E81" s="5">
        <v>7277528.1849999996</v>
      </c>
      <c r="F81" s="6">
        <v>0.12068966174673772</v>
      </c>
      <c r="G81" s="6">
        <v>5.9615541714246236E-3</v>
      </c>
      <c r="I81" s="6">
        <f t="shared" si="3"/>
        <v>-5.8176750452692549E-2</v>
      </c>
      <c r="J81" s="6">
        <f t="shared" si="4"/>
        <v>-0.42341543097511725</v>
      </c>
      <c r="K81" s="6">
        <f t="shared" si="5"/>
        <v>-8.862856879635074E-2</v>
      </c>
    </row>
    <row r="82" spans="1:11" x14ac:dyDescent="0.25">
      <c r="A82" s="1" t="s">
        <v>82</v>
      </c>
      <c r="B82" s="5">
        <v>9847627.2760000005</v>
      </c>
      <c r="C82" s="6">
        <v>0.27818535056423677</v>
      </c>
      <c r="D82" s="6">
        <v>9.4864206830647755E-3</v>
      </c>
      <c r="E82" s="5">
        <v>17595654.555</v>
      </c>
      <c r="F82" s="6">
        <v>0.19434962787606283</v>
      </c>
      <c r="G82" s="6">
        <v>1.4413884102505463E-2</v>
      </c>
      <c r="I82" s="6">
        <f t="shared" si="3"/>
        <v>0.7867912809700861</v>
      </c>
      <c r="J82" s="6">
        <f t="shared" si="4"/>
        <v>-0.30136641817454413</v>
      </c>
      <c r="K82" s="6">
        <f t="shared" si="5"/>
        <v>-8.3835722688173936E-2</v>
      </c>
    </row>
    <row r="83" spans="1:11" x14ac:dyDescent="0.25">
      <c r="A83" s="1" t="s">
        <v>83</v>
      </c>
      <c r="B83" s="5">
        <v>13708704.548</v>
      </c>
      <c r="C83" s="6">
        <v>0.2109860503501749</v>
      </c>
      <c r="D83" s="6">
        <v>1.320587535630155E-2</v>
      </c>
      <c r="E83" s="5">
        <v>12480447.279999999</v>
      </c>
      <c r="F83" s="6">
        <v>0.14713358173810578</v>
      </c>
      <c r="G83" s="6">
        <v>1.0223644711769548E-2</v>
      </c>
      <c r="I83" s="6">
        <f t="shared" si="3"/>
        <v>-8.9596888144999443E-2</v>
      </c>
      <c r="J83" s="6">
        <f t="shared" si="4"/>
        <v>-0.30263834270603562</v>
      </c>
      <c r="K83" s="6">
        <f t="shared" si="5"/>
        <v>-6.3852468612069113E-2</v>
      </c>
    </row>
    <row r="84" spans="1:11" ht="15.75" thickBot="1" x14ac:dyDescent="0.3">
      <c r="A84" s="1" t="s">
        <v>84</v>
      </c>
      <c r="B84" s="5">
        <v>13887070</v>
      </c>
      <c r="C84" s="6">
        <v>0.32690311707221176</v>
      </c>
      <c r="D84" s="6">
        <v>1.3377698442774446E-2</v>
      </c>
      <c r="E84" s="5">
        <v>27422830</v>
      </c>
      <c r="F84" s="6">
        <v>0.22697542594983813</v>
      </c>
      <c r="G84" s="6">
        <v>2.2464040320136297E-2</v>
      </c>
      <c r="I84" s="6">
        <f t="shared" si="3"/>
        <v>0.97470236702198521</v>
      </c>
      <c r="J84" s="6">
        <f t="shared" si="4"/>
        <v>-0.30567983571811563</v>
      </c>
      <c r="K84" s="6">
        <f t="shared" si="5"/>
        <v>-9.9927691122373624E-2</v>
      </c>
    </row>
    <row r="85" spans="1:11" ht="15.75" thickTop="1" x14ac:dyDescent="0.25">
      <c r="A85" s="7" t="s">
        <v>85</v>
      </c>
      <c r="B85" s="8">
        <v>1038076172.7740003</v>
      </c>
      <c r="C85" s="9">
        <v>0.2238981196080308</v>
      </c>
      <c r="D85" s="9">
        <v>1</v>
      </c>
      <c r="E85" s="8">
        <v>1220743446.3790002</v>
      </c>
      <c r="F85" s="9">
        <v>0.23886944145712696</v>
      </c>
      <c r="G85" s="9">
        <v>1</v>
      </c>
      <c r="I85" s="9">
        <f t="shared" si="3"/>
        <v>0.17596711917283203</v>
      </c>
      <c r="J85" s="9">
        <f t="shared" si="4"/>
        <v>6.6866670766623004E-2</v>
      </c>
      <c r="K85" s="9">
        <f t="shared" si="5"/>
        <v>1.4971321849096164E-2</v>
      </c>
    </row>
  </sheetData>
  <mergeCells count="1">
    <mergeCell ref="I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6.140625" bestFit="1" customWidth="1"/>
    <col min="3" max="3" width="8.140625" bestFit="1" customWidth="1"/>
    <col min="4" max="4" width="10.140625" bestFit="1" customWidth="1"/>
    <col min="5" max="5" width="11.140625" bestFit="1" customWidth="1"/>
    <col min="6" max="6" width="8.14062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86</v>
      </c>
    </row>
    <row r="4" spans="1:11" x14ac:dyDescent="0.25">
      <c r="A4" t="s">
        <v>2</v>
      </c>
      <c r="B4" t="s">
        <v>3</v>
      </c>
    </row>
    <row r="6" spans="1:11" x14ac:dyDescent="0.25">
      <c r="A6" s="2"/>
      <c r="B6" s="3">
        <v>2020</v>
      </c>
      <c r="C6" s="3"/>
      <c r="D6" s="3"/>
      <c r="E6" s="3">
        <v>2021</v>
      </c>
      <c r="F6" s="3"/>
      <c r="G6" s="3"/>
      <c r="I6" s="11" t="s">
        <v>95</v>
      </c>
      <c r="J6" s="11"/>
      <c r="K6" s="12"/>
    </row>
    <row r="7" spans="1:11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6</v>
      </c>
      <c r="G7" s="4" t="s">
        <v>7</v>
      </c>
      <c r="I7" s="4" t="s">
        <v>5</v>
      </c>
      <c r="J7" s="4" t="s">
        <v>96</v>
      </c>
      <c r="K7" s="4" t="s">
        <v>97</v>
      </c>
    </row>
    <row r="8" spans="1:11" x14ac:dyDescent="0.25">
      <c r="A8" s="1" t="s">
        <v>8</v>
      </c>
      <c r="B8" s="5">
        <v>6602613.6310000001</v>
      </c>
      <c r="C8" s="6">
        <v>0.30207540111625836</v>
      </c>
      <c r="D8" s="6">
        <v>1.4888563356356915E-2</v>
      </c>
      <c r="E8" s="5">
        <v>7687409.0889999997</v>
      </c>
      <c r="F8" s="6">
        <v>0.22891541852742944</v>
      </c>
      <c r="G8" s="6">
        <v>1.6290113711921794E-2</v>
      </c>
      <c r="I8" s="6">
        <f>IFERROR(IF(ISBLANK(B8)," ",IF(ISBLANK(E8)," ",IF(E8/B8-1="FALSE",0,IF(E8&gt;B8,ABS(E8/B8-1),IF(E8&lt;B8,E8/B8-1))))),0)</f>
        <v>0.16429788544747881</v>
      </c>
      <c r="J8" s="6">
        <f>IFERROR(IF(ISBLANK(C8)," ",IF(ISBLANK(F8)," ",IF(F8/C8-1="FALSE",0,IF(F8&gt;C8,ABS(F8/C8-1),IF(F8&lt;C8,F8/C8-1))))),0)</f>
        <v>-0.24219112949442767</v>
      </c>
      <c r="K8" s="6">
        <f>IFERROR(F8-C8,0)</f>
        <v>-7.3159982588828915E-2</v>
      </c>
    </row>
    <row r="9" spans="1:11" x14ac:dyDescent="0.25">
      <c r="A9" s="1" t="s">
        <v>9</v>
      </c>
      <c r="B9" s="5">
        <v>10230168.189999999</v>
      </c>
      <c r="C9" s="6">
        <v>0.28044640192763048</v>
      </c>
      <c r="D9" s="6">
        <v>2.3068517371344899E-2</v>
      </c>
      <c r="E9" s="5">
        <v>11945743.636</v>
      </c>
      <c r="F9" s="6">
        <v>0.32380891670426265</v>
      </c>
      <c r="G9" s="6">
        <v>2.5313798179721944E-2</v>
      </c>
      <c r="I9" s="6">
        <f t="shared" ref="I9:I72" si="0">IFERROR(IF(ISBLANK(B9)," ",IF(ISBLANK(E9)," ",IF(E9/B9-1="FALSE",0,IF(E9&gt;B9,ABS(E9/B9-1),IF(E9&lt;B9,E9/B9-1))))),0)</f>
        <v>0.1676976775100314</v>
      </c>
      <c r="J9" s="6">
        <f t="shared" ref="J9:J72" si="1">IFERROR(IF(ISBLANK(C9)," ",IF(ISBLANK(F9)," ",IF(F9/C9-1="FALSE",0,IF(F9&gt;C9,ABS(F9/C9-1),IF(F9&lt;C9,F9/C9-1))))),0)</f>
        <v>0.15461961529398383</v>
      </c>
      <c r="K9" s="6">
        <f t="shared" ref="K9:K72" si="2">IFERROR(F9-C9,0)</f>
        <v>4.3362514776632166E-2</v>
      </c>
    </row>
    <row r="10" spans="1:11" x14ac:dyDescent="0.25">
      <c r="A10" s="1" t="s">
        <v>10</v>
      </c>
      <c r="B10" s="5">
        <v>1594772.7320000001</v>
      </c>
      <c r="C10" s="6">
        <v>0.20591569281985941</v>
      </c>
      <c r="D10" s="6">
        <v>3.5961327114299546E-3</v>
      </c>
      <c r="E10" s="5">
        <v>2078147.2720000001</v>
      </c>
      <c r="F10" s="6">
        <v>0.20480094829390896</v>
      </c>
      <c r="G10" s="6">
        <v>4.4037275731092645E-3</v>
      </c>
      <c r="I10" s="6">
        <f t="shared" si="0"/>
        <v>0.30309932587936927</v>
      </c>
      <c r="J10" s="6">
        <f t="shared" si="1"/>
        <v>-5.4135967525585915E-3</v>
      </c>
      <c r="K10" s="6">
        <f t="shared" si="2"/>
        <v>-1.1147445259504507E-3</v>
      </c>
    </row>
    <row r="11" spans="1:11" x14ac:dyDescent="0.25">
      <c r="A11" s="1" t="s">
        <v>11</v>
      </c>
      <c r="B11" s="5">
        <v>16666759.093</v>
      </c>
      <c r="C11" s="6">
        <v>0.36883725496349562</v>
      </c>
      <c r="D11" s="6">
        <v>3.758270778350626E-2</v>
      </c>
      <c r="E11" s="5">
        <v>10052067.276000001</v>
      </c>
      <c r="F11" s="6">
        <v>0.27997427879530634</v>
      </c>
      <c r="G11" s="6">
        <v>2.1300976319868124E-2</v>
      </c>
      <c r="I11" s="6">
        <f t="shared" si="0"/>
        <v>-0.39687930809404659</v>
      </c>
      <c r="J11" s="6">
        <f t="shared" si="1"/>
        <v>-0.24092733305095271</v>
      </c>
      <c r="K11" s="6">
        <f t="shared" si="2"/>
        <v>-8.8862976168189278E-2</v>
      </c>
    </row>
    <row r="12" spans="1:11" x14ac:dyDescent="0.25">
      <c r="A12" s="1" t="s">
        <v>12</v>
      </c>
      <c r="B12" s="5">
        <v>8006445.4539999999</v>
      </c>
      <c r="C12" s="6">
        <v>0.25778942426552626</v>
      </c>
      <c r="D12" s="6">
        <v>1.8054133872292124E-2</v>
      </c>
      <c r="E12" s="5">
        <v>12094811.82</v>
      </c>
      <c r="F12" s="6">
        <v>0.36320824130027679</v>
      </c>
      <c r="G12" s="6">
        <v>2.5629683238013484E-2</v>
      </c>
      <c r="I12" s="6">
        <f t="shared" si="0"/>
        <v>0.51063438694351726</v>
      </c>
      <c r="J12" s="6">
        <f t="shared" si="1"/>
        <v>0.40893383169267583</v>
      </c>
      <c r="K12" s="6">
        <f t="shared" si="2"/>
        <v>0.10541881703475053</v>
      </c>
    </row>
    <row r="13" spans="1:11" x14ac:dyDescent="0.25">
      <c r="A13" s="1" t="s">
        <v>13</v>
      </c>
      <c r="B13" s="5">
        <v>4422518.1830000002</v>
      </c>
      <c r="C13" s="6">
        <v>0.25142095679202775</v>
      </c>
      <c r="D13" s="6">
        <v>9.9725572087221177E-3</v>
      </c>
      <c r="E13" s="5">
        <v>2540114.5440000002</v>
      </c>
      <c r="F13" s="6">
        <v>0.44866331193291248</v>
      </c>
      <c r="G13" s="6">
        <v>5.3826659000463118E-3</v>
      </c>
      <c r="I13" s="6">
        <f t="shared" si="0"/>
        <v>-0.42564067825337415</v>
      </c>
      <c r="J13" s="6">
        <f t="shared" si="1"/>
        <v>0.78451039904378828</v>
      </c>
      <c r="K13" s="6">
        <f t="shared" si="2"/>
        <v>0.19724235514088473</v>
      </c>
    </row>
    <row r="14" spans="1:11" x14ac:dyDescent="0.25">
      <c r="A14" s="1" t="s">
        <v>14</v>
      </c>
      <c r="B14" s="5">
        <v>15425490.914999999</v>
      </c>
      <c r="C14" s="6">
        <v>0.23542881098640225</v>
      </c>
      <c r="D14" s="6">
        <v>3.4783710152687185E-2</v>
      </c>
      <c r="E14" s="5">
        <v>9096607.2699999996</v>
      </c>
      <c r="F14" s="6">
        <v>0.25130482301232732</v>
      </c>
      <c r="G14" s="6">
        <v>1.9276295186766337E-2</v>
      </c>
      <c r="I14" s="6">
        <f t="shared" si="0"/>
        <v>-0.41028734060228123</v>
      </c>
      <c r="J14" s="6">
        <f t="shared" si="1"/>
        <v>6.7434448483206344E-2</v>
      </c>
      <c r="K14" s="6">
        <f t="shared" si="2"/>
        <v>1.5876012025925063E-2</v>
      </c>
    </row>
    <row r="15" spans="1:11" x14ac:dyDescent="0.25">
      <c r="A15" s="1" t="s">
        <v>15</v>
      </c>
      <c r="B15" s="5">
        <v>9985077.273</v>
      </c>
      <c r="C15" s="6">
        <v>0.24297346096261901</v>
      </c>
      <c r="D15" s="6">
        <v>2.2515849617367991E-2</v>
      </c>
      <c r="E15" s="5">
        <v>9023836.3670000006</v>
      </c>
      <c r="F15" s="6">
        <v>0.84182851816554882</v>
      </c>
      <c r="G15" s="6">
        <v>1.9122088968381849E-2</v>
      </c>
      <c r="I15" s="6">
        <f t="shared" si="0"/>
        <v>-9.6267748332727332E-2</v>
      </c>
      <c r="J15" s="6">
        <f t="shared" si="1"/>
        <v>2.4646932830868407</v>
      </c>
      <c r="K15" s="6">
        <f t="shared" si="2"/>
        <v>0.59885505720292986</v>
      </c>
    </row>
    <row r="16" spans="1:11" x14ac:dyDescent="0.25">
      <c r="A16" s="1" t="s">
        <v>16</v>
      </c>
      <c r="B16" s="5">
        <v>9774836.3619999997</v>
      </c>
      <c r="C16" s="6">
        <v>0.24544099800245844</v>
      </c>
      <c r="D16" s="6">
        <v>2.2041766883096649E-2</v>
      </c>
      <c r="E16" s="5">
        <v>6755109.9950000001</v>
      </c>
      <c r="F16" s="6">
        <v>0.24688730993787467</v>
      </c>
      <c r="G16" s="6">
        <v>1.431451203924468E-2</v>
      </c>
      <c r="I16" s="6">
        <f t="shared" si="0"/>
        <v>-0.30892858511056875</v>
      </c>
      <c r="J16" s="6">
        <f t="shared" si="1"/>
        <v>5.8927071971965894E-3</v>
      </c>
      <c r="K16" s="6">
        <f t="shared" si="2"/>
        <v>1.4463119354162224E-3</v>
      </c>
    </row>
    <row r="17" spans="1:11" x14ac:dyDescent="0.25">
      <c r="A17" s="1" t="s">
        <v>17</v>
      </c>
      <c r="B17" s="5">
        <v>11350027.280999999</v>
      </c>
      <c r="C17" s="6">
        <v>0.24037231219409261</v>
      </c>
      <c r="D17" s="6">
        <v>2.5593743586046266E-2</v>
      </c>
      <c r="E17" s="5">
        <v>10410592.729</v>
      </c>
      <c r="F17" s="6">
        <v>0.71257265960807326</v>
      </c>
      <c r="G17" s="6">
        <v>2.2060714787064489E-2</v>
      </c>
      <c r="I17" s="6">
        <f t="shared" si="0"/>
        <v>-8.2769365107396409E-2</v>
      </c>
      <c r="J17" s="6">
        <f t="shared" si="1"/>
        <v>1.9644539884972052</v>
      </c>
      <c r="K17" s="6">
        <f t="shared" si="2"/>
        <v>0.47220034741398065</v>
      </c>
    </row>
    <row r="18" spans="1:11" x14ac:dyDescent="0.25">
      <c r="A18" s="1" t="s">
        <v>18</v>
      </c>
      <c r="B18" s="5">
        <v>10335599.995999999</v>
      </c>
      <c r="C18" s="6">
        <v>0.21362261570247404</v>
      </c>
      <c r="D18" s="6">
        <v>2.3306260818278714E-2</v>
      </c>
      <c r="E18" s="5">
        <v>16331603.637</v>
      </c>
      <c r="F18" s="6">
        <v>0.69697895197577409</v>
      </c>
      <c r="G18" s="6">
        <v>3.4607717277001751E-2</v>
      </c>
      <c r="I18" s="6">
        <f t="shared" si="0"/>
        <v>0.58013116251795016</v>
      </c>
      <c r="J18" s="6">
        <f t="shared" si="1"/>
        <v>2.2626646279179612</v>
      </c>
      <c r="K18" s="6">
        <f t="shared" si="2"/>
        <v>0.48335633627330005</v>
      </c>
    </row>
    <row r="19" spans="1:11" x14ac:dyDescent="0.25">
      <c r="A19" s="1" t="s">
        <v>19</v>
      </c>
      <c r="B19" s="5">
        <v>2639536.3670000001</v>
      </c>
      <c r="C19" s="6">
        <v>0.24946505198122926</v>
      </c>
      <c r="D19" s="6">
        <v>5.9520224304773738E-3</v>
      </c>
      <c r="E19" s="5">
        <v>3081919.0959999999</v>
      </c>
      <c r="F19" s="6">
        <v>0.31420640056931592</v>
      </c>
      <c r="G19" s="6">
        <v>6.5307845521870109E-3</v>
      </c>
      <c r="I19" s="6">
        <f t="shared" si="0"/>
        <v>0.16759864896379351</v>
      </c>
      <c r="J19" s="6">
        <f t="shared" si="1"/>
        <v>0.25952071472102656</v>
      </c>
      <c r="K19" s="6">
        <f t="shared" si="2"/>
        <v>6.4741348588086667E-2</v>
      </c>
    </row>
    <row r="20" spans="1:11" x14ac:dyDescent="0.25">
      <c r="A20" s="1" t="s">
        <v>20</v>
      </c>
      <c r="B20" s="5">
        <v>16736122.729</v>
      </c>
      <c r="C20" s="6">
        <v>0.23317690675378888</v>
      </c>
      <c r="D20" s="6">
        <v>3.7739119311868984E-2</v>
      </c>
      <c r="E20" s="5">
        <v>14476185.455</v>
      </c>
      <c r="F20" s="6">
        <v>0.68869160014501896</v>
      </c>
      <c r="G20" s="6">
        <v>3.0675966954100829E-2</v>
      </c>
      <c r="I20" s="6">
        <f t="shared" si="0"/>
        <v>-0.13503350271709158</v>
      </c>
      <c r="J20" s="6">
        <f t="shared" si="1"/>
        <v>1.9535154648577926</v>
      </c>
      <c r="K20" s="6">
        <f t="shared" si="2"/>
        <v>0.45551469339123007</v>
      </c>
    </row>
    <row r="21" spans="1:11" x14ac:dyDescent="0.25">
      <c r="A21" s="1" t="s">
        <v>21</v>
      </c>
      <c r="B21" s="5">
        <v>774090.91</v>
      </c>
      <c r="C21" s="6">
        <v>0.17042540907759787</v>
      </c>
      <c r="D21" s="6">
        <v>1.7455362680928888E-3</v>
      </c>
      <c r="E21" s="5">
        <v>900481.81599999999</v>
      </c>
      <c r="F21" s="6">
        <v>0.48332144888087331</v>
      </c>
      <c r="G21" s="6">
        <v>1.9081788165986647E-3</v>
      </c>
      <c r="I21" s="6">
        <f t="shared" si="0"/>
        <v>0.16327656657278133</v>
      </c>
      <c r="J21" s="6">
        <f t="shared" si="1"/>
        <v>1.8359705955630594</v>
      </c>
      <c r="K21" s="6">
        <f t="shared" si="2"/>
        <v>0.31289603980327541</v>
      </c>
    </row>
    <row r="22" spans="1:11" x14ac:dyDescent="0.25">
      <c r="A22" s="1" t="s">
        <v>22</v>
      </c>
      <c r="B22" s="5">
        <v>6597045.4560000002</v>
      </c>
      <c r="C22" s="6">
        <v>0.27865682270357239</v>
      </c>
      <c r="D22" s="6">
        <v>1.4876007400352227E-2</v>
      </c>
      <c r="E22" s="5">
        <v>10071029.088</v>
      </c>
      <c r="F22" s="6">
        <v>0.49102271027022176</v>
      </c>
      <c r="G22" s="6">
        <v>2.1341157617635411E-2</v>
      </c>
      <c r="I22" s="6">
        <f t="shared" si="0"/>
        <v>0.52659689177075752</v>
      </c>
      <c r="J22" s="6">
        <f t="shared" si="1"/>
        <v>0.76210546544757829</v>
      </c>
      <c r="K22" s="6">
        <f t="shared" si="2"/>
        <v>0.21236588756664937</v>
      </c>
    </row>
    <row r="23" spans="1:11" x14ac:dyDescent="0.25">
      <c r="A23" s="1" t="s">
        <v>23</v>
      </c>
      <c r="B23" s="5">
        <v>1647090.9080000001</v>
      </c>
      <c r="C23" s="6">
        <v>0.22448221661848916</v>
      </c>
      <c r="D23" s="6">
        <v>3.7141075804133237E-3</v>
      </c>
      <c r="E23" s="5">
        <v>2855636.3640000001</v>
      </c>
      <c r="F23" s="6">
        <v>0.84346557018420143</v>
      </c>
      <c r="G23" s="6">
        <v>6.0512769062886149E-3</v>
      </c>
      <c r="I23" s="6">
        <f t="shared" si="0"/>
        <v>0.73374544788635299</v>
      </c>
      <c r="J23" s="6">
        <f t="shared" si="1"/>
        <v>2.7573825797420897</v>
      </c>
      <c r="K23" s="6">
        <f t="shared" si="2"/>
        <v>0.61898335356571232</v>
      </c>
    </row>
    <row r="24" spans="1:11" x14ac:dyDescent="0.25">
      <c r="A24" s="1" t="s">
        <v>24</v>
      </c>
      <c r="B24" s="5">
        <v>6676345.4560000002</v>
      </c>
      <c r="C24" s="6">
        <v>0.22976168865279878</v>
      </c>
      <c r="D24" s="6">
        <v>1.5054824932339221E-2</v>
      </c>
      <c r="E24" s="5">
        <v>6368073.6339999996</v>
      </c>
      <c r="F24" s="6">
        <v>0.50312733930928044</v>
      </c>
      <c r="G24" s="6">
        <v>1.3494357126406734E-2</v>
      </c>
      <c r="I24" s="6">
        <f t="shared" si="0"/>
        <v>-4.6173737418419236E-2</v>
      </c>
      <c r="J24" s="6">
        <f t="shared" si="1"/>
        <v>1.1897790804870625</v>
      </c>
      <c r="K24" s="6">
        <f t="shared" si="2"/>
        <v>0.27336565065648166</v>
      </c>
    </row>
    <row r="25" spans="1:11" x14ac:dyDescent="0.25">
      <c r="A25" s="1" t="s">
        <v>25</v>
      </c>
      <c r="B25" s="5">
        <v>5227781.82</v>
      </c>
      <c r="C25" s="6">
        <v>0.22226559179548927</v>
      </c>
      <c r="D25" s="6">
        <v>1.1788386416379248E-2</v>
      </c>
      <c r="E25" s="5">
        <v>4087348.1850000001</v>
      </c>
      <c r="F25" s="6">
        <v>0.2950777399943969</v>
      </c>
      <c r="G25" s="6">
        <v>8.6613533822653011E-3</v>
      </c>
      <c r="I25" s="6">
        <f t="shared" si="0"/>
        <v>-0.21814866692351753</v>
      </c>
      <c r="J25" s="6">
        <f t="shared" si="1"/>
        <v>0.32759073327869603</v>
      </c>
      <c r="K25" s="6">
        <f t="shared" si="2"/>
        <v>7.2812148198907634E-2</v>
      </c>
    </row>
    <row r="26" spans="1:11" x14ac:dyDescent="0.25">
      <c r="A26" s="1" t="s">
        <v>26</v>
      </c>
      <c r="B26" s="5">
        <v>2674150.0040000002</v>
      </c>
      <c r="C26" s="6">
        <v>0.2200398530822282</v>
      </c>
      <c r="D26" s="6">
        <v>6.0300744499153774E-3</v>
      </c>
      <c r="E26" s="5">
        <v>2847990.909</v>
      </c>
      <c r="F26" s="6">
        <v>0.27930860540538333</v>
      </c>
      <c r="G26" s="6">
        <v>6.0350756959864863E-3</v>
      </c>
      <c r="I26" s="6">
        <f t="shared" si="0"/>
        <v>6.5007910827727722E-2</v>
      </c>
      <c r="J26" s="6">
        <f t="shared" si="1"/>
        <v>0.26935462595953741</v>
      </c>
      <c r="K26" s="6">
        <f t="shared" si="2"/>
        <v>5.9268752323155122E-2</v>
      </c>
    </row>
    <row r="27" spans="1:11" x14ac:dyDescent="0.25">
      <c r="A27" s="1" t="s">
        <v>27</v>
      </c>
      <c r="B27" s="5">
        <v>5132663.6370000001</v>
      </c>
      <c r="C27" s="6">
        <v>0.25518747372379197</v>
      </c>
      <c r="D27" s="6">
        <v>1.1573899673237416E-2</v>
      </c>
      <c r="E27" s="5">
        <v>2690878.182</v>
      </c>
      <c r="F27" s="6">
        <v>0.58703369500953495</v>
      </c>
      <c r="G27" s="6">
        <v>5.7021437342827212E-3</v>
      </c>
      <c r="I27" s="6">
        <f t="shared" si="0"/>
        <v>-0.47573455571836454</v>
      </c>
      <c r="J27" s="6">
        <f t="shared" si="1"/>
        <v>1.3004016868199586</v>
      </c>
      <c r="K27" s="6">
        <f t="shared" si="2"/>
        <v>0.33184622128574298</v>
      </c>
    </row>
    <row r="28" spans="1:11" x14ac:dyDescent="0.25">
      <c r="A28" s="1" t="s">
        <v>28</v>
      </c>
      <c r="B28" s="5">
        <v>9668045.4560000002</v>
      </c>
      <c r="C28" s="6">
        <v>0.20284959922099893</v>
      </c>
      <c r="D28" s="6">
        <v>2.1800958733669475E-2</v>
      </c>
      <c r="E28" s="5">
        <v>5917701.8219999997</v>
      </c>
      <c r="F28" s="6">
        <v>0.6737180668985725</v>
      </c>
      <c r="G28" s="6">
        <v>1.2539990324121906E-2</v>
      </c>
      <c r="I28" s="6">
        <f t="shared" si="0"/>
        <v>-0.38791125373459356</v>
      </c>
      <c r="J28" s="6">
        <f t="shared" si="1"/>
        <v>2.3212689080276445</v>
      </c>
      <c r="K28" s="6">
        <f t="shared" si="2"/>
        <v>0.47086846767757357</v>
      </c>
    </row>
    <row r="29" spans="1:11" x14ac:dyDescent="0.25">
      <c r="A29" s="1" t="s">
        <v>29</v>
      </c>
      <c r="B29" s="5">
        <v>26369300.004000001</v>
      </c>
      <c r="C29" s="6">
        <v>0.20192630836587602</v>
      </c>
      <c r="D29" s="6">
        <v>5.9461452042117328E-2</v>
      </c>
      <c r="E29" s="5">
        <v>7762559.091</v>
      </c>
      <c r="F29" s="6">
        <v>0.63698533860217155</v>
      </c>
      <c r="G29" s="6">
        <v>1.644936139392468E-2</v>
      </c>
      <c r="I29" s="6">
        <f t="shared" si="0"/>
        <v>-0.70562134414555999</v>
      </c>
      <c r="J29" s="6">
        <f t="shared" si="1"/>
        <v>2.1545435746193098</v>
      </c>
      <c r="K29" s="6">
        <f t="shared" si="2"/>
        <v>0.43505903023629555</v>
      </c>
    </row>
    <row r="30" spans="1:11" x14ac:dyDescent="0.25">
      <c r="A30" s="1" t="s">
        <v>30</v>
      </c>
      <c r="B30" s="5">
        <v>1335659.0889999999</v>
      </c>
      <c r="C30" s="6">
        <v>0.29765913493514218</v>
      </c>
      <c r="D30" s="6">
        <v>3.0118444119921362E-3</v>
      </c>
      <c r="E30" s="5">
        <v>2267277.273</v>
      </c>
      <c r="F30" s="6">
        <v>0.23413561690123288</v>
      </c>
      <c r="G30" s="6">
        <v>4.8045061952635675E-3</v>
      </c>
      <c r="I30" s="6">
        <f t="shared" si="0"/>
        <v>0.69749698233064628</v>
      </c>
      <c r="J30" s="6">
        <f t="shared" si="1"/>
        <v>-0.21341027564213888</v>
      </c>
      <c r="K30" s="6">
        <f t="shared" si="2"/>
        <v>-6.3523518033909293E-2</v>
      </c>
    </row>
    <row r="31" spans="1:11" x14ac:dyDescent="0.25">
      <c r="A31" s="1" t="s">
        <v>31</v>
      </c>
      <c r="B31" s="5">
        <v>3741309.0890000002</v>
      </c>
      <c r="C31" s="6">
        <v>0.28920675978931393</v>
      </c>
      <c r="D31" s="6">
        <v>8.4364647880893814E-3</v>
      </c>
      <c r="E31" s="5">
        <v>5100413.6339999996</v>
      </c>
      <c r="F31" s="6">
        <v>0.20843521531532322</v>
      </c>
      <c r="G31" s="6">
        <v>1.0808104149756439E-2</v>
      </c>
      <c r="I31" s="6">
        <f t="shared" si="0"/>
        <v>0.36326978409668609</v>
      </c>
      <c r="J31" s="6">
        <f t="shared" si="1"/>
        <v>-0.27928650261436661</v>
      </c>
      <c r="K31" s="6">
        <f t="shared" si="2"/>
        <v>-8.0771544473990708E-2</v>
      </c>
    </row>
    <row r="32" spans="1:11" x14ac:dyDescent="0.25">
      <c r="A32" s="1" t="s">
        <v>32</v>
      </c>
      <c r="B32" s="5">
        <v>3766454.5449999999</v>
      </c>
      <c r="C32" s="6">
        <v>0.2030037893368497</v>
      </c>
      <c r="D32" s="6">
        <v>8.4931665331411787E-3</v>
      </c>
      <c r="E32" s="5">
        <v>5409509.0889999997</v>
      </c>
      <c r="F32" s="6">
        <v>0.98705982579041396</v>
      </c>
      <c r="G32" s="6">
        <v>1.1463097275723045E-2</v>
      </c>
      <c r="I32" s="6">
        <f t="shared" si="0"/>
        <v>0.43623373768871532</v>
      </c>
      <c r="J32" s="6">
        <f t="shared" si="1"/>
        <v>3.8622729113325009</v>
      </c>
      <c r="K32" s="6">
        <f t="shared" si="2"/>
        <v>0.78405603645356425</v>
      </c>
    </row>
    <row r="33" spans="1:11" x14ac:dyDescent="0.25">
      <c r="A33" s="1" t="s">
        <v>33</v>
      </c>
      <c r="B33" s="5">
        <v>7127709.0949999997</v>
      </c>
      <c r="C33" s="6">
        <v>0.27577677046035504</v>
      </c>
      <c r="D33" s="6">
        <v>1.6072627352952694E-2</v>
      </c>
      <c r="E33" s="5">
        <v>6482821.8200000003</v>
      </c>
      <c r="F33" s="6">
        <v>0.2469785233122449</v>
      </c>
      <c r="G33" s="6">
        <v>1.3737515904160804E-2</v>
      </c>
      <c r="I33" s="6">
        <f t="shared" si="0"/>
        <v>-9.0476093567339877E-2</v>
      </c>
      <c r="J33" s="6">
        <f t="shared" si="1"/>
        <v>-0.10442593515051002</v>
      </c>
      <c r="K33" s="6">
        <f t="shared" si="2"/>
        <v>-2.8798247148110134E-2</v>
      </c>
    </row>
    <row r="34" spans="1:11" x14ac:dyDescent="0.25">
      <c r="A34" s="1" t="s">
        <v>34</v>
      </c>
      <c r="B34" s="5">
        <v>0</v>
      </c>
      <c r="C34" s="6">
        <v>0</v>
      </c>
      <c r="D34" s="6">
        <v>0</v>
      </c>
      <c r="E34" s="5">
        <v>0</v>
      </c>
      <c r="F34" s="6">
        <v>0</v>
      </c>
      <c r="G34" s="6">
        <v>0</v>
      </c>
      <c r="I34" s="6">
        <f t="shared" si="0"/>
        <v>0</v>
      </c>
      <c r="J34" s="6">
        <f t="shared" si="1"/>
        <v>0</v>
      </c>
      <c r="K34" s="6">
        <f t="shared" si="2"/>
        <v>0</v>
      </c>
    </row>
    <row r="35" spans="1:11" x14ac:dyDescent="0.25">
      <c r="A35" s="1" t="s">
        <v>35</v>
      </c>
      <c r="B35" s="5">
        <v>7302377.2750000004</v>
      </c>
      <c r="C35" s="6">
        <v>0.23805876080265928</v>
      </c>
      <c r="D35" s="6">
        <v>1.6466495358807173E-2</v>
      </c>
      <c r="E35" s="5">
        <v>5994647.2769999998</v>
      </c>
      <c r="F35" s="6">
        <v>0.64997580624125195</v>
      </c>
      <c r="G35" s="6">
        <v>1.2703042686374766E-2</v>
      </c>
      <c r="I35" s="6">
        <f t="shared" si="0"/>
        <v>-0.17908277657429039</v>
      </c>
      <c r="J35" s="6">
        <f t="shared" si="1"/>
        <v>1.7303166833673247</v>
      </c>
      <c r="K35" s="6">
        <f t="shared" si="2"/>
        <v>0.41191704543859264</v>
      </c>
    </row>
    <row r="36" spans="1:11" x14ac:dyDescent="0.25">
      <c r="A36" s="1" t="s">
        <v>36</v>
      </c>
      <c r="B36" s="5">
        <v>5020295.4570000004</v>
      </c>
      <c r="C36" s="6">
        <v>0.33912597606702971</v>
      </c>
      <c r="D36" s="6">
        <v>1.1320515050015849E-2</v>
      </c>
      <c r="E36" s="5">
        <v>9296600.0020000003</v>
      </c>
      <c r="F36" s="6">
        <v>0.39625792991066455</v>
      </c>
      <c r="G36" s="6">
        <v>1.970009263375009E-2</v>
      </c>
      <c r="I36" s="6">
        <f t="shared" si="0"/>
        <v>0.85180336130164935</v>
      </c>
      <c r="J36" s="6">
        <f t="shared" si="1"/>
        <v>0.16846823267924038</v>
      </c>
      <c r="K36" s="6">
        <f t="shared" si="2"/>
        <v>5.7131953843634842E-2</v>
      </c>
    </row>
    <row r="37" spans="1:11" x14ac:dyDescent="0.25">
      <c r="A37" s="1" t="s">
        <v>37</v>
      </c>
      <c r="B37" s="5">
        <v>3736109.091</v>
      </c>
      <c r="C37" s="6">
        <v>0.28444322291337504</v>
      </c>
      <c r="D37" s="6">
        <v>8.4247390527968542E-3</v>
      </c>
      <c r="E37" s="5">
        <v>5026218.182</v>
      </c>
      <c r="F37" s="6">
        <v>0.19838790834249542</v>
      </c>
      <c r="G37" s="6">
        <v>1.0650879220525484E-2</v>
      </c>
      <c r="I37" s="6">
        <f t="shared" si="0"/>
        <v>0.34530819619474551</v>
      </c>
      <c r="J37" s="6">
        <f t="shared" si="1"/>
        <v>-0.3025395145276043</v>
      </c>
      <c r="K37" s="6">
        <f t="shared" si="2"/>
        <v>-8.6055314570879615E-2</v>
      </c>
    </row>
    <row r="38" spans="1:11" x14ac:dyDescent="0.25">
      <c r="A38" s="1" t="s">
        <v>38</v>
      </c>
      <c r="B38" s="5"/>
      <c r="C38" s="6">
        <v>0</v>
      </c>
      <c r="D38" s="6">
        <v>0</v>
      </c>
      <c r="E38" s="5">
        <v>1329909.0900000001</v>
      </c>
      <c r="F38" s="6">
        <v>0.28398590763824316</v>
      </c>
      <c r="G38" s="6">
        <v>2.8181627973484888E-3</v>
      </c>
      <c r="I38" s="6" t="str">
        <f t="shared" si="0"/>
        <v xml:space="preserve"> </v>
      </c>
      <c r="J38" s="6">
        <f t="shared" si="1"/>
        <v>0</v>
      </c>
      <c r="K38" s="6">
        <f t="shared" si="2"/>
        <v>0.28398590763824316</v>
      </c>
    </row>
    <row r="39" spans="1:11" x14ac:dyDescent="0.25">
      <c r="A39" s="1" t="s">
        <v>39</v>
      </c>
      <c r="B39" s="5">
        <v>3786836.3650000002</v>
      </c>
      <c r="C39" s="6">
        <v>0.27476894291417314</v>
      </c>
      <c r="D39" s="6">
        <v>8.53912651737577E-3</v>
      </c>
      <c r="E39" s="5">
        <v>4562569.09</v>
      </c>
      <c r="F39" s="6">
        <v>0.33215649343734105</v>
      </c>
      <c r="G39" s="6">
        <v>9.6683770089654383E-3</v>
      </c>
      <c r="I39" s="6">
        <f t="shared" si="0"/>
        <v>0.20484981399506541</v>
      </c>
      <c r="J39" s="6">
        <f t="shared" si="1"/>
        <v>0.20885748554593198</v>
      </c>
      <c r="K39" s="6">
        <f t="shared" si="2"/>
        <v>5.7387550523167907E-2</v>
      </c>
    </row>
    <row r="40" spans="1:11" x14ac:dyDescent="0.25">
      <c r="A40" s="1" t="s">
        <v>40</v>
      </c>
      <c r="B40" s="5">
        <v>6597518.1799999997</v>
      </c>
      <c r="C40" s="6">
        <v>0.35673755733402163</v>
      </c>
      <c r="D40" s="6">
        <v>1.4877073369318065E-2</v>
      </c>
      <c r="E40" s="5">
        <v>4426638.1789999995</v>
      </c>
      <c r="F40" s="6">
        <v>0.26257975285040797</v>
      </c>
      <c r="G40" s="6">
        <v>9.3803306761218227E-3</v>
      </c>
      <c r="I40" s="6">
        <f t="shared" si="0"/>
        <v>-0.32904494413988872</v>
      </c>
      <c r="J40" s="6">
        <f t="shared" si="1"/>
        <v>-0.26394138365266528</v>
      </c>
      <c r="K40" s="6">
        <f t="shared" si="2"/>
        <v>-9.4157804483613661E-2</v>
      </c>
    </row>
    <row r="41" spans="1:11" x14ac:dyDescent="0.25">
      <c r="A41" s="1" t="s">
        <v>41</v>
      </c>
      <c r="B41" s="5">
        <v>5243472.7249999996</v>
      </c>
      <c r="C41" s="6">
        <v>0.29597273722826511</v>
      </c>
      <c r="D41" s="6">
        <v>1.182376862201282E-2</v>
      </c>
      <c r="E41" s="5">
        <v>7388921.8140000002</v>
      </c>
      <c r="F41" s="6">
        <v>0.23636465075200755</v>
      </c>
      <c r="G41" s="6">
        <v>1.5657600000862849E-2</v>
      </c>
      <c r="I41" s="6">
        <f t="shared" si="0"/>
        <v>0.40916568112786367</v>
      </c>
      <c r="J41" s="6">
        <f t="shared" si="1"/>
        <v>-0.20139722000910376</v>
      </c>
      <c r="K41" s="6">
        <f t="shared" si="2"/>
        <v>-5.9608086476257566E-2</v>
      </c>
    </row>
    <row r="42" spans="1:11" x14ac:dyDescent="0.25">
      <c r="A42" s="1" t="s">
        <v>42</v>
      </c>
      <c r="B42" s="5">
        <v>2936472.7209999999</v>
      </c>
      <c r="C42" s="6">
        <v>0.30384920813980892</v>
      </c>
      <c r="D42" s="6">
        <v>6.6215990506475666E-3</v>
      </c>
      <c r="E42" s="5">
        <v>3040169.9989999998</v>
      </c>
      <c r="F42" s="6">
        <v>0.43198431319037567</v>
      </c>
      <c r="G42" s="6">
        <v>6.4423155336104905E-3</v>
      </c>
      <c r="I42" s="6">
        <f t="shared" si="0"/>
        <v>3.5313550593681686E-2</v>
      </c>
      <c r="J42" s="6">
        <f t="shared" si="1"/>
        <v>0.42170623328268952</v>
      </c>
      <c r="K42" s="6">
        <f t="shared" si="2"/>
        <v>0.12813510505056674</v>
      </c>
    </row>
    <row r="43" spans="1:11" x14ac:dyDescent="0.25">
      <c r="A43" s="1" t="s">
        <v>43</v>
      </c>
      <c r="B43" s="5">
        <v>2189440.91</v>
      </c>
      <c r="C43" s="6">
        <v>0.2507512705606656</v>
      </c>
      <c r="D43" s="6">
        <v>4.9370796968166162E-3</v>
      </c>
      <c r="E43" s="5">
        <v>1709263.635</v>
      </c>
      <c r="F43" s="6">
        <v>0.16167304407666755</v>
      </c>
      <c r="G43" s="6">
        <v>3.6220394485894118E-3</v>
      </c>
      <c r="I43" s="6">
        <f t="shared" si="0"/>
        <v>-0.21931501910229678</v>
      </c>
      <c r="J43" s="6">
        <f t="shared" si="1"/>
        <v>-0.35524536439964671</v>
      </c>
      <c r="K43" s="6">
        <f t="shared" si="2"/>
        <v>-8.9078226483998046E-2</v>
      </c>
    </row>
    <row r="44" spans="1:11" x14ac:dyDescent="0.25">
      <c r="A44" s="1" t="s">
        <v>44</v>
      </c>
      <c r="B44" s="5">
        <v>1470795.4569999999</v>
      </c>
      <c r="C44" s="6">
        <v>0.23420215595621058</v>
      </c>
      <c r="D44" s="6">
        <v>3.3165701598792249E-3</v>
      </c>
      <c r="E44" s="5">
        <v>3476172.7280000001</v>
      </c>
      <c r="F44" s="6">
        <v>0.48498025843783676</v>
      </c>
      <c r="G44" s="6">
        <v>7.3662333259238103E-3</v>
      </c>
      <c r="I44" s="6">
        <f t="shared" si="0"/>
        <v>1.3634644174727013</v>
      </c>
      <c r="J44" s="6">
        <f t="shared" si="1"/>
        <v>1.0707762337103115</v>
      </c>
      <c r="K44" s="6">
        <f t="shared" si="2"/>
        <v>0.25077810248162619</v>
      </c>
    </row>
    <row r="45" spans="1:11" x14ac:dyDescent="0.25">
      <c r="A45" s="1" t="s">
        <v>45</v>
      </c>
      <c r="B45" s="5">
        <v>17912420.916999999</v>
      </c>
      <c r="C45" s="6">
        <v>0.22160746754408128</v>
      </c>
      <c r="D45" s="6">
        <v>4.0391612866206093E-2</v>
      </c>
      <c r="E45" s="5">
        <v>8726772.7249999996</v>
      </c>
      <c r="F45" s="6">
        <v>0.77014287948011162</v>
      </c>
      <c r="G45" s="6">
        <v>1.8492592027106524E-2</v>
      </c>
      <c r="I45" s="6">
        <f t="shared" si="0"/>
        <v>-0.51280886232872347</v>
      </c>
      <c r="J45" s="6">
        <f t="shared" si="1"/>
        <v>2.4752568946121722</v>
      </c>
      <c r="K45" s="6">
        <f t="shared" si="2"/>
        <v>0.54853541193603039</v>
      </c>
    </row>
    <row r="46" spans="1:11" x14ac:dyDescent="0.25">
      <c r="A46" s="1" t="s">
        <v>46</v>
      </c>
      <c r="B46" s="5">
        <v>2083727.2779999999</v>
      </c>
      <c r="C46" s="6">
        <v>0.23259914726710221</v>
      </c>
      <c r="D46" s="6">
        <v>4.6987007463548088E-3</v>
      </c>
      <c r="E46" s="5">
        <v>1133280.0009999999</v>
      </c>
      <c r="F46" s="6">
        <v>0.20077026048216659</v>
      </c>
      <c r="G46" s="6">
        <v>2.4014931259679247E-3</v>
      </c>
      <c r="I46" s="6">
        <f t="shared" si="0"/>
        <v>-0.45612844206380831</v>
      </c>
      <c r="J46" s="6">
        <f t="shared" si="1"/>
        <v>-0.13684008371873058</v>
      </c>
      <c r="K46" s="6">
        <f t="shared" si="2"/>
        <v>-3.1828886784935617E-2</v>
      </c>
    </row>
    <row r="47" spans="1:11" x14ac:dyDescent="0.25">
      <c r="A47" s="1" t="s">
        <v>47</v>
      </c>
      <c r="B47" s="5">
        <v>3898199.9980000001</v>
      </c>
      <c r="C47" s="6">
        <v>0.22402706850547793</v>
      </c>
      <c r="D47" s="6">
        <v>8.7902459373778545E-3</v>
      </c>
      <c r="E47" s="5">
        <v>3206681.818</v>
      </c>
      <c r="F47" s="6">
        <v>7.3985871210624735E-2</v>
      </c>
      <c r="G47" s="6">
        <v>6.7951647750760296E-3</v>
      </c>
      <c r="I47" s="6">
        <f t="shared" si="0"/>
        <v>-0.1773942281962928</v>
      </c>
      <c r="J47" s="6">
        <f t="shared" si="1"/>
        <v>-0.66974584051741215</v>
      </c>
      <c r="K47" s="6">
        <f t="shared" si="2"/>
        <v>-0.15004119729485321</v>
      </c>
    </row>
    <row r="48" spans="1:11" x14ac:dyDescent="0.25">
      <c r="A48" s="1" t="s">
        <v>48</v>
      </c>
      <c r="B48" s="5">
        <v>8454.5460000000003</v>
      </c>
      <c r="C48" s="6">
        <v>6.4755221628695375E-2</v>
      </c>
      <c r="D48" s="6">
        <v>1.906457818146923E-5</v>
      </c>
      <c r="E48" s="5">
        <v>0</v>
      </c>
      <c r="F48" s="6">
        <v>0</v>
      </c>
      <c r="G48" s="6">
        <v>0</v>
      </c>
      <c r="I48" s="6">
        <f t="shared" si="0"/>
        <v>-1</v>
      </c>
      <c r="J48" s="6">
        <f t="shared" si="1"/>
        <v>-1</v>
      </c>
      <c r="K48" s="6">
        <f t="shared" si="2"/>
        <v>-6.4755221628695375E-2</v>
      </c>
    </row>
    <row r="49" spans="1:11" x14ac:dyDescent="0.25">
      <c r="A49" s="1" t="s">
        <v>49</v>
      </c>
      <c r="B49" s="5">
        <v>6750663.6339999996</v>
      </c>
      <c r="C49" s="6">
        <v>0.27754351654606529</v>
      </c>
      <c r="D49" s="6">
        <v>1.5222408704996599E-2</v>
      </c>
      <c r="E49" s="5">
        <v>7582637.2709999997</v>
      </c>
      <c r="F49" s="6">
        <v>0.46400143977030811</v>
      </c>
      <c r="G49" s="6">
        <v>1.6068095498858698E-2</v>
      </c>
      <c r="I49" s="6">
        <f t="shared" si="0"/>
        <v>0.12324323682929927</v>
      </c>
      <c r="J49" s="6">
        <f t="shared" si="1"/>
        <v>0.67181509243901028</v>
      </c>
      <c r="K49" s="6">
        <f t="shared" si="2"/>
        <v>0.18645792322424282</v>
      </c>
    </row>
    <row r="50" spans="1:11" x14ac:dyDescent="0.25">
      <c r="A50" s="1" t="s">
        <v>50</v>
      </c>
      <c r="B50" s="5">
        <v>1813818.1810000001</v>
      </c>
      <c r="C50" s="6">
        <v>0.32136237639796816</v>
      </c>
      <c r="D50" s="6">
        <v>4.0900692383298654E-3</v>
      </c>
      <c r="E50" s="5">
        <v>2278872.7239999999</v>
      </c>
      <c r="F50" s="6">
        <v>0.21006734556010248</v>
      </c>
      <c r="G50" s="6">
        <v>4.8290777008442058E-3</v>
      </c>
      <c r="I50" s="6">
        <f t="shared" si="0"/>
        <v>0.2563953475996168</v>
      </c>
      <c r="J50" s="6">
        <f t="shared" si="1"/>
        <v>-0.34632252874568104</v>
      </c>
      <c r="K50" s="6">
        <f t="shared" si="2"/>
        <v>-0.11129503083786568</v>
      </c>
    </row>
    <row r="51" spans="1:11" x14ac:dyDescent="0.25">
      <c r="A51" s="1" t="s">
        <v>51</v>
      </c>
      <c r="B51" s="5">
        <v>9558363.6339999996</v>
      </c>
      <c r="C51" s="6">
        <v>0.25404559891009482</v>
      </c>
      <c r="D51" s="6">
        <v>2.155363171331794E-2</v>
      </c>
      <c r="E51" s="5">
        <v>9935211.8169999998</v>
      </c>
      <c r="F51" s="6">
        <v>0.32580430056471743</v>
      </c>
      <c r="G51" s="6">
        <v>2.1053352095252227E-2</v>
      </c>
      <c r="I51" s="6">
        <f t="shared" si="0"/>
        <v>3.9426014475899995E-2</v>
      </c>
      <c r="J51" s="6">
        <f t="shared" si="1"/>
        <v>0.28246386460730455</v>
      </c>
      <c r="K51" s="6">
        <f t="shared" si="2"/>
        <v>7.1758701654622614E-2</v>
      </c>
    </row>
    <row r="52" spans="1:11" x14ac:dyDescent="0.25">
      <c r="A52" s="1" t="s">
        <v>52</v>
      </c>
      <c r="B52" s="5">
        <v>2992890.91</v>
      </c>
      <c r="C52" s="6">
        <v>0.26355288038213193</v>
      </c>
      <c r="D52" s="6">
        <v>6.7488192437895056E-3</v>
      </c>
      <c r="E52" s="5">
        <v>3649766.3629999999</v>
      </c>
      <c r="F52" s="6">
        <v>0.14184691333898405</v>
      </c>
      <c r="G52" s="6">
        <v>7.734089390441342E-3</v>
      </c>
      <c r="I52" s="6">
        <f t="shared" si="0"/>
        <v>0.21947858199749737</v>
      </c>
      <c r="J52" s="6">
        <f t="shared" si="1"/>
        <v>-0.46178955383330789</v>
      </c>
      <c r="K52" s="6">
        <f t="shared" si="2"/>
        <v>-0.12170596704314787</v>
      </c>
    </row>
    <row r="53" spans="1:11" x14ac:dyDescent="0.25">
      <c r="A53" s="1" t="s">
        <v>53</v>
      </c>
      <c r="B53" s="5">
        <v>3115068.1839999999</v>
      </c>
      <c r="C53" s="6">
        <v>0.28588526844265061</v>
      </c>
      <c r="D53" s="6">
        <v>7.0243228831536756E-3</v>
      </c>
      <c r="E53" s="5">
        <v>3711173.6370000001</v>
      </c>
      <c r="F53" s="6">
        <v>0.13511041682364699</v>
      </c>
      <c r="G53" s="6">
        <v>7.8642153489558338E-3</v>
      </c>
      <c r="I53" s="6">
        <f t="shared" si="0"/>
        <v>0.19136192782610384</v>
      </c>
      <c r="J53" s="6">
        <f t="shared" si="1"/>
        <v>-0.52739636582305915</v>
      </c>
      <c r="K53" s="6">
        <f t="shared" si="2"/>
        <v>-0.15077485161900361</v>
      </c>
    </row>
    <row r="54" spans="1:11" x14ac:dyDescent="0.25">
      <c r="A54" s="1" t="s">
        <v>54</v>
      </c>
      <c r="B54" s="5">
        <v>0</v>
      </c>
      <c r="C54" s="6">
        <v>0</v>
      </c>
      <c r="D54" s="6">
        <v>0</v>
      </c>
      <c r="E54" s="5">
        <v>0</v>
      </c>
      <c r="F54" s="6">
        <v>0</v>
      </c>
      <c r="G54" s="6">
        <v>0</v>
      </c>
      <c r="I54" s="6">
        <f t="shared" si="0"/>
        <v>0</v>
      </c>
      <c r="J54" s="6">
        <f t="shared" si="1"/>
        <v>0</v>
      </c>
      <c r="K54" s="6">
        <f t="shared" si="2"/>
        <v>0</v>
      </c>
    </row>
    <row r="55" spans="1:11" x14ac:dyDescent="0.25">
      <c r="A55" s="1" t="s">
        <v>55</v>
      </c>
      <c r="B55" s="5">
        <v>0</v>
      </c>
      <c r="C55" s="6">
        <v>0</v>
      </c>
      <c r="D55" s="6">
        <v>0</v>
      </c>
      <c r="E55" s="5">
        <v>0</v>
      </c>
      <c r="F55" s="6">
        <v>0</v>
      </c>
      <c r="G55" s="6">
        <v>0</v>
      </c>
      <c r="I55" s="6">
        <f t="shared" si="0"/>
        <v>0</v>
      </c>
      <c r="J55" s="6">
        <f t="shared" si="1"/>
        <v>0</v>
      </c>
      <c r="K55" s="6">
        <f t="shared" si="2"/>
        <v>0</v>
      </c>
    </row>
    <row r="56" spans="1:11" x14ac:dyDescent="0.25">
      <c r="A56" s="1" t="s">
        <v>56</v>
      </c>
      <c r="B56" s="5"/>
      <c r="C56" s="6">
        <v>0</v>
      </c>
      <c r="D56" s="6">
        <v>0</v>
      </c>
      <c r="E56" s="5">
        <v>2140032.7289999998</v>
      </c>
      <c r="F56" s="6">
        <v>6.2308037252452701E-2</v>
      </c>
      <c r="G56" s="6">
        <v>4.5348668321200511E-3</v>
      </c>
      <c r="I56" s="6" t="str">
        <f t="shared" si="0"/>
        <v xml:space="preserve"> </v>
      </c>
      <c r="J56" s="6">
        <f t="shared" si="1"/>
        <v>0</v>
      </c>
      <c r="K56" s="6">
        <f t="shared" si="2"/>
        <v>6.2308037252452701E-2</v>
      </c>
    </row>
    <row r="57" spans="1:11" x14ac:dyDescent="0.25">
      <c r="A57" s="1" t="s">
        <v>57</v>
      </c>
      <c r="B57" s="5">
        <v>1233318.1780000001</v>
      </c>
      <c r="C57" s="6">
        <v>0.14511307884087637</v>
      </c>
      <c r="D57" s="6">
        <v>2.7810707786211329E-3</v>
      </c>
      <c r="E57" s="5">
        <v>1073872.73</v>
      </c>
      <c r="F57" s="6">
        <v>0.31365217738604839</v>
      </c>
      <c r="G57" s="6">
        <v>2.2756053022940526E-3</v>
      </c>
      <c r="I57" s="6">
        <f t="shared" si="0"/>
        <v>-0.129281681600253</v>
      </c>
      <c r="J57" s="6">
        <f t="shared" si="1"/>
        <v>1.1614328625056838</v>
      </c>
      <c r="K57" s="6">
        <f t="shared" si="2"/>
        <v>0.16853909854517202</v>
      </c>
    </row>
    <row r="58" spans="1:11" x14ac:dyDescent="0.25">
      <c r="A58" s="1" t="s">
        <v>58</v>
      </c>
      <c r="B58" s="5">
        <v>7936431.8260000004</v>
      </c>
      <c r="C58" s="6">
        <v>0.24944472773198112</v>
      </c>
      <c r="D58" s="6">
        <v>1.7896256644493697E-2</v>
      </c>
      <c r="E58" s="5">
        <v>13231093.640000001</v>
      </c>
      <c r="F58" s="6">
        <v>0.46759405521069231</v>
      </c>
      <c r="G58" s="6">
        <v>2.8037537411284407E-2</v>
      </c>
      <c r="I58" s="6">
        <f t="shared" si="0"/>
        <v>0.66713378632630871</v>
      </c>
      <c r="J58" s="6">
        <f t="shared" si="1"/>
        <v>0.87453974057573336</v>
      </c>
      <c r="K58" s="6">
        <f t="shared" si="2"/>
        <v>0.21814932747871119</v>
      </c>
    </row>
    <row r="59" spans="1:11" x14ac:dyDescent="0.25">
      <c r="A59" s="1" t="s">
        <v>59</v>
      </c>
      <c r="B59" s="5">
        <v>2731518.182</v>
      </c>
      <c r="C59" s="6">
        <v>0.23818594958926032</v>
      </c>
      <c r="D59" s="6">
        <v>6.1594368207167714E-3</v>
      </c>
      <c r="E59" s="5">
        <v>5256090.915</v>
      </c>
      <c r="F59" s="6">
        <v>0.25253165831131746</v>
      </c>
      <c r="G59" s="6">
        <v>1.1137994309170694E-2</v>
      </c>
      <c r="I59" s="6">
        <f t="shared" si="0"/>
        <v>0.92423793831440793</v>
      </c>
      <c r="J59" s="6">
        <f t="shared" si="1"/>
        <v>6.0229030078371881E-2</v>
      </c>
      <c r="K59" s="6">
        <f t="shared" si="2"/>
        <v>1.4345708722057149E-2</v>
      </c>
    </row>
    <row r="60" spans="1:11" x14ac:dyDescent="0.25">
      <c r="A60" s="1" t="s">
        <v>60</v>
      </c>
      <c r="B60" s="5">
        <v>4327754.5480000004</v>
      </c>
      <c r="C60" s="6">
        <v>0.22101314836397695</v>
      </c>
      <c r="D60" s="6">
        <v>9.758869953579415E-3</v>
      </c>
      <c r="E60" s="5">
        <v>7144805.4560000002</v>
      </c>
      <c r="F60" s="6">
        <v>0.25067171905932994</v>
      </c>
      <c r="G60" s="6">
        <v>1.5140301755807764E-2</v>
      </c>
      <c r="I60" s="6">
        <f t="shared" si="0"/>
        <v>0.65092668189831904</v>
      </c>
      <c r="J60" s="6">
        <f t="shared" si="1"/>
        <v>0.13419369351957999</v>
      </c>
      <c r="K60" s="6">
        <f t="shared" si="2"/>
        <v>2.9658570695352993E-2</v>
      </c>
    </row>
    <row r="61" spans="1:11" x14ac:dyDescent="0.25">
      <c r="A61" s="1" t="s">
        <v>61</v>
      </c>
      <c r="B61" s="5">
        <v>32681372.728999998</v>
      </c>
      <c r="C61" s="6">
        <v>0.21687587292533156</v>
      </c>
      <c r="D61" s="6">
        <v>7.3694860193528652E-2</v>
      </c>
      <c r="E61" s="5">
        <v>24679792.715999998</v>
      </c>
      <c r="F61" s="6">
        <v>0.53219508190945541</v>
      </c>
      <c r="G61" s="6">
        <v>5.2298066237372216E-2</v>
      </c>
      <c r="I61" s="6">
        <f t="shared" si="0"/>
        <v>-0.24483610524412747</v>
      </c>
      <c r="J61" s="6">
        <f t="shared" si="1"/>
        <v>1.453915572677305</v>
      </c>
      <c r="K61" s="6">
        <f t="shared" si="2"/>
        <v>0.31531920898412386</v>
      </c>
    </row>
    <row r="62" spans="1:11" x14ac:dyDescent="0.25">
      <c r="A62" s="1" t="s">
        <v>62</v>
      </c>
      <c r="B62" s="5">
        <v>11692386.366</v>
      </c>
      <c r="C62" s="6">
        <v>0.36407947126847451</v>
      </c>
      <c r="D62" s="6">
        <v>2.6365746191759073E-2</v>
      </c>
      <c r="E62" s="5">
        <v>19138571.817000002</v>
      </c>
      <c r="F62" s="6">
        <v>0.45493706898578867</v>
      </c>
      <c r="G62" s="6">
        <v>4.0555863174866841E-2</v>
      </c>
      <c r="I62" s="6">
        <f t="shared" si="0"/>
        <v>0.63684052321881679</v>
      </c>
      <c r="J62" s="6">
        <f t="shared" si="1"/>
        <v>0.24955430033108117</v>
      </c>
      <c r="K62" s="6">
        <f t="shared" si="2"/>
        <v>9.0857597717314165E-2</v>
      </c>
    </row>
    <row r="63" spans="1:11" x14ac:dyDescent="0.25">
      <c r="A63" s="1" t="s">
        <v>63</v>
      </c>
      <c r="B63" s="5">
        <v>10646981.818</v>
      </c>
      <c r="C63" s="6">
        <v>0.22273424887330828</v>
      </c>
      <c r="D63" s="6">
        <v>2.4008411245966654E-2</v>
      </c>
      <c r="E63" s="5">
        <v>16826929.997000001</v>
      </c>
      <c r="F63" s="6">
        <v>0.72928424550335991</v>
      </c>
      <c r="G63" s="6">
        <v>3.5657345654455767E-2</v>
      </c>
      <c r="I63" s="6">
        <f t="shared" si="0"/>
        <v>0.5804413198632552</v>
      </c>
      <c r="J63" s="6">
        <f t="shared" si="1"/>
        <v>2.2742348749346508</v>
      </c>
      <c r="K63" s="6">
        <f t="shared" si="2"/>
        <v>0.50654999663005162</v>
      </c>
    </row>
    <row r="64" spans="1:11" x14ac:dyDescent="0.25">
      <c r="A64" s="1" t="s">
        <v>64</v>
      </c>
      <c r="B64" s="5">
        <v>8090918.1859999998</v>
      </c>
      <c r="C64" s="6">
        <v>0.20443193565620862</v>
      </c>
      <c r="D64" s="6">
        <v>1.8244615656105981E-2</v>
      </c>
      <c r="E64" s="5">
        <v>13155150.911</v>
      </c>
      <c r="F64" s="6">
        <v>0.83145836524413852</v>
      </c>
      <c r="G64" s="6">
        <v>2.787660988984238E-2</v>
      </c>
      <c r="I64" s="6">
        <f t="shared" si="0"/>
        <v>0.62591570061390822</v>
      </c>
      <c r="J64" s="6">
        <f t="shared" si="1"/>
        <v>3.0671647635445503</v>
      </c>
      <c r="K64" s="6">
        <f t="shared" si="2"/>
        <v>0.62702642958792987</v>
      </c>
    </row>
    <row r="65" spans="1:11" x14ac:dyDescent="0.25">
      <c r="A65" s="1" t="s">
        <v>65</v>
      </c>
      <c r="B65" s="5">
        <v>641000</v>
      </c>
      <c r="C65" s="6">
        <v>0.20622190327613102</v>
      </c>
      <c r="D65" s="6">
        <v>1.4454229256451827E-3</v>
      </c>
      <c r="E65" s="5">
        <v>795109.09100000001</v>
      </c>
      <c r="F65" s="6">
        <v>0.29219696219018582</v>
      </c>
      <c r="G65" s="6">
        <v>1.6848872429992745E-3</v>
      </c>
      <c r="I65" s="6">
        <f t="shared" si="0"/>
        <v>0.24041979875195008</v>
      </c>
      <c r="J65" s="6">
        <f t="shared" si="1"/>
        <v>0.41690556409487822</v>
      </c>
      <c r="K65" s="6">
        <f t="shared" si="2"/>
        <v>8.5975058914054797E-2</v>
      </c>
    </row>
    <row r="66" spans="1:11" x14ac:dyDescent="0.25">
      <c r="A66" s="1" t="s">
        <v>66</v>
      </c>
      <c r="B66" s="5">
        <v>517727.27399999998</v>
      </c>
      <c r="C66" s="6">
        <v>0.15384419172013722</v>
      </c>
      <c r="D66" s="6">
        <v>1.1674490968352341E-3</v>
      </c>
      <c r="E66" s="5"/>
      <c r="F66" s="6">
        <v>0</v>
      </c>
      <c r="G66" s="6">
        <v>0</v>
      </c>
      <c r="I66" s="6" t="str">
        <f t="shared" si="0"/>
        <v xml:space="preserve"> </v>
      </c>
      <c r="J66" s="6">
        <f t="shared" si="1"/>
        <v>-1</v>
      </c>
      <c r="K66" s="6">
        <f t="shared" si="2"/>
        <v>-0.15384419172013722</v>
      </c>
    </row>
    <row r="67" spans="1:11" x14ac:dyDescent="0.25">
      <c r="A67" s="1" t="s">
        <v>67</v>
      </c>
      <c r="B67" s="5">
        <v>449090.908</v>
      </c>
      <c r="C67" s="6">
        <v>7.6965481563478905E-2</v>
      </c>
      <c r="D67" s="6">
        <v>1.0126775259313753E-3</v>
      </c>
      <c r="E67" s="5">
        <v>0</v>
      </c>
      <c r="F67" s="6">
        <v>0</v>
      </c>
      <c r="G67" s="6">
        <v>0</v>
      </c>
      <c r="I67" s="6">
        <f t="shared" si="0"/>
        <v>-1</v>
      </c>
      <c r="J67" s="6">
        <f t="shared" si="1"/>
        <v>-1</v>
      </c>
      <c r="K67" s="6">
        <f t="shared" si="2"/>
        <v>-7.6965481563478905E-2</v>
      </c>
    </row>
    <row r="68" spans="1:11" x14ac:dyDescent="0.25">
      <c r="A68" s="1" t="s">
        <v>68</v>
      </c>
      <c r="B68" s="5">
        <v>5601399.9989999998</v>
      </c>
      <c r="C68" s="6">
        <v>0.23526379284380045</v>
      </c>
      <c r="D68" s="6">
        <v>1.2630876714919661E-2</v>
      </c>
      <c r="E68" s="5">
        <v>5431291.8190000001</v>
      </c>
      <c r="F68" s="6">
        <v>0.68951151103670794</v>
      </c>
      <c r="G68" s="6">
        <v>1.1509256279952942E-2</v>
      </c>
      <c r="I68" s="6">
        <f t="shared" si="0"/>
        <v>-3.0368868502583024E-2</v>
      </c>
      <c r="J68" s="6">
        <f t="shared" si="1"/>
        <v>1.9308016448349017</v>
      </c>
      <c r="K68" s="6">
        <f t="shared" si="2"/>
        <v>0.45424771819290749</v>
      </c>
    </row>
    <row r="69" spans="1:11" x14ac:dyDescent="0.25">
      <c r="A69" s="1" t="s">
        <v>69</v>
      </c>
      <c r="B69" s="5">
        <v>621000.00100000005</v>
      </c>
      <c r="C69" s="6">
        <v>-3.0927534571775304E-2</v>
      </c>
      <c r="D69" s="6">
        <v>1.4003239286600334E-3</v>
      </c>
      <c r="E69" s="5">
        <v>224545.45499999999</v>
      </c>
      <c r="F69" s="6">
        <v>1</v>
      </c>
      <c r="G69" s="6">
        <v>4.7582624432974523E-4</v>
      </c>
      <c r="I69" s="6">
        <f t="shared" si="0"/>
        <v>-0.63841311652429455</v>
      </c>
      <c r="J69" s="6">
        <f t="shared" si="1"/>
        <v>33.3336474712927</v>
      </c>
      <c r="K69" s="6">
        <f t="shared" si="2"/>
        <v>1.0309275345717752</v>
      </c>
    </row>
    <row r="70" spans="1:11" x14ac:dyDescent="0.25">
      <c r="A70" s="1" t="s">
        <v>70</v>
      </c>
      <c r="B70" s="5">
        <v>4545.4549999999999</v>
      </c>
      <c r="C70" s="6">
        <v>1</v>
      </c>
      <c r="D70" s="6">
        <v>1.0249773579545278E-5</v>
      </c>
      <c r="E70" s="5">
        <v>162727.274</v>
      </c>
      <c r="F70" s="6">
        <v>0.311831033315288</v>
      </c>
      <c r="G70" s="6">
        <v>3.4482954748488409E-4</v>
      </c>
      <c r="I70" s="6">
        <f t="shared" si="0"/>
        <v>34.799996700000335</v>
      </c>
      <c r="J70" s="6">
        <f t="shared" si="1"/>
        <v>-0.68816896668471195</v>
      </c>
      <c r="K70" s="6">
        <f t="shared" si="2"/>
        <v>-0.68816896668471195</v>
      </c>
    </row>
    <row r="71" spans="1:11" x14ac:dyDescent="0.25">
      <c r="A71" s="1" t="s">
        <v>71</v>
      </c>
      <c r="B71" s="5">
        <v>14395395.454</v>
      </c>
      <c r="C71" s="6">
        <v>0.22807450024498646</v>
      </c>
      <c r="D71" s="6">
        <v>3.2460896432043744E-2</v>
      </c>
      <c r="E71" s="5">
        <v>11013869.094000001</v>
      </c>
      <c r="F71" s="6">
        <v>0.54006274936029297</v>
      </c>
      <c r="G71" s="6">
        <v>2.3339096160006775E-2</v>
      </c>
      <c r="I71" s="6">
        <f t="shared" si="0"/>
        <v>-0.23490333216656345</v>
      </c>
      <c r="J71" s="6">
        <f t="shared" si="1"/>
        <v>1.3679225375049997</v>
      </c>
      <c r="K71" s="6">
        <f t="shared" si="2"/>
        <v>0.31198824911530654</v>
      </c>
    </row>
    <row r="72" spans="1:11" x14ac:dyDescent="0.25">
      <c r="A72" s="1" t="s">
        <v>72</v>
      </c>
      <c r="B72" s="5">
        <v>12789909.091</v>
      </c>
      <c r="C72" s="6">
        <v>0.22213327325361518</v>
      </c>
      <c r="D72" s="6">
        <v>2.8840605018797406E-2</v>
      </c>
      <c r="E72" s="5">
        <v>10784321.825999999</v>
      </c>
      <c r="F72" s="6">
        <v>0.71221020198808749</v>
      </c>
      <c r="G72" s="6">
        <v>2.2852670752604991E-2</v>
      </c>
      <c r="I72" s="6">
        <f t="shared" si="0"/>
        <v>-0.15681012669677941</v>
      </c>
      <c r="J72" s="6">
        <f t="shared" si="1"/>
        <v>2.2062292674854662</v>
      </c>
      <c r="K72" s="6">
        <f t="shared" si="2"/>
        <v>0.49007692873447228</v>
      </c>
    </row>
    <row r="73" spans="1:11" x14ac:dyDescent="0.25">
      <c r="A73" s="1" t="s">
        <v>73</v>
      </c>
      <c r="B73" s="5"/>
      <c r="C73" s="6">
        <v>0</v>
      </c>
      <c r="D73" s="6">
        <v>0</v>
      </c>
      <c r="E73" s="5">
        <v>36989349.082999997</v>
      </c>
      <c r="F73" s="6">
        <v>0.91980025808663401</v>
      </c>
      <c r="G73" s="6">
        <v>7.838280696603632E-2</v>
      </c>
      <c r="I73" s="6" t="str">
        <f t="shared" ref="I73:I85" si="3">IFERROR(IF(ISBLANK(B73)," ",IF(ISBLANK(E73)," ",IF(E73/B73-1="FALSE",0,IF(E73&gt;B73,ABS(E73/B73-1),IF(E73&lt;B73,E73/B73-1))))),0)</f>
        <v xml:space="preserve"> </v>
      </c>
      <c r="J73" s="6">
        <f t="shared" ref="J73:J85" si="4">IFERROR(IF(ISBLANK(C73)," ",IF(ISBLANK(F73)," ",IF(F73/C73-1="FALSE",0,IF(F73&gt;C73,ABS(F73/C73-1),IF(F73&lt;C73,F73/C73-1))))),0)</f>
        <v>0</v>
      </c>
      <c r="K73" s="6">
        <f t="shared" ref="K73:K85" si="5">IFERROR(F73-C73,0)</f>
        <v>0.91980025808663401</v>
      </c>
    </row>
    <row r="74" spans="1:11" x14ac:dyDescent="0.25">
      <c r="A74" s="1" t="s">
        <v>74</v>
      </c>
      <c r="B74" s="5">
        <v>1701818.183</v>
      </c>
      <c r="C74" s="6">
        <v>0.30562025261896031</v>
      </c>
      <c r="D74" s="6">
        <v>3.8375148470952084E-3</v>
      </c>
      <c r="E74" s="5">
        <v>1155819.091</v>
      </c>
      <c r="F74" s="6">
        <v>-0.13653133109565499</v>
      </c>
      <c r="G74" s="6">
        <v>2.4492549056276828E-3</v>
      </c>
      <c r="I74" s="6">
        <f t="shared" si="3"/>
        <v>-0.32083279956352417</v>
      </c>
      <c r="J74" s="6">
        <f t="shared" si="4"/>
        <v>-1.4467352209995024</v>
      </c>
      <c r="K74" s="6">
        <f t="shared" si="5"/>
        <v>-0.44215158371461527</v>
      </c>
    </row>
    <row r="75" spans="1:11" x14ac:dyDescent="0.25">
      <c r="A75" s="1" t="s">
        <v>75</v>
      </c>
      <c r="B75" s="5">
        <v>15136872.727</v>
      </c>
      <c r="C75" s="6">
        <v>0.21091689046874548</v>
      </c>
      <c r="D75" s="6">
        <v>3.4132890580622639E-2</v>
      </c>
      <c r="E75" s="5">
        <v>16865391.815000001</v>
      </c>
      <c r="F75" s="6">
        <v>0.70825085690426925</v>
      </c>
      <c r="G75" s="6">
        <v>3.5738848717650852E-2</v>
      </c>
      <c r="I75" s="6">
        <f t="shared" si="3"/>
        <v>0.11419261555372673</v>
      </c>
      <c r="J75" s="6">
        <f t="shared" si="4"/>
        <v>2.3579617797808408</v>
      </c>
      <c r="K75" s="6">
        <f t="shared" si="5"/>
        <v>0.49733396643552374</v>
      </c>
    </row>
    <row r="76" spans="1:11" x14ac:dyDescent="0.25">
      <c r="A76" s="1" t="s">
        <v>76</v>
      </c>
      <c r="B76" s="5">
        <v>1039090.909</v>
      </c>
      <c r="C76" s="6">
        <v>0.2271391145430568</v>
      </c>
      <c r="D76" s="6">
        <v>2.3430980057692545E-3</v>
      </c>
      <c r="E76" s="5">
        <v>656363.63699999999</v>
      </c>
      <c r="F76" s="6">
        <v>1</v>
      </c>
      <c r="G76" s="6">
        <v>1.3908767127275956E-3</v>
      </c>
      <c r="I76" s="6">
        <f t="shared" si="3"/>
        <v>-0.36832895821245226</v>
      </c>
      <c r="J76" s="6">
        <f t="shared" si="4"/>
        <v>3.4025882640765452</v>
      </c>
      <c r="K76" s="6">
        <f t="shared" si="5"/>
        <v>0.7728608854569432</v>
      </c>
    </row>
    <row r="77" spans="1:11" x14ac:dyDescent="0.25">
      <c r="A77" s="1" t="s">
        <v>77</v>
      </c>
      <c r="B77" s="5">
        <v>2813772.7319999998</v>
      </c>
      <c r="C77" s="6">
        <v>0.28384023802530761</v>
      </c>
      <c r="D77" s="6">
        <v>6.3449167151140061E-3</v>
      </c>
      <c r="E77" s="5">
        <v>3956256.361</v>
      </c>
      <c r="F77" s="6">
        <v>6.0253850925814666E-2</v>
      </c>
      <c r="G77" s="6">
        <v>8.3835613856459261E-3</v>
      </c>
      <c r="I77" s="6">
        <f t="shared" si="3"/>
        <v>0.40603266070743915</v>
      </c>
      <c r="J77" s="6">
        <f t="shared" si="4"/>
        <v>-0.78771913614149969</v>
      </c>
      <c r="K77" s="6">
        <f t="shared" si="5"/>
        <v>-0.22358638709949294</v>
      </c>
    </row>
    <row r="78" spans="1:11" x14ac:dyDescent="0.25">
      <c r="A78" s="1" t="s">
        <v>78</v>
      </c>
      <c r="B78" s="5">
        <v>22727.272000000001</v>
      </c>
      <c r="C78" s="6">
        <v>-0.16159739717111671</v>
      </c>
      <c r="D78" s="6">
        <v>5.1248861132876508E-5</v>
      </c>
      <c r="E78" s="5">
        <v>41000</v>
      </c>
      <c r="F78" s="6">
        <v>-0.50254609756097557</v>
      </c>
      <c r="G78" s="6">
        <v>8.6881633910245731E-5</v>
      </c>
      <c r="I78" s="6">
        <f t="shared" si="3"/>
        <v>0.80400005772800176</v>
      </c>
      <c r="J78" s="6">
        <f t="shared" si="4"/>
        <v>2.1098650495516686</v>
      </c>
      <c r="K78" s="6">
        <f t="shared" si="5"/>
        <v>-0.34094870038985886</v>
      </c>
    </row>
    <row r="79" spans="1:11" x14ac:dyDescent="0.25">
      <c r="A79" s="1" t="s">
        <v>79</v>
      </c>
      <c r="B79" s="5">
        <v>6411695.4570000004</v>
      </c>
      <c r="C79" s="6">
        <v>0.2552084028279199</v>
      </c>
      <c r="D79" s="6">
        <v>1.4458052427149558E-2</v>
      </c>
      <c r="E79" s="5">
        <v>4289713.6349999998</v>
      </c>
      <c r="F79" s="6">
        <v>0.22816504276980717</v>
      </c>
      <c r="G79" s="6">
        <v>9.0901787711185223E-3</v>
      </c>
      <c r="I79" s="6">
        <f t="shared" si="3"/>
        <v>-0.33095486774614602</v>
      </c>
      <c r="J79" s="6">
        <f t="shared" si="4"/>
        <v>-0.10596579014816898</v>
      </c>
      <c r="K79" s="6">
        <f t="shared" si="5"/>
        <v>-2.7043360058112725E-2</v>
      </c>
    </row>
    <row r="80" spans="1:11" x14ac:dyDescent="0.25">
      <c r="A80" s="1" t="s">
        <v>80</v>
      </c>
      <c r="B80" s="5">
        <v>1641580</v>
      </c>
      <c r="C80" s="6">
        <v>0.39310019006079511</v>
      </c>
      <c r="D80" s="6">
        <v>3.7016807586281106E-3</v>
      </c>
      <c r="E80" s="5">
        <v>1003300</v>
      </c>
      <c r="F80" s="6">
        <v>0.2517711850892056</v>
      </c>
      <c r="G80" s="6">
        <v>2.1260571537109643E-3</v>
      </c>
      <c r="I80" s="6">
        <f t="shared" si="3"/>
        <v>-0.38882052656586952</v>
      </c>
      <c r="J80" s="6">
        <f t="shared" si="4"/>
        <v>-0.35952413289276763</v>
      </c>
      <c r="K80" s="6">
        <f t="shared" si="5"/>
        <v>-0.14132900497158951</v>
      </c>
    </row>
    <row r="81" spans="1:11" x14ac:dyDescent="0.25">
      <c r="A81" s="1" t="s">
        <v>81</v>
      </c>
      <c r="B81" s="5">
        <v>373181.81900000002</v>
      </c>
      <c r="C81" s="6">
        <v>0.23435326842650928</v>
      </c>
      <c r="D81" s="6">
        <v>8.4150632857499382E-4</v>
      </c>
      <c r="E81" s="5">
        <v>285909.09000000003</v>
      </c>
      <c r="F81" s="6">
        <v>-0.287433533505353</v>
      </c>
      <c r="G81" s="6">
        <v>6.0585972899979265E-4</v>
      </c>
      <c r="I81" s="6">
        <f t="shared" si="3"/>
        <v>-0.23386114906096211</v>
      </c>
      <c r="J81" s="6">
        <f t="shared" si="4"/>
        <v>-2.226496798765532</v>
      </c>
      <c r="K81" s="6">
        <f t="shared" si="5"/>
        <v>-0.52178680193186233</v>
      </c>
    </row>
    <row r="82" spans="1:11" x14ac:dyDescent="0.25">
      <c r="A82" s="1" t="s">
        <v>82</v>
      </c>
      <c r="B82" s="5">
        <v>2415090.906</v>
      </c>
      <c r="C82" s="6">
        <v>0.34694226785349835</v>
      </c>
      <c r="D82" s="6">
        <v>5.4459091467232365E-3</v>
      </c>
      <c r="E82" s="5">
        <v>2779581.8169999998</v>
      </c>
      <c r="F82" s="6">
        <v>0.22932622206025893</v>
      </c>
      <c r="G82" s="6">
        <v>5.8901124353212099E-3</v>
      </c>
      <c r="I82" s="6">
        <f t="shared" si="3"/>
        <v>0.15092223240726321</v>
      </c>
      <c r="J82" s="6">
        <f t="shared" si="4"/>
        <v>-0.3390075430154984</v>
      </c>
      <c r="K82" s="6">
        <f t="shared" si="5"/>
        <v>-0.11761604579323942</v>
      </c>
    </row>
    <row r="83" spans="1:11" x14ac:dyDescent="0.25">
      <c r="A83" s="1" t="s">
        <v>83</v>
      </c>
      <c r="B83" s="5">
        <v>2391186.37</v>
      </c>
      <c r="C83" s="6">
        <v>0.25228148987818128</v>
      </c>
      <c r="D83" s="6">
        <v>5.3920056141782908E-3</v>
      </c>
      <c r="E83" s="5">
        <v>1873239.091</v>
      </c>
      <c r="F83" s="6">
        <v>5.2288157699993246E-2</v>
      </c>
      <c r="G83" s="6">
        <v>3.9695139739176462E-3</v>
      </c>
      <c r="I83" s="6">
        <f t="shared" si="3"/>
        <v>-0.21660682140806953</v>
      </c>
      <c r="J83" s="6">
        <f t="shared" si="4"/>
        <v>-0.79273882627995595</v>
      </c>
      <c r="K83" s="6">
        <f t="shared" si="5"/>
        <v>-0.19999333217818804</v>
      </c>
    </row>
    <row r="84" spans="1:11" ht="15.75" thickBot="1" x14ac:dyDescent="0.3">
      <c r="A84" s="1" t="s">
        <v>84</v>
      </c>
      <c r="B84" s="5">
        <v>4236515</v>
      </c>
      <c r="C84" s="6">
        <v>0.3451300160627308</v>
      </c>
      <c r="D84" s="6">
        <v>9.5531293382834642E-3</v>
      </c>
      <c r="E84" s="5">
        <v>6140906</v>
      </c>
      <c r="F84" s="6">
        <v>0.21151034228499832</v>
      </c>
      <c r="G84" s="6">
        <v>1.3012974316322718E-2</v>
      </c>
      <c r="I84" s="6">
        <f t="shared" si="3"/>
        <v>0.44951829510812535</v>
      </c>
      <c r="J84" s="6">
        <f t="shared" si="4"/>
        <v>-0.38715749879444206</v>
      </c>
      <c r="K84" s="6">
        <f t="shared" si="5"/>
        <v>-0.13361967377773248</v>
      </c>
    </row>
    <row r="85" spans="1:11" ht="15.75" thickTop="1" x14ac:dyDescent="0.25">
      <c r="A85" s="7" t="s">
        <v>85</v>
      </c>
      <c r="B85" s="8">
        <v>443468820.52799988</v>
      </c>
      <c r="C85" s="9">
        <v>0.24996637663504234</v>
      </c>
      <c r="D85" s="9">
        <v>1</v>
      </c>
      <c r="E85" s="8">
        <v>471906410.53500003</v>
      </c>
      <c r="F85" s="9">
        <v>0.5136584756714635</v>
      </c>
      <c r="G85" s="9">
        <v>1</v>
      </c>
      <c r="I85" s="9">
        <f t="shared" si="3"/>
        <v>6.4125342505797711E-2</v>
      </c>
      <c r="J85" s="9">
        <f t="shared" si="4"/>
        <v>1.054910274678337</v>
      </c>
      <c r="K85" s="9">
        <f t="shared" si="5"/>
        <v>0.26369209903642116</v>
      </c>
    </row>
  </sheetData>
  <mergeCells count="1">
    <mergeCell ref="I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6.140625" bestFit="1" customWidth="1"/>
    <col min="3" max="3" width="7.140625" bestFit="1" customWidth="1"/>
    <col min="4" max="4" width="10.140625" bestFit="1" customWidth="1"/>
    <col min="5" max="5" width="12.7109375" bestFit="1" customWidth="1"/>
    <col min="6" max="6" width="7.14062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87</v>
      </c>
    </row>
    <row r="4" spans="1:11" x14ac:dyDescent="0.25">
      <c r="A4" t="s">
        <v>2</v>
      </c>
      <c r="B4" t="s">
        <v>3</v>
      </c>
    </row>
    <row r="6" spans="1:11" x14ac:dyDescent="0.25">
      <c r="A6" s="2"/>
      <c r="B6" s="3">
        <v>2020</v>
      </c>
      <c r="C6" s="3"/>
      <c r="D6" s="3"/>
      <c r="E6" s="3">
        <v>2021</v>
      </c>
      <c r="F6" s="3"/>
      <c r="G6" s="3"/>
      <c r="I6" s="11" t="s">
        <v>95</v>
      </c>
      <c r="J6" s="11"/>
      <c r="K6" s="12"/>
    </row>
    <row r="7" spans="1:11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6</v>
      </c>
      <c r="G7" s="4" t="s">
        <v>7</v>
      </c>
      <c r="I7" s="4" t="s">
        <v>5</v>
      </c>
      <c r="J7" s="4" t="s">
        <v>96</v>
      </c>
      <c r="K7" s="4" t="s">
        <v>97</v>
      </c>
    </row>
    <row r="8" spans="1:11" x14ac:dyDescent="0.25">
      <c r="A8" s="1" t="s">
        <v>8</v>
      </c>
      <c r="B8" s="5">
        <v>52899718.18</v>
      </c>
      <c r="C8" s="6">
        <v>0.21642106959897608</v>
      </c>
      <c r="D8" s="6">
        <v>2.8055602198143251E-2</v>
      </c>
      <c r="E8" s="5">
        <v>48191490.910999998</v>
      </c>
      <c r="F8" s="6">
        <v>0.56286458248604399</v>
      </c>
      <c r="G8" s="6">
        <v>2.4558296965478794E-2</v>
      </c>
      <c r="I8" s="6">
        <f>IFERROR(IF(ISBLANK(B8)," ",IF(ISBLANK(E8)," ",IF(E8/B8-1="FALSE",0,IF(E8&gt;B8,ABS(E8/B8-1),IF(E8&lt;B8,E8/B8-1))))),0)</f>
        <v>-8.9002879996061268E-2</v>
      </c>
      <c r="J8" s="6">
        <f>IFERROR(IF(ISBLANK(C8)," ",IF(ISBLANK(F8)," ",IF(F8/C8-1="FALSE",0,IF(F8&gt;C8,ABS(F8/C8-1),IF(F8&lt;C8,F8/C8-1))))),0)</f>
        <v>1.6007845887141245</v>
      </c>
      <c r="K8" s="6">
        <f>IFERROR(F8-C8,0)</f>
        <v>0.34644351288706787</v>
      </c>
    </row>
    <row r="9" spans="1:11" x14ac:dyDescent="0.25">
      <c r="A9" s="1" t="s">
        <v>9</v>
      </c>
      <c r="B9" s="5">
        <v>74619327.272</v>
      </c>
      <c r="C9" s="6">
        <v>0.21944844185354317</v>
      </c>
      <c r="D9" s="6">
        <v>3.9574694048706435E-2</v>
      </c>
      <c r="E9" s="5">
        <v>86829145.452999994</v>
      </c>
      <c r="F9" s="6">
        <v>0.44981417217956232</v>
      </c>
      <c r="G9" s="6">
        <v>4.4247976125735486E-2</v>
      </c>
      <c r="I9" s="6">
        <f t="shared" ref="I9:I72" si="0">IFERROR(IF(ISBLANK(B9)," ",IF(ISBLANK(E9)," ",IF(E9/B9-1="FALSE",0,IF(E9&gt;B9,ABS(E9/B9-1),IF(E9&lt;B9,E9/B9-1))))),0)</f>
        <v>0.16362809244437648</v>
      </c>
      <c r="J9" s="6">
        <f t="shared" ref="J9:J72" si="1">IFERROR(IF(ISBLANK(C9)," ",IF(ISBLANK(F9)," ",IF(F9/C9-1="FALSE",0,IF(F9&gt;C9,ABS(F9/C9-1),IF(F9&lt;C9,F9/C9-1))))),0)</f>
        <v>1.0497487627629729</v>
      </c>
      <c r="K9" s="6">
        <f t="shared" ref="K9:K72" si="2">IFERROR(F9-C9,0)</f>
        <v>0.23036573032601915</v>
      </c>
    </row>
    <row r="10" spans="1:11" x14ac:dyDescent="0.25">
      <c r="A10" s="1" t="s">
        <v>10</v>
      </c>
      <c r="B10" s="5">
        <v>20358939.096000001</v>
      </c>
      <c r="C10" s="6">
        <v>0.22732618552355238</v>
      </c>
      <c r="D10" s="6">
        <v>1.0797454430854629E-2</v>
      </c>
      <c r="E10" s="5">
        <v>18352790.905999999</v>
      </c>
      <c r="F10" s="6">
        <v>0.48394873027711049</v>
      </c>
      <c r="G10" s="6">
        <v>9.3525491885541254E-3</v>
      </c>
      <c r="I10" s="6">
        <f t="shared" si="0"/>
        <v>-9.8538935675393624E-2</v>
      </c>
      <c r="J10" s="6">
        <f t="shared" si="1"/>
        <v>1.1288736674243385</v>
      </c>
      <c r="K10" s="6">
        <f t="shared" si="2"/>
        <v>0.25662254475355811</v>
      </c>
    </row>
    <row r="11" spans="1:11" x14ac:dyDescent="0.25">
      <c r="A11" s="1" t="s">
        <v>11</v>
      </c>
      <c r="B11" s="5">
        <v>136058681.81299999</v>
      </c>
      <c r="C11" s="6">
        <v>0.28604045199033729</v>
      </c>
      <c r="D11" s="6">
        <v>7.2159330595308588E-2</v>
      </c>
      <c r="E11" s="5">
        <v>124395763.63500001</v>
      </c>
      <c r="F11" s="6">
        <v>0.52811135641050166</v>
      </c>
      <c r="G11" s="6">
        <v>6.3391857086092504E-2</v>
      </c>
      <c r="I11" s="6">
        <f t="shared" si="0"/>
        <v>-8.5719764608844229E-2</v>
      </c>
      <c r="J11" s="6">
        <f t="shared" si="1"/>
        <v>0.84628206512672466</v>
      </c>
      <c r="K11" s="6">
        <f t="shared" si="2"/>
        <v>0.24207090442016438</v>
      </c>
    </row>
    <row r="12" spans="1:11" x14ac:dyDescent="0.25">
      <c r="A12" s="1" t="s">
        <v>12</v>
      </c>
      <c r="B12" s="5">
        <v>20756818.179000001</v>
      </c>
      <c r="C12" s="6">
        <v>0.30809696042286649</v>
      </c>
      <c r="D12" s="6">
        <v>1.100847138254475E-2</v>
      </c>
      <c r="E12" s="5">
        <v>25558133.631999999</v>
      </c>
      <c r="F12" s="6">
        <v>0.41557427216444409</v>
      </c>
      <c r="G12" s="6">
        <v>1.3024378863422524E-2</v>
      </c>
      <c r="I12" s="6">
        <f t="shared" si="0"/>
        <v>0.23131269020111977</v>
      </c>
      <c r="J12" s="6">
        <f t="shared" si="1"/>
        <v>0.34884249294139025</v>
      </c>
      <c r="K12" s="6">
        <f t="shared" si="2"/>
        <v>0.1074773117415776</v>
      </c>
    </row>
    <row r="13" spans="1:11" x14ac:dyDescent="0.25">
      <c r="A13" s="1" t="s">
        <v>13</v>
      </c>
      <c r="B13" s="5">
        <v>6934888.1780000003</v>
      </c>
      <c r="C13" s="6">
        <v>0.20572630608896891</v>
      </c>
      <c r="D13" s="6">
        <v>3.6779489703242583E-3</v>
      </c>
      <c r="E13" s="5">
        <v>4731781.818</v>
      </c>
      <c r="F13" s="6">
        <v>0.25229607025807294</v>
      </c>
      <c r="G13" s="6">
        <v>2.4113074915425112E-3</v>
      </c>
      <c r="I13" s="6">
        <f t="shared" si="0"/>
        <v>-0.31768448220824363</v>
      </c>
      <c r="J13" s="6">
        <f t="shared" si="1"/>
        <v>0.22636757084903047</v>
      </c>
      <c r="K13" s="6">
        <f t="shared" si="2"/>
        <v>4.6569764169104022E-2</v>
      </c>
    </row>
    <row r="14" spans="1:11" x14ac:dyDescent="0.25">
      <c r="A14" s="1" t="s">
        <v>14</v>
      </c>
      <c r="B14" s="5">
        <v>14821840.912</v>
      </c>
      <c r="C14" s="6">
        <v>0.20643702696355049</v>
      </c>
      <c r="D14" s="6">
        <v>7.8608296372447099E-3</v>
      </c>
      <c r="E14" s="5">
        <v>12984568.184</v>
      </c>
      <c r="F14" s="6">
        <v>0.28362692403880096</v>
      </c>
      <c r="G14" s="6">
        <v>6.6169125586939184E-3</v>
      </c>
      <c r="I14" s="6">
        <f t="shared" si="0"/>
        <v>-0.12395712104240131</v>
      </c>
      <c r="J14" s="6">
        <f t="shared" si="1"/>
        <v>0.37391498129296097</v>
      </c>
      <c r="K14" s="6">
        <f t="shared" si="2"/>
        <v>7.718989707525048E-2</v>
      </c>
    </row>
    <row r="15" spans="1:11" x14ac:dyDescent="0.25">
      <c r="A15" s="1" t="s">
        <v>15</v>
      </c>
      <c r="B15" s="5">
        <v>10246536.365</v>
      </c>
      <c r="C15" s="6">
        <v>0.21069660206100288</v>
      </c>
      <c r="D15" s="6">
        <v>5.434296401865042E-3</v>
      </c>
      <c r="E15" s="5">
        <v>12334098.636</v>
      </c>
      <c r="F15" s="6">
        <v>0.36112415081549049</v>
      </c>
      <c r="G15" s="6">
        <v>6.2854344486622873E-3</v>
      </c>
      <c r="I15" s="6">
        <f t="shared" si="0"/>
        <v>0.20373345652006569</v>
      </c>
      <c r="J15" s="6">
        <f t="shared" si="1"/>
        <v>0.71395336841234114</v>
      </c>
      <c r="K15" s="6">
        <f t="shared" si="2"/>
        <v>0.15042754875448761</v>
      </c>
    </row>
    <row r="16" spans="1:11" x14ac:dyDescent="0.25">
      <c r="A16" s="1" t="s">
        <v>16</v>
      </c>
      <c r="B16" s="5">
        <v>15668090.911</v>
      </c>
      <c r="C16" s="6">
        <v>0.21235363835322846</v>
      </c>
      <c r="D16" s="6">
        <v>8.3096421101455462E-3</v>
      </c>
      <c r="E16" s="5">
        <v>19972864.546999998</v>
      </c>
      <c r="F16" s="6">
        <v>0.57190287603065471</v>
      </c>
      <c r="G16" s="6">
        <v>1.0178135797922566E-2</v>
      </c>
      <c r="I16" s="6">
        <f t="shared" si="0"/>
        <v>0.27474780816964572</v>
      </c>
      <c r="J16" s="6">
        <f t="shared" si="1"/>
        <v>1.6931625964390262</v>
      </c>
      <c r="K16" s="6">
        <f t="shared" si="2"/>
        <v>0.35954923767742625</v>
      </c>
    </row>
    <row r="17" spans="1:11" x14ac:dyDescent="0.25">
      <c r="A17" s="1" t="s">
        <v>17</v>
      </c>
      <c r="B17" s="5">
        <v>31725572.728999998</v>
      </c>
      <c r="C17" s="6">
        <v>0.21207609383359668</v>
      </c>
      <c r="D17" s="6">
        <v>1.682579942986543E-2</v>
      </c>
      <c r="E17" s="5">
        <v>21253236.357999999</v>
      </c>
      <c r="F17" s="6">
        <v>0.26010480732828067</v>
      </c>
      <c r="G17" s="6">
        <v>1.0830610966595728E-2</v>
      </c>
      <c r="I17" s="6">
        <f t="shared" si="0"/>
        <v>-0.3300913260244267</v>
      </c>
      <c r="J17" s="6">
        <f t="shared" si="1"/>
        <v>0.22646924802551882</v>
      </c>
      <c r="K17" s="6">
        <f t="shared" si="2"/>
        <v>4.8028713494683989E-2</v>
      </c>
    </row>
    <row r="18" spans="1:11" x14ac:dyDescent="0.25">
      <c r="A18" s="1" t="s">
        <v>18</v>
      </c>
      <c r="B18" s="5">
        <v>29250263.636999998</v>
      </c>
      <c r="C18" s="6">
        <v>0.20155908029294867</v>
      </c>
      <c r="D18" s="6">
        <v>1.5513008178949938E-2</v>
      </c>
      <c r="E18" s="5">
        <v>38901797.269000001</v>
      </c>
      <c r="F18" s="6">
        <v>0.49450193665806697</v>
      </c>
      <c r="G18" s="6">
        <v>1.9824285818160627E-2</v>
      </c>
      <c r="I18" s="6">
        <f t="shared" si="0"/>
        <v>0.32996398773621083</v>
      </c>
      <c r="J18" s="6">
        <f t="shared" si="1"/>
        <v>1.4533845656536597</v>
      </c>
      <c r="K18" s="6">
        <f t="shared" si="2"/>
        <v>0.2929428563651183</v>
      </c>
    </row>
    <row r="19" spans="1:11" x14ac:dyDescent="0.25">
      <c r="A19" s="1" t="s">
        <v>19</v>
      </c>
      <c r="B19" s="5">
        <v>16313927.268999999</v>
      </c>
      <c r="C19" s="6">
        <v>0.22397143978587639</v>
      </c>
      <c r="D19" s="6">
        <v>8.6521643119367095E-3</v>
      </c>
      <c r="E19" s="5">
        <v>15512250</v>
      </c>
      <c r="F19" s="6">
        <v>0.28693785105319985</v>
      </c>
      <c r="G19" s="6">
        <v>7.9050146592537403E-3</v>
      </c>
      <c r="I19" s="6">
        <f t="shared" si="0"/>
        <v>-4.914066709880216E-2</v>
      </c>
      <c r="J19" s="6">
        <f t="shared" si="1"/>
        <v>0.2811358953959544</v>
      </c>
      <c r="K19" s="6">
        <f t="shared" si="2"/>
        <v>6.2966411267323469E-2</v>
      </c>
    </row>
    <row r="20" spans="1:11" x14ac:dyDescent="0.25">
      <c r="A20" s="1" t="s">
        <v>20</v>
      </c>
      <c r="B20" s="5">
        <v>14695622.728</v>
      </c>
      <c r="C20" s="6">
        <v>0.19040651762709027</v>
      </c>
      <c r="D20" s="6">
        <v>7.7938892586886877E-3</v>
      </c>
      <c r="E20" s="5">
        <v>13566489.543</v>
      </c>
      <c r="F20" s="6">
        <v>0.32215231723338966</v>
      </c>
      <c r="G20" s="6">
        <v>6.9134586350805063E-3</v>
      </c>
      <c r="I20" s="6">
        <f t="shared" si="0"/>
        <v>-7.6834660626434736E-2</v>
      </c>
      <c r="J20" s="6">
        <f t="shared" si="1"/>
        <v>0.6919185395970664</v>
      </c>
      <c r="K20" s="6">
        <f t="shared" si="2"/>
        <v>0.1317457996062994</v>
      </c>
    </row>
    <row r="21" spans="1:11" x14ac:dyDescent="0.25">
      <c r="A21" s="1" t="s">
        <v>21</v>
      </c>
      <c r="B21" s="5">
        <v>9889142.7280000001</v>
      </c>
      <c r="C21" s="6">
        <v>0.19433685516122323</v>
      </c>
      <c r="D21" s="6">
        <v>5.2447510875837551E-3</v>
      </c>
      <c r="E21" s="5">
        <v>12348750</v>
      </c>
      <c r="F21" s="6">
        <v>0.31003019333940685</v>
      </c>
      <c r="G21" s="6">
        <v>6.2929007573665737E-3</v>
      </c>
      <c r="I21" s="6">
        <f t="shared" si="0"/>
        <v>0.24871794650469514</v>
      </c>
      <c r="J21" s="6">
        <f t="shared" si="1"/>
        <v>0.59532371295297337</v>
      </c>
      <c r="K21" s="6">
        <f t="shared" si="2"/>
        <v>0.11569333817818361</v>
      </c>
    </row>
    <row r="22" spans="1:11" x14ac:dyDescent="0.25">
      <c r="A22" s="1" t="s">
        <v>22</v>
      </c>
      <c r="B22" s="5">
        <v>14179719.091</v>
      </c>
      <c r="C22" s="6">
        <v>0.21266393019830523</v>
      </c>
      <c r="D22" s="6">
        <v>7.5202774567694952E-3</v>
      </c>
      <c r="E22" s="5">
        <v>16902000.909000002</v>
      </c>
      <c r="F22" s="6">
        <v>0.27169534090811354</v>
      </c>
      <c r="G22" s="6">
        <v>8.6132292192534973E-3</v>
      </c>
      <c r="I22" s="6">
        <f t="shared" si="0"/>
        <v>0.19198418533748374</v>
      </c>
      <c r="J22" s="6">
        <f t="shared" si="1"/>
        <v>0.27758073809114037</v>
      </c>
      <c r="K22" s="6">
        <f t="shared" si="2"/>
        <v>5.9031410709808302E-2</v>
      </c>
    </row>
    <row r="23" spans="1:11" x14ac:dyDescent="0.25">
      <c r="A23" s="1" t="s">
        <v>23</v>
      </c>
      <c r="B23" s="5">
        <v>12361459.091</v>
      </c>
      <c r="C23" s="6">
        <v>0.17234448662707627</v>
      </c>
      <c r="D23" s="6">
        <v>6.5559551312853034E-3</v>
      </c>
      <c r="E23" s="5">
        <v>11476563.637</v>
      </c>
      <c r="F23" s="6">
        <v>0.4378172287391639</v>
      </c>
      <c r="G23" s="6">
        <v>5.8484361577684366E-3</v>
      </c>
      <c r="I23" s="6">
        <f t="shared" si="0"/>
        <v>-7.1585032760757561E-2</v>
      </c>
      <c r="J23" s="6">
        <f t="shared" si="1"/>
        <v>1.5403610948490902</v>
      </c>
      <c r="K23" s="6">
        <f t="shared" si="2"/>
        <v>0.2654727421120876</v>
      </c>
    </row>
    <row r="24" spans="1:11" x14ac:dyDescent="0.25">
      <c r="A24" s="1" t="s">
        <v>24</v>
      </c>
      <c r="B24" s="5">
        <v>25540505.454</v>
      </c>
      <c r="C24" s="6">
        <v>0.1914615774855056</v>
      </c>
      <c r="D24" s="6">
        <v>1.3545521329976433E-2</v>
      </c>
      <c r="E24" s="5">
        <v>22463259.546999998</v>
      </c>
      <c r="F24" s="6">
        <v>0.43469270595255527</v>
      </c>
      <c r="G24" s="6">
        <v>1.1447236604209998E-2</v>
      </c>
      <c r="I24" s="6">
        <f t="shared" si="0"/>
        <v>-0.12048492589711302</v>
      </c>
      <c r="J24" s="6">
        <f t="shared" si="1"/>
        <v>1.2703913320961915</v>
      </c>
      <c r="K24" s="6">
        <f t="shared" si="2"/>
        <v>0.24323112846704967</v>
      </c>
    </row>
    <row r="25" spans="1:11" x14ac:dyDescent="0.25">
      <c r="A25" s="1" t="s">
        <v>25</v>
      </c>
      <c r="B25" s="5">
        <v>25273059.096999999</v>
      </c>
      <c r="C25" s="6">
        <v>0.2210928572419347</v>
      </c>
      <c r="D25" s="6">
        <v>1.3403679958046942E-2</v>
      </c>
      <c r="E25" s="5">
        <v>24748174.546</v>
      </c>
      <c r="F25" s="6">
        <v>0.37963413982460925</v>
      </c>
      <c r="G25" s="6">
        <v>1.2611625172099489E-2</v>
      </c>
      <c r="I25" s="6">
        <f t="shared" si="0"/>
        <v>-2.0768540483581788E-2</v>
      </c>
      <c r="J25" s="6">
        <f t="shared" si="1"/>
        <v>0.71708007468186996</v>
      </c>
      <c r="K25" s="6">
        <f t="shared" si="2"/>
        <v>0.15854128258267455</v>
      </c>
    </row>
    <row r="26" spans="1:11" x14ac:dyDescent="0.25">
      <c r="A26" s="1" t="s">
        <v>26</v>
      </c>
      <c r="B26" s="5">
        <v>32079794.543000001</v>
      </c>
      <c r="C26" s="6">
        <v>0.20604843070736995</v>
      </c>
      <c r="D26" s="6">
        <v>1.7013662553628649E-2</v>
      </c>
      <c r="E26" s="5">
        <v>27870990.002</v>
      </c>
      <c r="F26" s="6">
        <v>0.45126325513006438</v>
      </c>
      <c r="G26" s="6">
        <v>1.4203006303645471E-2</v>
      </c>
      <c r="I26" s="6">
        <f t="shared" si="0"/>
        <v>-0.13119798929380566</v>
      </c>
      <c r="J26" s="6">
        <f t="shared" si="1"/>
        <v>1.1900834361167671</v>
      </c>
      <c r="K26" s="6">
        <f t="shared" si="2"/>
        <v>0.24521482442269443</v>
      </c>
    </row>
    <row r="27" spans="1:11" x14ac:dyDescent="0.25">
      <c r="A27" s="1" t="s">
        <v>27</v>
      </c>
      <c r="B27" s="5">
        <v>18254362.728</v>
      </c>
      <c r="C27" s="6">
        <v>0.18888294866143299</v>
      </c>
      <c r="D27" s="6">
        <v>9.6812829386869331E-3</v>
      </c>
      <c r="E27" s="5">
        <v>9103172.727</v>
      </c>
      <c r="F27" s="6">
        <v>0.35600340498735217</v>
      </c>
      <c r="G27" s="6">
        <v>4.6389604249966222E-3</v>
      </c>
      <c r="I27" s="6">
        <f t="shared" si="0"/>
        <v>-0.50131522734360778</v>
      </c>
      <c r="J27" s="6">
        <f t="shared" si="1"/>
        <v>0.88478318191377658</v>
      </c>
      <c r="K27" s="6">
        <f t="shared" si="2"/>
        <v>0.16712045632591918</v>
      </c>
    </row>
    <row r="28" spans="1:11" x14ac:dyDescent="0.25">
      <c r="A28" s="1" t="s">
        <v>28</v>
      </c>
      <c r="B28" s="5">
        <v>20879759.092</v>
      </c>
      <c r="C28" s="6">
        <v>0.21164629259028042</v>
      </c>
      <c r="D28" s="6">
        <v>1.1073673645764151E-2</v>
      </c>
      <c r="E28" s="5">
        <v>14667440.001</v>
      </c>
      <c r="F28" s="6">
        <v>0.52867121804972983</v>
      </c>
      <c r="G28" s="6">
        <v>7.474501005439553E-3</v>
      </c>
      <c r="I28" s="6">
        <f t="shared" si="0"/>
        <v>-0.29752829348400989</v>
      </c>
      <c r="J28" s="6">
        <f t="shared" si="1"/>
        <v>1.4978997344081439</v>
      </c>
      <c r="K28" s="6">
        <f t="shared" si="2"/>
        <v>0.31702492545944938</v>
      </c>
    </row>
    <row r="29" spans="1:11" x14ac:dyDescent="0.25">
      <c r="A29" s="1" t="s">
        <v>29</v>
      </c>
      <c r="B29" s="5">
        <v>25572277.27</v>
      </c>
      <c r="C29" s="6">
        <v>0.21326719800578792</v>
      </c>
      <c r="D29" s="6">
        <v>1.3562371654731955E-2</v>
      </c>
      <c r="E29" s="5">
        <v>13053643.182</v>
      </c>
      <c r="F29" s="6">
        <v>0.5088311339135545</v>
      </c>
      <c r="G29" s="6">
        <v>6.6521130532564681E-3</v>
      </c>
      <c r="I29" s="6">
        <f t="shared" si="0"/>
        <v>-0.48953927551404186</v>
      </c>
      <c r="J29" s="6">
        <f t="shared" si="1"/>
        <v>1.38588558705472</v>
      </c>
      <c r="K29" s="6">
        <f t="shared" si="2"/>
        <v>0.29556393590776658</v>
      </c>
    </row>
    <row r="30" spans="1:11" x14ac:dyDescent="0.25">
      <c r="A30" s="1" t="s">
        <v>30</v>
      </c>
      <c r="B30" s="5">
        <v>8235345.4539999999</v>
      </c>
      <c r="C30" s="6">
        <v>0.19464846167702732</v>
      </c>
      <c r="D30" s="6">
        <v>4.3676523046027203E-3</v>
      </c>
      <c r="E30" s="5">
        <v>8071309.091</v>
      </c>
      <c r="F30" s="6">
        <v>0.19920198853403073</v>
      </c>
      <c r="G30" s="6">
        <v>4.1131245746892286E-3</v>
      </c>
      <c r="I30" s="6">
        <f t="shared" si="0"/>
        <v>-1.9918577054994779E-2</v>
      </c>
      <c r="J30" s="6">
        <f t="shared" si="1"/>
        <v>2.3393592827663401E-2</v>
      </c>
      <c r="K30" s="6">
        <f t="shared" si="2"/>
        <v>4.5535268570034149E-3</v>
      </c>
    </row>
    <row r="31" spans="1:11" x14ac:dyDescent="0.25">
      <c r="A31" s="1" t="s">
        <v>31</v>
      </c>
      <c r="B31" s="5">
        <v>27275454.548999999</v>
      </c>
      <c r="C31" s="6">
        <v>0.19056200400482648</v>
      </c>
      <c r="D31" s="6">
        <v>1.4465659344279718E-2</v>
      </c>
      <c r="E31" s="5">
        <v>30908946.995999999</v>
      </c>
      <c r="F31" s="6">
        <v>0.18529634758315078</v>
      </c>
      <c r="G31" s="6">
        <v>1.5751143715803759E-2</v>
      </c>
      <c r="I31" s="6">
        <f t="shared" si="0"/>
        <v>0.13321473489919211</v>
      </c>
      <c r="J31" s="6">
        <f t="shared" si="1"/>
        <v>-2.763224730540903E-2</v>
      </c>
      <c r="K31" s="6">
        <f t="shared" si="2"/>
        <v>-5.2656564216757018E-3</v>
      </c>
    </row>
    <row r="32" spans="1:11" x14ac:dyDescent="0.25">
      <c r="A32" s="1" t="s">
        <v>32</v>
      </c>
      <c r="B32" s="5">
        <v>7373822.727</v>
      </c>
      <c r="C32" s="6">
        <v>0.22080229851991667</v>
      </c>
      <c r="D32" s="6">
        <v>3.9107398720803514E-3</v>
      </c>
      <c r="E32" s="5">
        <v>5800545.4529999997</v>
      </c>
      <c r="F32" s="6">
        <v>0.38865636021075067</v>
      </c>
      <c r="G32" s="6">
        <v>2.9559475148758325E-3</v>
      </c>
      <c r="I32" s="6">
        <f t="shared" si="0"/>
        <v>-0.21335979074182054</v>
      </c>
      <c r="J32" s="6">
        <f t="shared" si="1"/>
        <v>0.76020069906877952</v>
      </c>
      <c r="K32" s="6">
        <f t="shared" si="2"/>
        <v>0.167854061690834</v>
      </c>
    </row>
    <row r="33" spans="1:11" x14ac:dyDescent="0.25">
      <c r="A33" s="1" t="s">
        <v>33</v>
      </c>
      <c r="B33" s="5">
        <v>19538835.460999999</v>
      </c>
      <c r="C33" s="6">
        <v>0.20985650496849742</v>
      </c>
      <c r="D33" s="6">
        <v>1.0362508799074114E-2</v>
      </c>
      <c r="E33" s="5">
        <v>20469004.548</v>
      </c>
      <c r="F33" s="6">
        <v>0.34238609511104789</v>
      </c>
      <c r="G33" s="6">
        <v>1.0430967848782188E-2</v>
      </c>
      <c r="I33" s="6">
        <f t="shared" si="0"/>
        <v>4.7606168180116981E-2</v>
      </c>
      <c r="J33" s="6">
        <f t="shared" si="1"/>
        <v>0.63152481340735722</v>
      </c>
      <c r="K33" s="6">
        <f t="shared" si="2"/>
        <v>0.13252959014255047</v>
      </c>
    </row>
    <row r="34" spans="1:11" x14ac:dyDescent="0.25">
      <c r="A34" s="1" t="s">
        <v>34</v>
      </c>
      <c r="B34" s="5">
        <v>8273624.5429999996</v>
      </c>
      <c r="C34" s="6">
        <v>0.19885843313883625</v>
      </c>
      <c r="D34" s="6">
        <v>4.387953790705861E-3</v>
      </c>
      <c r="E34" s="5">
        <v>10289145.450999999</v>
      </c>
      <c r="F34" s="6">
        <v>0.35203287564060703</v>
      </c>
      <c r="G34" s="6">
        <v>5.2433299889667164E-3</v>
      </c>
      <c r="I34" s="6">
        <f t="shared" si="0"/>
        <v>0.24360797344922491</v>
      </c>
      <c r="J34" s="6">
        <f t="shared" si="1"/>
        <v>0.77026877907073499</v>
      </c>
      <c r="K34" s="6">
        <f t="shared" si="2"/>
        <v>0.15317444250177079</v>
      </c>
    </row>
    <row r="35" spans="1:11" x14ac:dyDescent="0.25">
      <c r="A35" s="1" t="s">
        <v>35</v>
      </c>
      <c r="B35" s="5">
        <v>20588287.272999998</v>
      </c>
      <c r="C35" s="6">
        <v>0.19991770507291196</v>
      </c>
      <c r="D35" s="6">
        <v>1.0919090262578474E-2</v>
      </c>
      <c r="E35" s="5">
        <v>19460778.631999999</v>
      </c>
      <c r="F35" s="6">
        <v>0.4142079746359863</v>
      </c>
      <c r="G35" s="6">
        <v>9.917177738010409E-3</v>
      </c>
      <c r="I35" s="6">
        <f t="shared" si="0"/>
        <v>-5.4764567156523114E-2</v>
      </c>
      <c r="J35" s="6">
        <f t="shared" si="1"/>
        <v>1.0718924043516833</v>
      </c>
      <c r="K35" s="6">
        <f t="shared" si="2"/>
        <v>0.21429026956307434</v>
      </c>
    </row>
    <row r="36" spans="1:11" x14ac:dyDescent="0.25">
      <c r="A36" s="1" t="s">
        <v>36</v>
      </c>
      <c r="B36" s="5">
        <v>30416181.818</v>
      </c>
      <c r="C36" s="6">
        <v>0.26682697803960109</v>
      </c>
      <c r="D36" s="6">
        <v>1.6131358102297655E-2</v>
      </c>
      <c r="E36" s="5">
        <v>38293881.82</v>
      </c>
      <c r="F36" s="6">
        <v>0.38149154657834056</v>
      </c>
      <c r="G36" s="6">
        <v>1.9514493200330729E-2</v>
      </c>
      <c r="I36" s="6">
        <f t="shared" si="0"/>
        <v>0.25899700524995062</v>
      </c>
      <c r="J36" s="6">
        <f t="shared" si="1"/>
        <v>0.42973378996827494</v>
      </c>
      <c r="K36" s="6">
        <f t="shared" si="2"/>
        <v>0.11466456853873946</v>
      </c>
    </row>
    <row r="37" spans="1:11" x14ac:dyDescent="0.25">
      <c r="A37" s="1" t="s">
        <v>37</v>
      </c>
      <c r="B37" s="5">
        <v>14354909.089</v>
      </c>
      <c r="C37" s="6">
        <v>0.22631096643373524</v>
      </c>
      <c r="D37" s="6">
        <v>7.6131902559692412E-3</v>
      </c>
      <c r="E37" s="5">
        <v>22630200.000999998</v>
      </c>
      <c r="F37" s="6">
        <v>0.228198437520296</v>
      </c>
      <c r="G37" s="6">
        <v>1.1532309158874375E-2</v>
      </c>
      <c r="I37" s="6">
        <f t="shared" si="0"/>
        <v>0.57647811356334255</v>
      </c>
      <c r="J37" s="6">
        <f t="shared" si="1"/>
        <v>8.3401662601860771E-3</v>
      </c>
      <c r="K37" s="6">
        <f t="shared" si="2"/>
        <v>1.8874710865607602E-3</v>
      </c>
    </row>
    <row r="38" spans="1:11" x14ac:dyDescent="0.25">
      <c r="A38" s="1" t="s">
        <v>38</v>
      </c>
      <c r="B38" s="5"/>
      <c r="C38" s="6">
        <v>0</v>
      </c>
      <c r="D38" s="6">
        <v>0</v>
      </c>
      <c r="E38" s="5">
        <v>10689245.449999999</v>
      </c>
      <c r="F38" s="6">
        <v>0.31865553335198232</v>
      </c>
      <c r="G38" s="6">
        <v>5.4472202277948941E-3</v>
      </c>
      <c r="I38" s="6" t="str">
        <f t="shared" si="0"/>
        <v xml:space="preserve"> </v>
      </c>
      <c r="J38" s="6">
        <f t="shared" si="1"/>
        <v>0</v>
      </c>
      <c r="K38" s="6">
        <f t="shared" si="2"/>
        <v>0.31865553335198232</v>
      </c>
    </row>
    <row r="39" spans="1:11" x14ac:dyDescent="0.25">
      <c r="A39" s="1" t="s">
        <v>39</v>
      </c>
      <c r="B39" s="5">
        <v>13714154.547</v>
      </c>
      <c r="C39" s="6">
        <v>0.21908320827967112</v>
      </c>
      <c r="D39" s="6">
        <v>7.2733632180285741E-3</v>
      </c>
      <c r="E39" s="5">
        <v>10756890.905999999</v>
      </c>
      <c r="F39" s="6">
        <v>0.40613413059373837</v>
      </c>
      <c r="G39" s="6">
        <v>5.4816922303291436E-3</v>
      </c>
      <c r="I39" s="6">
        <f t="shared" si="0"/>
        <v>-0.21563586955835412</v>
      </c>
      <c r="J39" s="6">
        <f t="shared" si="1"/>
        <v>0.85378940623914468</v>
      </c>
      <c r="K39" s="6">
        <f t="shared" si="2"/>
        <v>0.18705092231406725</v>
      </c>
    </row>
    <row r="40" spans="1:11" x14ac:dyDescent="0.25">
      <c r="A40" s="1" t="s">
        <v>40</v>
      </c>
      <c r="B40" s="5">
        <v>45310909.096000001</v>
      </c>
      <c r="C40" s="6">
        <v>0.29271238054172805</v>
      </c>
      <c r="D40" s="6">
        <v>2.403084334982759E-2</v>
      </c>
      <c r="E40" s="5">
        <v>42723221.816</v>
      </c>
      <c r="F40" s="6">
        <v>0.50701264289688464</v>
      </c>
      <c r="G40" s="6">
        <v>2.177167688414184E-2</v>
      </c>
      <c r="I40" s="6">
        <f t="shared" si="0"/>
        <v>-5.7109586446775551E-2</v>
      </c>
      <c r="J40" s="6">
        <f t="shared" si="1"/>
        <v>0.73211888734787123</v>
      </c>
      <c r="K40" s="6">
        <f t="shared" si="2"/>
        <v>0.21430026235515659</v>
      </c>
    </row>
    <row r="41" spans="1:11" x14ac:dyDescent="0.25">
      <c r="A41" s="1" t="s">
        <v>41</v>
      </c>
      <c r="B41" s="5">
        <v>54538145.449000001</v>
      </c>
      <c r="C41" s="6">
        <v>0.23602460595286021</v>
      </c>
      <c r="D41" s="6">
        <v>2.8924549430210608E-2</v>
      </c>
      <c r="E41" s="5">
        <v>61504337.908</v>
      </c>
      <c r="F41" s="6">
        <v>0.29880446962115115</v>
      </c>
      <c r="G41" s="6">
        <v>3.1342499815979988E-2</v>
      </c>
      <c r="I41" s="6">
        <f t="shared" si="0"/>
        <v>0.12773064433432668</v>
      </c>
      <c r="J41" s="6">
        <f t="shared" si="1"/>
        <v>0.26598863883212909</v>
      </c>
      <c r="K41" s="6">
        <f t="shared" si="2"/>
        <v>6.2779863668290942E-2</v>
      </c>
    </row>
    <row r="42" spans="1:11" x14ac:dyDescent="0.25">
      <c r="A42" s="1" t="s">
        <v>42</v>
      </c>
      <c r="B42" s="5">
        <v>14394919.183</v>
      </c>
      <c r="C42" s="6">
        <v>0.29549424827778137</v>
      </c>
      <c r="D42" s="6">
        <v>7.634409788318257E-3</v>
      </c>
      <c r="E42" s="5">
        <v>27231880.004000001</v>
      </c>
      <c r="F42" s="6">
        <v>0.47701684981323111</v>
      </c>
      <c r="G42" s="6">
        <v>1.387731699983296E-2</v>
      </c>
      <c r="I42" s="6">
        <f t="shared" si="0"/>
        <v>0.89177025989559522</v>
      </c>
      <c r="J42" s="6">
        <f t="shared" si="1"/>
        <v>0.61430164070336901</v>
      </c>
      <c r="K42" s="6">
        <f t="shared" si="2"/>
        <v>0.18152260153544975</v>
      </c>
    </row>
    <row r="43" spans="1:11" x14ac:dyDescent="0.25">
      <c r="A43" s="1" t="s">
        <v>43</v>
      </c>
      <c r="B43" s="5">
        <v>10620409.085000001</v>
      </c>
      <c r="C43" s="6">
        <v>0.25427569629254065</v>
      </c>
      <c r="D43" s="6">
        <v>5.6325814715390719E-3</v>
      </c>
      <c r="E43" s="5">
        <v>10679070.904999999</v>
      </c>
      <c r="F43" s="6">
        <v>0.26778547501366179</v>
      </c>
      <c r="G43" s="6">
        <v>5.4420352979893376E-3</v>
      </c>
      <c r="I43" s="6">
        <f t="shared" si="0"/>
        <v>5.5234990978692E-3</v>
      </c>
      <c r="J43" s="6">
        <f t="shared" si="1"/>
        <v>5.3130436443985962E-2</v>
      </c>
      <c r="K43" s="6">
        <f t="shared" si="2"/>
        <v>1.3509778721121135E-2</v>
      </c>
    </row>
    <row r="44" spans="1:11" x14ac:dyDescent="0.25">
      <c r="A44" s="1" t="s">
        <v>44</v>
      </c>
      <c r="B44" s="5">
        <v>7898431.8210000005</v>
      </c>
      <c r="C44" s="6">
        <v>0.20836523480829827</v>
      </c>
      <c r="D44" s="6">
        <v>4.1889686520657421E-3</v>
      </c>
      <c r="E44" s="5">
        <v>6925639.9979999997</v>
      </c>
      <c r="F44" s="6">
        <v>0.23454890356257296</v>
      </c>
      <c r="G44" s="6">
        <v>3.5292936684816222E-3</v>
      </c>
      <c r="I44" s="6">
        <f t="shared" si="0"/>
        <v>-0.12316265368191004</v>
      </c>
      <c r="J44" s="6">
        <f t="shared" si="1"/>
        <v>0.12566236770910644</v>
      </c>
      <c r="K44" s="6">
        <f t="shared" si="2"/>
        <v>2.6183668754274692E-2</v>
      </c>
    </row>
    <row r="45" spans="1:11" x14ac:dyDescent="0.25">
      <c r="A45" s="1" t="s">
        <v>45</v>
      </c>
      <c r="B45" s="5">
        <v>35908177.280000001</v>
      </c>
      <c r="C45" s="6">
        <v>0.21000942239973255</v>
      </c>
      <c r="D45" s="6">
        <v>1.9044062465515495E-2</v>
      </c>
      <c r="E45" s="5">
        <v>13870021.818</v>
      </c>
      <c r="F45" s="6">
        <v>0.40518392773590944</v>
      </c>
      <c r="G45" s="6">
        <v>7.0681381356965771E-3</v>
      </c>
      <c r="I45" s="6">
        <f t="shared" si="0"/>
        <v>-0.61373640021195752</v>
      </c>
      <c r="J45" s="6">
        <f t="shared" si="1"/>
        <v>0.92936070727665343</v>
      </c>
      <c r="K45" s="6">
        <f t="shared" si="2"/>
        <v>0.19517450533617689</v>
      </c>
    </row>
    <row r="46" spans="1:11" x14ac:dyDescent="0.25">
      <c r="A46" s="1" t="s">
        <v>46</v>
      </c>
      <c r="B46" s="5">
        <v>20645910.91</v>
      </c>
      <c r="C46" s="6">
        <v>0.20156407087780076</v>
      </c>
      <c r="D46" s="6">
        <v>1.094965121625655E-2</v>
      </c>
      <c r="E46" s="5">
        <v>14247218.176999999</v>
      </c>
      <c r="F46" s="6">
        <v>0.33775660042662942</v>
      </c>
      <c r="G46" s="6">
        <v>7.2603567208349117E-3</v>
      </c>
      <c r="I46" s="6">
        <f t="shared" si="0"/>
        <v>-0.30992542595448025</v>
      </c>
      <c r="J46" s="6">
        <f t="shared" si="1"/>
        <v>0.67567860162635873</v>
      </c>
      <c r="K46" s="6">
        <f t="shared" si="2"/>
        <v>0.13619252954882866</v>
      </c>
    </row>
    <row r="47" spans="1:11" x14ac:dyDescent="0.25">
      <c r="A47" s="1" t="s">
        <v>47</v>
      </c>
      <c r="B47" s="5">
        <v>21325290.905999999</v>
      </c>
      <c r="C47" s="6">
        <v>0.22737817305159155</v>
      </c>
      <c r="D47" s="6">
        <v>1.1309963436527666E-2</v>
      </c>
      <c r="E47" s="5">
        <v>16406091.814999999</v>
      </c>
      <c r="F47" s="6">
        <v>0.33579242132261589</v>
      </c>
      <c r="G47" s="6">
        <v>8.3605148381851648E-3</v>
      </c>
      <c r="I47" s="6">
        <f t="shared" si="0"/>
        <v>-0.23067441905873154</v>
      </c>
      <c r="J47" s="6">
        <f t="shared" si="1"/>
        <v>0.4768014748998155</v>
      </c>
      <c r="K47" s="6">
        <f t="shared" si="2"/>
        <v>0.10841424827102433</v>
      </c>
    </row>
    <row r="48" spans="1:11" x14ac:dyDescent="0.25">
      <c r="A48" s="1" t="s">
        <v>48</v>
      </c>
      <c r="B48" s="5">
        <v>8638318.1840000004</v>
      </c>
      <c r="C48" s="6">
        <v>0.22895156347253159</v>
      </c>
      <c r="D48" s="6">
        <v>4.5813706947671158E-3</v>
      </c>
      <c r="E48" s="5">
        <v>14924877.273</v>
      </c>
      <c r="F48" s="6">
        <v>0.22889127263914352</v>
      </c>
      <c r="G48" s="6">
        <v>7.6056905755533854E-3</v>
      </c>
      <c r="I48" s="6">
        <f t="shared" si="0"/>
        <v>0.72775266609697731</v>
      </c>
      <c r="J48" s="6">
        <f t="shared" si="1"/>
        <v>-2.6333444713644294E-4</v>
      </c>
      <c r="K48" s="6">
        <f t="shared" si="2"/>
        <v>-6.0290833388071396E-5</v>
      </c>
    </row>
    <row r="49" spans="1:11" x14ac:dyDescent="0.25">
      <c r="A49" s="1" t="s">
        <v>49</v>
      </c>
      <c r="B49" s="5">
        <v>46128645.453000002</v>
      </c>
      <c r="C49" s="6">
        <v>0.27591672176821419</v>
      </c>
      <c r="D49" s="6">
        <v>2.4464533485130138E-2</v>
      </c>
      <c r="E49" s="5">
        <v>50755465.449000001</v>
      </c>
      <c r="F49" s="6">
        <v>0.53658246748551053</v>
      </c>
      <c r="G49" s="6">
        <v>2.5864893771799177E-2</v>
      </c>
      <c r="I49" s="6">
        <f t="shared" si="0"/>
        <v>0.10030253328626815</v>
      </c>
      <c r="J49" s="6">
        <f t="shared" si="1"/>
        <v>0.94472616246966878</v>
      </c>
      <c r="K49" s="6">
        <f t="shared" si="2"/>
        <v>0.26066574571729634</v>
      </c>
    </row>
    <row r="50" spans="1:11" x14ac:dyDescent="0.25">
      <c r="A50" s="1" t="s">
        <v>50</v>
      </c>
      <c r="B50" s="5">
        <v>13983636.357000001</v>
      </c>
      <c r="C50" s="6">
        <v>0.24375838801712627</v>
      </c>
      <c r="D50" s="6">
        <v>7.4162841015627716E-3</v>
      </c>
      <c r="E50" s="5">
        <v>22391864.545000002</v>
      </c>
      <c r="F50" s="6">
        <v>0.20525555546138194</v>
      </c>
      <c r="G50" s="6">
        <v>1.1410853839787852E-2</v>
      </c>
      <c r="I50" s="6">
        <f t="shared" si="0"/>
        <v>0.60129053511828245</v>
      </c>
      <c r="J50" s="6">
        <f t="shared" si="1"/>
        <v>-0.15795490308640847</v>
      </c>
      <c r="K50" s="6">
        <f t="shared" si="2"/>
        <v>-3.8502832555744326E-2</v>
      </c>
    </row>
    <row r="51" spans="1:11" x14ac:dyDescent="0.25">
      <c r="A51" s="1" t="s">
        <v>51</v>
      </c>
      <c r="B51" s="5">
        <v>46028363.634999998</v>
      </c>
      <c r="C51" s="6">
        <v>0.29052470539777425</v>
      </c>
      <c r="D51" s="6">
        <v>2.4411348574315653E-2</v>
      </c>
      <c r="E51" s="5">
        <v>70330538.181999996</v>
      </c>
      <c r="F51" s="6">
        <v>0.46846217338391305</v>
      </c>
      <c r="G51" s="6">
        <v>3.5840315577812046E-2</v>
      </c>
      <c r="I51" s="6">
        <f t="shared" si="0"/>
        <v>0.52798258786068608</v>
      </c>
      <c r="J51" s="6">
        <f t="shared" si="1"/>
        <v>0.61246931734261389</v>
      </c>
      <c r="K51" s="6">
        <f t="shared" si="2"/>
        <v>0.1779374679861388</v>
      </c>
    </row>
    <row r="52" spans="1:11" x14ac:dyDescent="0.25">
      <c r="A52" s="1" t="s">
        <v>52</v>
      </c>
      <c r="B52" s="5">
        <v>35057227.276000001</v>
      </c>
      <c r="C52" s="6">
        <v>0.21344142071163152</v>
      </c>
      <c r="D52" s="6">
        <v>1.8592757323936147E-2</v>
      </c>
      <c r="E52" s="5">
        <v>24271455.006999999</v>
      </c>
      <c r="F52" s="6">
        <v>0.40190662464144211</v>
      </c>
      <c r="G52" s="6">
        <v>1.2368689753694829E-2</v>
      </c>
      <c r="I52" s="6">
        <f t="shared" si="0"/>
        <v>-0.3076618747993195</v>
      </c>
      <c r="J52" s="6">
        <f t="shared" si="1"/>
        <v>0.88298327148241351</v>
      </c>
      <c r="K52" s="6">
        <f t="shared" si="2"/>
        <v>0.18846520392981059</v>
      </c>
    </row>
    <row r="53" spans="1:11" x14ac:dyDescent="0.25">
      <c r="A53" s="1" t="s">
        <v>53</v>
      </c>
      <c r="B53" s="5">
        <v>40339627.269000001</v>
      </c>
      <c r="C53" s="6">
        <v>0.21329068713562485</v>
      </c>
      <c r="D53" s="6">
        <v>2.1394301792487087E-2</v>
      </c>
      <c r="E53" s="5">
        <v>35949145.905000001</v>
      </c>
      <c r="F53" s="6">
        <v>0.49065273516127506</v>
      </c>
      <c r="G53" s="6">
        <v>1.8319620001397387E-2</v>
      </c>
      <c r="I53" s="6">
        <f t="shared" si="0"/>
        <v>-0.10883792591147656</v>
      </c>
      <c r="J53" s="6">
        <f t="shared" si="1"/>
        <v>1.3003945542605169</v>
      </c>
      <c r="K53" s="6">
        <f t="shared" si="2"/>
        <v>0.27736204802565023</v>
      </c>
    </row>
    <row r="54" spans="1:11" x14ac:dyDescent="0.25">
      <c r="A54" s="1" t="s">
        <v>54</v>
      </c>
      <c r="B54" s="5">
        <v>15061545.456</v>
      </c>
      <c r="C54" s="6">
        <v>0.20630978839971176</v>
      </c>
      <c r="D54" s="6">
        <v>7.9879580145390504E-3</v>
      </c>
      <c r="E54" s="5">
        <v>19862343.633000001</v>
      </c>
      <c r="F54" s="6">
        <v>0.1949747866896146</v>
      </c>
      <c r="G54" s="6">
        <v>1.0121814539219018E-2</v>
      </c>
      <c r="I54" s="6">
        <f t="shared" si="0"/>
        <v>0.31874538977588984</v>
      </c>
      <c r="J54" s="6">
        <f t="shared" si="1"/>
        <v>-5.4941657388239529E-2</v>
      </c>
      <c r="K54" s="6">
        <f t="shared" si="2"/>
        <v>-1.1335001710097159E-2</v>
      </c>
    </row>
    <row r="55" spans="1:11" x14ac:dyDescent="0.25">
      <c r="A55" s="1" t="s">
        <v>55</v>
      </c>
      <c r="B55" s="5">
        <v>7525845.4529999997</v>
      </c>
      <c r="C55" s="6">
        <v>0.20766905628881774</v>
      </c>
      <c r="D55" s="6">
        <v>3.9913658049297602E-3</v>
      </c>
      <c r="E55" s="5">
        <v>10149452.726</v>
      </c>
      <c r="F55" s="6">
        <v>0.20244069522453581</v>
      </c>
      <c r="G55" s="6">
        <v>5.1721428279219873E-3</v>
      </c>
      <c r="I55" s="6">
        <f t="shared" si="0"/>
        <v>0.34861296174427303</v>
      </c>
      <c r="J55" s="6">
        <f t="shared" si="1"/>
        <v>-2.5176408838736841E-2</v>
      </c>
      <c r="K55" s="6">
        <f t="shared" si="2"/>
        <v>-5.2283610642819278E-3</v>
      </c>
    </row>
    <row r="56" spans="1:11" x14ac:dyDescent="0.25">
      <c r="A56" s="1" t="s">
        <v>56</v>
      </c>
      <c r="B56" s="5"/>
      <c r="C56" s="6">
        <v>0</v>
      </c>
      <c r="D56" s="6">
        <v>0</v>
      </c>
      <c r="E56" s="5">
        <v>14458319.091</v>
      </c>
      <c r="F56" s="6">
        <v>0.20054748568973882</v>
      </c>
      <c r="G56" s="6">
        <v>7.3679333663732357E-3</v>
      </c>
      <c r="I56" s="6" t="str">
        <f t="shared" si="0"/>
        <v xml:space="preserve"> </v>
      </c>
      <c r="J56" s="6">
        <f t="shared" si="1"/>
        <v>0</v>
      </c>
      <c r="K56" s="6">
        <f t="shared" si="2"/>
        <v>0.20054748568973882</v>
      </c>
    </row>
    <row r="57" spans="1:11" x14ac:dyDescent="0.25">
      <c r="A57" s="1" t="s">
        <v>57</v>
      </c>
      <c r="B57" s="5">
        <v>12468149.998</v>
      </c>
      <c r="C57" s="6">
        <v>0.24598602827941371</v>
      </c>
      <c r="D57" s="6">
        <v>6.6125391311237522E-3</v>
      </c>
      <c r="E57" s="5">
        <v>8026090.9079999998</v>
      </c>
      <c r="F57" s="6">
        <v>0.47769471738457914</v>
      </c>
      <c r="G57" s="6">
        <v>4.0900814700796572E-3</v>
      </c>
      <c r="I57" s="6">
        <f t="shared" si="0"/>
        <v>-0.3562725096114937</v>
      </c>
      <c r="J57" s="6">
        <f t="shared" si="1"/>
        <v>0.9419587393881137</v>
      </c>
      <c r="K57" s="6">
        <f t="shared" si="2"/>
        <v>0.23170868910516543</v>
      </c>
    </row>
    <row r="58" spans="1:11" x14ac:dyDescent="0.25">
      <c r="A58" s="1" t="s">
        <v>58</v>
      </c>
      <c r="B58" s="5">
        <v>66920865.458999999</v>
      </c>
      <c r="C58" s="6">
        <v>0.20891058929244324</v>
      </c>
      <c r="D58" s="6">
        <v>3.5491780385004106E-2</v>
      </c>
      <c r="E58" s="5">
        <v>55526178.631999999</v>
      </c>
      <c r="F58" s="6">
        <v>0.56850724126381291</v>
      </c>
      <c r="G58" s="6">
        <v>2.8296040616822307E-2</v>
      </c>
      <c r="I58" s="6">
        <f t="shared" si="0"/>
        <v>-0.17027106193031993</v>
      </c>
      <c r="J58" s="6">
        <f t="shared" si="1"/>
        <v>1.7212945173783831</v>
      </c>
      <c r="K58" s="6">
        <f t="shared" si="2"/>
        <v>0.3595966519713697</v>
      </c>
    </row>
    <row r="59" spans="1:11" x14ac:dyDescent="0.25">
      <c r="A59" s="1" t="s">
        <v>59</v>
      </c>
      <c r="B59" s="5">
        <v>15121772.721000001</v>
      </c>
      <c r="C59" s="6">
        <v>0.23468733702574207</v>
      </c>
      <c r="D59" s="6">
        <v>8.0198998139749678E-3</v>
      </c>
      <c r="E59" s="5">
        <v>10639363.638</v>
      </c>
      <c r="F59" s="6">
        <v>0.326805867935689</v>
      </c>
      <c r="G59" s="6">
        <v>5.4218005462470763E-3</v>
      </c>
      <c r="I59" s="6">
        <f t="shared" si="0"/>
        <v>-0.2964208737759404</v>
      </c>
      <c r="J59" s="6">
        <f t="shared" si="1"/>
        <v>0.39251598350976535</v>
      </c>
      <c r="K59" s="6">
        <f t="shared" si="2"/>
        <v>9.2118530909946927E-2</v>
      </c>
    </row>
    <row r="60" spans="1:11" x14ac:dyDescent="0.25">
      <c r="A60" s="1" t="s">
        <v>60</v>
      </c>
      <c r="B60" s="5">
        <v>15447836.365</v>
      </c>
      <c r="C60" s="6">
        <v>0.20961933946534264</v>
      </c>
      <c r="D60" s="6">
        <v>8.1928291263053989E-3</v>
      </c>
      <c r="E60" s="5">
        <v>24256190.91</v>
      </c>
      <c r="F60" s="6">
        <v>0.42182996324380428</v>
      </c>
      <c r="G60" s="6">
        <v>1.23609111973574E-2</v>
      </c>
      <c r="I60" s="6">
        <f t="shared" si="0"/>
        <v>0.57019988669461807</v>
      </c>
      <c r="J60" s="6">
        <f t="shared" si="1"/>
        <v>1.0123618570678086</v>
      </c>
      <c r="K60" s="6">
        <f t="shared" si="2"/>
        <v>0.21221062377846164</v>
      </c>
    </row>
    <row r="61" spans="1:11" x14ac:dyDescent="0.25">
      <c r="A61" s="1" t="s">
        <v>61</v>
      </c>
      <c r="B61" s="5">
        <v>40149384.548</v>
      </c>
      <c r="C61" s="6">
        <v>0.21241658381597364</v>
      </c>
      <c r="D61" s="6">
        <v>2.1293405714301814E-2</v>
      </c>
      <c r="E61" s="5">
        <v>36246839.086000003</v>
      </c>
      <c r="F61" s="6">
        <v>0.36778922113374152</v>
      </c>
      <c r="G61" s="6">
        <v>1.8471323910228463E-2</v>
      </c>
      <c r="I61" s="6">
        <f t="shared" si="0"/>
        <v>-9.7200629746500011E-2</v>
      </c>
      <c r="J61" s="6">
        <f t="shared" si="1"/>
        <v>0.73145248137675734</v>
      </c>
      <c r="K61" s="6">
        <f t="shared" si="2"/>
        <v>0.15537263731776788</v>
      </c>
    </row>
    <row r="62" spans="1:11" x14ac:dyDescent="0.25">
      <c r="A62" s="1" t="s">
        <v>62</v>
      </c>
      <c r="B62" s="5">
        <v>88008936.361000001</v>
      </c>
      <c r="C62" s="6">
        <v>0.3021649547259434</v>
      </c>
      <c r="D62" s="6">
        <v>4.6675933131141704E-2</v>
      </c>
      <c r="E62" s="5">
        <v>108317498.73199999</v>
      </c>
      <c r="F62" s="6">
        <v>0.53332693247405594</v>
      </c>
      <c r="G62" s="6">
        <v>5.519840225177898E-2</v>
      </c>
      <c r="I62" s="6">
        <f t="shared" si="0"/>
        <v>0.23075568471475649</v>
      </c>
      <c r="J62" s="6">
        <f t="shared" si="1"/>
        <v>0.76501915305754453</v>
      </c>
      <c r="K62" s="6">
        <f t="shared" si="2"/>
        <v>0.23116197774811253</v>
      </c>
    </row>
    <row r="63" spans="1:11" x14ac:dyDescent="0.25">
      <c r="A63" s="1" t="s">
        <v>63</v>
      </c>
      <c r="B63" s="5">
        <v>28339450.006000001</v>
      </c>
      <c r="C63" s="6">
        <v>0.19210250639470366</v>
      </c>
      <c r="D63" s="6">
        <v>1.5029954094974809E-2</v>
      </c>
      <c r="E63" s="5">
        <v>37689749.997000001</v>
      </c>
      <c r="F63" s="6">
        <v>0.4172817959326301</v>
      </c>
      <c r="G63" s="6">
        <v>1.9206628711495345E-2</v>
      </c>
      <c r="I63" s="6">
        <f t="shared" si="0"/>
        <v>0.32993935976246402</v>
      </c>
      <c r="J63" s="6">
        <f t="shared" si="1"/>
        <v>1.1721829858651689</v>
      </c>
      <c r="K63" s="6">
        <f t="shared" si="2"/>
        <v>0.22517928953792643</v>
      </c>
    </row>
    <row r="64" spans="1:11" x14ac:dyDescent="0.25">
      <c r="A64" s="1" t="s">
        <v>64</v>
      </c>
      <c r="B64" s="5">
        <v>22783209.094000001</v>
      </c>
      <c r="C64" s="6">
        <v>0.21946988255121705</v>
      </c>
      <c r="D64" s="6">
        <v>1.2083176869929853E-2</v>
      </c>
      <c r="E64" s="5">
        <v>24188752.271000002</v>
      </c>
      <c r="F64" s="6">
        <v>0.45316075869451361</v>
      </c>
      <c r="G64" s="6">
        <v>1.2326544588393832E-2</v>
      </c>
      <c r="I64" s="6">
        <f t="shared" si="0"/>
        <v>6.1692063273481201E-2</v>
      </c>
      <c r="J64" s="6">
        <f t="shared" si="1"/>
        <v>1.0647970164596994</v>
      </c>
      <c r="K64" s="6">
        <f t="shared" si="2"/>
        <v>0.23369087614329656</v>
      </c>
    </row>
    <row r="65" spans="1:11" x14ac:dyDescent="0.25">
      <c r="A65" s="1" t="s">
        <v>65</v>
      </c>
      <c r="B65" s="5">
        <v>5622736.3650000002</v>
      </c>
      <c r="C65" s="6">
        <v>0.20397804388255358</v>
      </c>
      <c r="D65" s="6">
        <v>2.9820433860291312E-3</v>
      </c>
      <c r="E65" s="5">
        <v>3564081.818</v>
      </c>
      <c r="F65" s="6">
        <v>0.17856090867103658</v>
      </c>
      <c r="G65" s="6">
        <v>1.8162496748098905E-3</v>
      </c>
      <c r="I65" s="6">
        <f t="shared" si="0"/>
        <v>-0.36613037022588557</v>
      </c>
      <c r="J65" s="6">
        <f t="shared" si="1"/>
        <v>-0.12460721128471886</v>
      </c>
      <c r="K65" s="6">
        <f t="shared" si="2"/>
        <v>-2.5417135211517006E-2</v>
      </c>
    </row>
    <row r="66" spans="1:11" x14ac:dyDescent="0.25">
      <c r="A66" s="1" t="s">
        <v>66</v>
      </c>
      <c r="B66" s="5">
        <v>13151272.729</v>
      </c>
      <c r="C66" s="6">
        <v>0.17572326166607627</v>
      </c>
      <c r="D66" s="6">
        <v>6.9748363276462694E-3</v>
      </c>
      <c r="E66" s="5"/>
      <c r="F66" s="6">
        <v>0</v>
      </c>
      <c r="G66" s="6">
        <v>0</v>
      </c>
      <c r="I66" s="6" t="str">
        <f t="shared" si="0"/>
        <v xml:space="preserve"> </v>
      </c>
      <c r="J66" s="6">
        <f t="shared" si="1"/>
        <v>-1</v>
      </c>
      <c r="K66" s="6">
        <f t="shared" si="2"/>
        <v>-0.17572326166607627</v>
      </c>
    </row>
    <row r="67" spans="1:11" x14ac:dyDescent="0.25">
      <c r="A67" s="1" t="s">
        <v>67</v>
      </c>
      <c r="B67" s="5">
        <v>13593863.641000001</v>
      </c>
      <c r="C67" s="6">
        <v>0.18591372826320965</v>
      </c>
      <c r="D67" s="6">
        <v>7.2095663978771546E-3</v>
      </c>
      <c r="E67" s="5">
        <v>17099618.182999998</v>
      </c>
      <c r="F67" s="6">
        <v>0.19146406825942403</v>
      </c>
      <c r="G67" s="6">
        <v>8.7139346261346229E-3</v>
      </c>
      <c r="I67" s="6">
        <f t="shared" si="0"/>
        <v>0.25789243106914861</v>
      </c>
      <c r="J67" s="6">
        <f t="shared" si="1"/>
        <v>2.9854384870150241E-2</v>
      </c>
      <c r="K67" s="6">
        <f t="shared" si="2"/>
        <v>5.5503399962143762E-3</v>
      </c>
    </row>
    <row r="68" spans="1:11" x14ac:dyDescent="0.25">
      <c r="A68" s="1" t="s">
        <v>68</v>
      </c>
      <c r="B68" s="5">
        <v>10949427.271</v>
      </c>
      <c r="C68" s="6">
        <v>0.24241342814614508</v>
      </c>
      <c r="D68" s="6">
        <v>5.8070777384371551E-3</v>
      </c>
      <c r="E68" s="5">
        <v>12647918.177999999</v>
      </c>
      <c r="F68" s="6">
        <v>0.43362365496163008</v>
      </c>
      <c r="G68" s="6">
        <v>6.4453563220120786E-3</v>
      </c>
      <c r="I68" s="6">
        <f t="shared" si="0"/>
        <v>0.15512143831472547</v>
      </c>
      <c r="J68" s="6">
        <f t="shared" si="1"/>
        <v>0.78877737210254328</v>
      </c>
      <c r="K68" s="6">
        <f t="shared" si="2"/>
        <v>0.191210226815485</v>
      </c>
    </row>
    <row r="69" spans="1:11" x14ac:dyDescent="0.25">
      <c r="A69" s="1" t="s">
        <v>69</v>
      </c>
      <c r="B69" s="5">
        <v>7424822.7280000001</v>
      </c>
      <c r="C69" s="6">
        <v>0.20164475609012816</v>
      </c>
      <c r="D69" s="6">
        <v>3.9377879507731771E-3</v>
      </c>
      <c r="E69" s="5">
        <v>9688715.4550000001</v>
      </c>
      <c r="F69" s="6">
        <v>0.49833835944767152</v>
      </c>
      <c r="G69" s="6">
        <v>4.937351944502782E-3</v>
      </c>
      <c r="I69" s="6">
        <f t="shared" si="0"/>
        <v>0.30490865707305814</v>
      </c>
      <c r="J69" s="6">
        <f t="shared" si="1"/>
        <v>1.4713678109483377</v>
      </c>
      <c r="K69" s="6">
        <f t="shared" si="2"/>
        <v>0.29669360335754336</v>
      </c>
    </row>
    <row r="70" spans="1:11" x14ac:dyDescent="0.25">
      <c r="A70" s="1" t="s">
        <v>70</v>
      </c>
      <c r="B70" s="5">
        <v>7059940.9079999998</v>
      </c>
      <c r="C70" s="6">
        <v>0.19161039244211192</v>
      </c>
      <c r="D70" s="6">
        <v>3.7442712451374017E-3</v>
      </c>
      <c r="E70" s="5">
        <v>7355295.4550000001</v>
      </c>
      <c r="F70" s="6">
        <v>0.23599145345276956</v>
      </c>
      <c r="G70" s="6">
        <v>3.7482453154711543E-3</v>
      </c>
      <c r="I70" s="6">
        <f t="shared" si="0"/>
        <v>4.1835271831428322E-2</v>
      </c>
      <c r="J70" s="6">
        <f t="shared" si="1"/>
        <v>0.23162136690506374</v>
      </c>
      <c r="K70" s="6">
        <f t="shared" si="2"/>
        <v>4.4381061010657641E-2</v>
      </c>
    </row>
    <row r="71" spans="1:11" x14ac:dyDescent="0.25">
      <c r="A71" s="1" t="s">
        <v>71</v>
      </c>
      <c r="B71" s="5">
        <v>26784304.550000001</v>
      </c>
      <c r="C71" s="6">
        <v>0.20931661822819289</v>
      </c>
      <c r="D71" s="6">
        <v>1.4205175745016006E-2</v>
      </c>
      <c r="E71" s="5">
        <v>19758347.267999999</v>
      </c>
      <c r="F71" s="6">
        <v>0.54675351391844973</v>
      </c>
      <c r="G71" s="6">
        <v>1.0068818178933816E-2</v>
      </c>
      <c r="I71" s="6">
        <f t="shared" si="0"/>
        <v>-0.26231621093182356</v>
      </c>
      <c r="J71" s="6">
        <f t="shared" si="1"/>
        <v>1.6120884168040099</v>
      </c>
      <c r="K71" s="6">
        <f t="shared" si="2"/>
        <v>0.33743689569025681</v>
      </c>
    </row>
    <row r="72" spans="1:11" x14ac:dyDescent="0.25">
      <c r="A72" s="1" t="s">
        <v>72</v>
      </c>
      <c r="B72" s="5">
        <v>37685540.912</v>
      </c>
      <c r="C72" s="6">
        <v>0.22181815225950977</v>
      </c>
      <c r="D72" s="6">
        <v>1.9986695219269778E-2</v>
      </c>
      <c r="E72" s="5">
        <v>32049109.089000002</v>
      </c>
      <c r="F72" s="6">
        <v>0.33643749937188777</v>
      </c>
      <c r="G72" s="6">
        <v>1.6332168264730603E-2</v>
      </c>
      <c r="I72" s="6">
        <f t="shared" si="0"/>
        <v>-0.14956483804124521</v>
      </c>
      <c r="J72" s="6">
        <f t="shared" si="1"/>
        <v>0.51672663370796812</v>
      </c>
      <c r="K72" s="6">
        <f t="shared" si="2"/>
        <v>0.11461934711237801</v>
      </c>
    </row>
    <row r="73" spans="1:11" x14ac:dyDescent="0.25">
      <c r="A73" s="1" t="s">
        <v>73</v>
      </c>
      <c r="B73" s="5"/>
      <c r="C73" s="6">
        <v>0</v>
      </c>
      <c r="D73" s="6">
        <v>0</v>
      </c>
      <c r="E73" s="5">
        <v>68060925.452999994</v>
      </c>
      <c r="F73" s="6">
        <v>0.40209337635143372</v>
      </c>
      <c r="G73" s="6">
        <v>3.4683725019152026E-2</v>
      </c>
      <c r="I73" s="6" t="str">
        <f t="shared" ref="I73:I85" si="3">IFERROR(IF(ISBLANK(B73)," ",IF(ISBLANK(E73)," ",IF(E73/B73-1="FALSE",0,IF(E73&gt;B73,ABS(E73/B73-1),IF(E73&lt;B73,E73/B73-1))))),0)</f>
        <v xml:space="preserve"> </v>
      </c>
      <c r="J73" s="6">
        <f t="shared" ref="J73:J85" si="4">IFERROR(IF(ISBLANK(C73)," ",IF(ISBLANK(F73)," ",IF(F73/C73-1="FALSE",0,IF(F73&gt;C73,ABS(F73/C73-1),IF(F73&lt;C73,F73/C73-1))))),0)</f>
        <v>0</v>
      </c>
      <c r="K73" s="6">
        <f t="shared" ref="K73:K85" si="5">IFERROR(F73-C73,0)</f>
        <v>0.40209337635143372</v>
      </c>
    </row>
    <row r="74" spans="1:11" x14ac:dyDescent="0.25">
      <c r="A74" s="1" t="s">
        <v>74</v>
      </c>
      <c r="B74" s="5">
        <v>12155454.549000001</v>
      </c>
      <c r="C74" s="6">
        <v>0.21071215137822319</v>
      </c>
      <c r="D74" s="6">
        <v>6.4466997008178536E-3</v>
      </c>
      <c r="E74" s="5">
        <v>12739972.729</v>
      </c>
      <c r="F74" s="6">
        <v>0.18903720284407838</v>
      </c>
      <c r="G74" s="6">
        <v>6.4922671553925377E-3</v>
      </c>
      <c r="I74" s="6">
        <f t="shared" si="3"/>
        <v>4.8086904331198888E-2</v>
      </c>
      <c r="J74" s="6">
        <f t="shared" si="4"/>
        <v>-0.102865204461981</v>
      </c>
      <c r="K74" s="6">
        <f t="shared" si="5"/>
        <v>-2.1674948534144811E-2</v>
      </c>
    </row>
    <row r="75" spans="1:11" x14ac:dyDescent="0.25">
      <c r="A75" s="1" t="s">
        <v>75</v>
      </c>
      <c r="B75" s="5">
        <v>40306386.365999997</v>
      </c>
      <c r="C75" s="6">
        <v>0.20957497254394281</v>
      </c>
      <c r="D75" s="6">
        <v>2.1376672330868752E-2</v>
      </c>
      <c r="E75" s="5">
        <v>29010864.544</v>
      </c>
      <c r="F75" s="6">
        <v>0.40766230203387621</v>
      </c>
      <c r="G75" s="6">
        <v>1.4783884317100652E-2</v>
      </c>
      <c r="I75" s="6">
        <f t="shared" si="3"/>
        <v>-0.28024149124735753</v>
      </c>
      <c r="J75" s="6">
        <f t="shared" si="4"/>
        <v>0.94518599757134303</v>
      </c>
      <c r="K75" s="6">
        <f t="shared" si="5"/>
        <v>0.19808732948993341</v>
      </c>
    </row>
    <row r="76" spans="1:11" x14ac:dyDescent="0.25">
      <c r="A76" s="1" t="s">
        <v>76</v>
      </c>
      <c r="B76" s="5">
        <v>13167609.09</v>
      </c>
      <c r="C76" s="6">
        <v>0.22231925932728308</v>
      </c>
      <c r="D76" s="6">
        <v>6.9835003897878055E-3</v>
      </c>
      <c r="E76" s="5">
        <v>10021766.366</v>
      </c>
      <c r="F76" s="6">
        <v>0.34280419643939641</v>
      </c>
      <c r="G76" s="6">
        <v>5.1070740888553299E-3</v>
      </c>
      <c r="I76" s="6">
        <f t="shared" si="3"/>
        <v>-0.23890766368429606</v>
      </c>
      <c r="J76" s="6">
        <f t="shared" si="4"/>
        <v>0.54194556727424015</v>
      </c>
      <c r="K76" s="6">
        <f t="shared" si="5"/>
        <v>0.12048493711211333</v>
      </c>
    </row>
    <row r="77" spans="1:11" x14ac:dyDescent="0.25">
      <c r="A77" s="1" t="s">
        <v>77</v>
      </c>
      <c r="B77" s="5">
        <v>38655327.280000001</v>
      </c>
      <c r="C77" s="6">
        <v>0.18895311549409805</v>
      </c>
      <c r="D77" s="6">
        <v>2.0501025758143554E-2</v>
      </c>
      <c r="E77" s="5">
        <v>38501960.090999998</v>
      </c>
      <c r="F77" s="6">
        <v>0.36378902055623141</v>
      </c>
      <c r="G77" s="6">
        <v>1.962052951244065E-2</v>
      </c>
      <c r="I77" s="6">
        <f t="shared" si="3"/>
        <v>-3.9675563445391582E-3</v>
      </c>
      <c r="J77" s="6">
        <f t="shared" si="4"/>
        <v>0.92528723119992362</v>
      </c>
      <c r="K77" s="6">
        <f t="shared" si="5"/>
        <v>0.17483590506213337</v>
      </c>
    </row>
    <row r="78" spans="1:11" x14ac:dyDescent="0.25">
      <c r="A78" s="1" t="s">
        <v>78</v>
      </c>
      <c r="B78" s="5">
        <v>10806818.184</v>
      </c>
      <c r="C78" s="6">
        <v>0.21543246905429755</v>
      </c>
      <c r="D78" s="6">
        <v>5.7314443711458888E-3</v>
      </c>
      <c r="E78" s="5">
        <v>11828045.455</v>
      </c>
      <c r="F78" s="6">
        <v>0.3852654973585406</v>
      </c>
      <c r="G78" s="6">
        <v>6.0275506591303376E-3</v>
      </c>
      <c r="I78" s="6">
        <f t="shared" si="3"/>
        <v>9.4498422534023518E-2</v>
      </c>
      <c r="J78" s="6">
        <f t="shared" si="4"/>
        <v>0.78833533798212363</v>
      </c>
      <c r="K78" s="6">
        <f t="shared" si="5"/>
        <v>0.16983302830424304</v>
      </c>
    </row>
    <row r="79" spans="1:11" x14ac:dyDescent="0.25">
      <c r="A79" s="1" t="s">
        <v>79</v>
      </c>
      <c r="B79" s="5">
        <v>56431545.457000002</v>
      </c>
      <c r="C79" s="6">
        <v>0.19463772129667123</v>
      </c>
      <c r="D79" s="6">
        <v>2.9928722595097008E-2</v>
      </c>
      <c r="E79" s="5">
        <v>56643586.818999998</v>
      </c>
      <c r="F79" s="6">
        <v>0.23065384914179865</v>
      </c>
      <c r="G79" s="6">
        <v>2.8865469816236004E-2</v>
      </c>
      <c r="I79" s="6">
        <f t="shared" si="3"/>
        <v>3.7574969865314944E-3</v>
      </c>
      <c r="J79" s="6">
        <f t="shared" si="4"/>
        <v>0.18504186960877345</v>
      </c>
      <c r="K79" s="6">
        <f t="shared" si="5"/>
        <v>3.6016127845127421E-2</v>
      </c>
    </row>
    <row r="80" spans="1:11" x14ac:dyDescent="0.25">
      <c r="A80" s="1" t="s">
        <v>80</v>
      </c>
      <c r="B80" s="5">
        <v>20948050</v>
      </c>
      <c r="C80" s="6">
        <v>0.26212463164829181</v>
      </c>
      <c r="D80" s="6">
        <v>1.1109892034340034E-2</v>
      </c>
      <c r="E80" s="5">
        <v>18985600</v>
      </c>
      <c r="F80" s="6">
        <v>0.28587141623124895</v>
      </c>
      <c r="G80" s="6">
        <v>9.6750275630374596E-3</v>
      </c>
      <c r="I80" s="6">
        <f t="shared" si="3"/>
        <v>-9.3681750807354414E-2</v>
      </c>
      <c r="J80" s="6">
        <f t="shared" si="4"/>
        <v>9.0593487661318362E-2</v>
      </c>
      <c r="K80" s="6">
        <f t="shared" si="5"/>
        <v>2.3746784582957148E-2</v>
      </c>
    </row>
    <row r="81" spans="1:11" x14ac:dyDescent="0.25">
      <c r="A81" s="1" t="s">
        <v>81</v>
      </c>
      <c r="B81" s="5">
        <v>12349545.457</v>
      </c>
      <c r="C81" s="6">
        <v>0.15656682375334163</v>
      </c>
      <c r="D81" s="6">
        <v>6.549636682194499E-3</v>
      </c>
      <c r="E81" s="5">
        <v>10997254.544</v>
      </c>
      <c r="F81" s="6">
        <v>0.20407957959147879</v>
      </c>
      <c r="G81" s="6">
        <v>5.6041811073096947E-3</v>
      </c>
      <c r="I81" s="6">
        <f t="shared" si="3"/>
        <v>-0.1095012701243584</v>
      </c>
      <c r="J81" s="6">
        <f t="shared" si="4"/>
        <v>0.30346630722348733</v>
      </c>
      <c r="K81" s="6">
        <f t="shared" si="5"/>
        <v>4.7512755838137161E-2</v>
      </c>
    </row>
    <row r="82" spans="1:11" x14ac:dyDescent="0.25">
      <c r="A82" s="1" t="s">
        <v>82</v>
      </c>
      <c r="B82" s="5">
        <v>13918136.358999999</v>
      </c>
      <c r="C82" s="6">
        <v>0.24532411746290178</v>
      </c>
      <c r="D82" s="6">
        <v>7.3815458845912871E-3</v>
      </c>
      <c r="E82" s="5">
        <v>16600353.632999999</v>
      </c>
      <c r="F82" s="6">
        <v>0.24060776482857232</v>
      </c>
      <c r="G82" s="6">
        <v>8.459510310732556E-3</v>
      </c>
      <c r="I82" s="6">
        <f t="shared" si="3"/>
        <v>0.19271382351887767</v>
      </c>
      <c r="J82" s="6">
        <f t="shared" si="4"/>
        <v>-1.9224985635758696E-2</v>
      </c>
      <c r="K82" s="6">
        <f t="shared" si="5"/>
        <v>-4.7163526343294571E-3</v>
      </c>
    </row>
    <row r="83" spans="1:11" x14ac:dyDescent="0.25">
      <c r="A83" s="1" t="s">
        <v>83</v>
      </c>
      <c r="B83" s="5">
        <v>31481963.640000001</v>
      </c>
      <c r="C83" s="6">
        <v>0.19672541874519489</v>
      </c>
      <c r="D83" s="6">
        <v>1.6696600259662287E-2</v>
      </c>
      <c r="E83" s="5">
        <v>20352854.546999998</v>
      </c>
      <c r="F83" s="6">
        <v>0.35787207048426611</v>
      </c>
      <c r="G83" s="6">
        <v>1.037177801748258E-2</v>
      </c>
      <c r="I83" s="6">
        <f t="shared" si="3"/>
        <v>-0.35350746288454837</v>
      </c>
      <c r="J83" s="6">
        <f t="shared" si="4"/>
        <v>0.81914504372103325</v>
      </c>
      <c r="K83" s="6">
        <f t="shared" si="5"/>
        <v>0.16114665173907122</v>
      </c>
    </row>
    <row r="84" spans="1:11" ht="15.75" thickBot="1" x14ac:dyDescent="0.3">
      <c r="A84" s="1" t="s">
        <v>84</v>
      </c>
      <c r="B84" s="5">
        <v>22242700</v>
      </c>
      <c r="C84" s="6">
        <v>0.29239277965354926</v>
      </c>
      <c r="D84" s="6">
        <v>1.1796515453811458E-2</v>
      </c>
      <c r="E84" s="5">
        <v>32264095</v>
      </c>
      <c r="F84" s="6">
        <v>0.30268444690607316</v>
      </c>
      <c r="G84" s="6">
        <v>1.6441724697742452E-2</v>
      </c>
      <c r="I84" s="6">
        <f t="shared" si="3"/>
        <v>0.45054759539084732</v>
      </c>
      <c r="J84" s="6">
        <f t="shared" si="4"/>
        <v>3.5198089585927184E-2</v>
      </c>
      <c r="K84" s="6">
        <f t="shared" si="5"/>
        <v>1.0291667252523895E-2</v>
      </c>
    </row>
    <row r="85" spans="1:11" ht="15.75" thickTop="1" x14ac:dyDescent="0.25">
      <c r="A85" s="7" t="s">
        <v>85</v>
      </c>
      <c r="B85" s="8">
        <v>1885531374.6750002</v>
      </c>
      <c r="C85" s="9">
        <v>0.22986773862604476</v>
      </c>
      <c r="D85" s="9">
        <v>1</v>
      </c>
      <c r="E85" s="8">
        <v>1962330326.8439994</v>
      </c>
      <c r="F85" s="9">
        <v>0.40363278313486878</v>
      </c>
      <c r="G85" s="9">
        <v>1</v>
      </c>
      <c r="I85" s="9">
        <f t="shared" si="3"/>
        <v>4.0730667863978942E-2</v>
      </c>
      <c r="J85" s="9">
        <f t="shared" si="4"/>
        <v>0.75593489346284404</v>
      </c>
      <c r="K85" s="9">
        <f t="shared" si="5"/>
        <v>0.17376504450882402</v>
      </c>
    </row>
  </sheetData>
  <mergeCells count="1"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6.140625" bestFit="1" customWidth="1"/>
    <col min="3" max="3" width="7.140625" bestFit="1" customWidth="1"/>
    <col min="4" max="4" width="10.140625" bestFit="1" customWidth="1"/>
    <col min="5" max="5" width="12.7109375" bestFit="1" customWidth="1"/>
    <col min="6" max="6" width="7.14062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88</v>
      </c>
    </row>
    <row r="4" spans="1:11" x14ac:dyDescent="0.25">
      <c r="A4" t="s">
        <v>2</v>
      </c>
      <c r="B4" t="s">
        <v>3</v>
      </c>
    </row>
    <row r="6" spans="1:11" x14ac:dyDescent="0.25">
      <c r="A6" s="2"/>
      <c r="B6" s="3">
        <v>2020</v>
      </c>
      <c r="C6" s="3"/>
      <c r="D6" s="3"/>
      <c r="E6" s="3">
        <v>2021</v>
      </c>
      <c r="F6" s="3"/>
      <c r="G6" s="3"/>
      <c r="I6" s="11" t="s">
        <v>95</v>
      </c>
      <c r="J6" s="11"/>
      <c r="K6" s="12"/>
    </row>
    <row r="7" spans="1:11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6</v>
      </c>
      <c r="G7" s="4" t="s">
        <v>7</v>
      </c>
      <c r="I7" s="4" t="s">
        <v>5</v>
      </c>
      <c r="J7" s="4" t="s">
        <v>96</v>
      </c>
      <c r="K7" s="4" t="s">
        <v>97</v>
      </c>
    </row>
    <row r="8" spans="1:11" x14ac:dyDescent="0.25">
      <c r="A8" s="1" t="s">
        <v>8</v>
      </c>
      <c r="B8" s="5">
        <v>17218727.267000001</v>
      </c>
      <c r="C8" s="6">
        <v>0.27476722951918275</v>
      </c>
      <c r="D8" s="6">
        <v>1.59136348829008E-2</v>
      </c>
      <c r="E8" s="5">
        <v>12044854.545</v>
      </c>
      <c r="F8" s="6">
        <v>0.31215694643326225</v>
      </c>
      <c r="G8" s="6">
        <v>1.1871944201825293E-2</v>
      </c>
      <c r="I8" s="6">
        <f>IFERROR(IF(ISBLANK(B8)," ",IF(ISBLANK(E8)," ",IF(E8/B8-1="FALSE",0,IF(E8&gt;B8,ABS(E8/B8-1),IF(E8&lt;B8,E8/B8-1))))),0)</f>
        <v>-0.3004793932659483</v>
      </c>
      <c r="J8" s="6">
        <f>IFERROR(IF(ISBLANK(C8)," ",IF(ISBLANK(F8)," ",IF(F8/C8-1="FALSE",0,IF(F8&gt;C8,ABS(F8/C8-1),IF(F8&lt;C8,F8/C8-1))))),0)</f>
        <v>0.13607778838658469</v>
      </c>
      <c r="K8" s="6">
        <f>IFERROR(F8-C8,0)</f>
        <v>3.7389716914079496E-2</v>
      </c>
    </row>
    <row r="9" spans="1:11" x14ac:dyDescent="0.25">
      <c r="A9" s="1" t="s">
        <v>9</v>
      </c>
      <c r="B9" s="5">
        <v>56755267.262999997</v>
      </c>
      <c r="C9" s="6">
        <v>0.25054178296980811</v>
      </c>
      <c r="D9" s="6">
        <v>5.2453505238787321E-2</v>
      </c>
      <c r="E9" s="5">
        <v>55017697.265000001</v>
      </c>
      <c r="F9" s="6">
        <v>0.23385534954377191</v>
      </c>
      <c r="G9" s="6">
        <v>5.4227888730639384E-2</v>
      </c>
      <c r="I9" s="6">
        <f t="shared" ref="I9:I72" si="0">IFERROR(IF(ISBLANK(B9)," ",IF(ISBLANK(E9)," ",IF(E9/B9-1="FALSE",0,IF(E9&gt;B9,ABS(E9/B9-1),IF(E9&lt;B9,E9/B9-1))))),0)</f>
        <v>-3.0615131983225741E-2</v>
      </c>
      <c r="J9" s="6">
        <f t="shared" ref="J9:J72" si="1">IFERROR(IF(ISBLANK(C9)," ",IF(ISBLANK(F9)," ",IF(F9/C9-1="FALSE",0,IF(F9&gt;C9,ABS(F9/C9-1),IF(F9&lt;C9,F9/C9-1))))),0)</f>
        <v>-6.6601399687680196E-2</v>
      </c>
      <c r="K9" s="6">
        <f t="shared" ref="K9:K72" si="2">IFERROR(F9-C9,0)</f>
        <v>-1.6686433426036207E-2</v>
      </c>
    </row>
    <row r="10" spans="1:11" x14ac:dyDescent="0.25">
      <c r="A10" s="1" t="s">
        <v>10</v>
      </c>
      <c r="B10" s="5">
        <v>12829636.361</v>
      </c>
      <c r="C10" s="6">
        <v>0.17905735566934983</v>
      </c>
      <c r="D10" s="6">
        <v>1.1857214854702425E-2</v>
      </c>
      <c r="E10" s="5">
        <v>9624013.6359999999</v>
      </c>
      <c r="F10" s="6">
        <v>0.26433133121134328</v>
      </c>
      <c r="G10" s="6">
        <v>9.4858557616726916E-3</v>
      </c>
      <c r="I10" s="6">
        <f t="shared" si="0"/>
        <v>-0.24986076259687062</v>
      </c>
      <c r="J10" s="6">
        <f t="shared" si="1"/>
        <v>0.47623832722885595</v>
      </c>
      <c r="K10" s="6">
        <f t="shared" si="2"/>
        <v>8.5273975541993452E-2</v>
      </c>
    </row>
    <row r="11" spans="1:11" x14ac:dyDescent="0.25">
      <c r="A11" s="1" t="s">
        <v>11</v>
      </c>
      <c r="B11" s="5">
        <v>47458181.810999997</v>
      </c>
      <c r="C11" s="6">
        <v>0.29890961199259419</v>
      </c>
      <c r="D11" s="6">
        <v>4.3861091812168594E-2</v>
      </c>
      <c r="E11" s="5">
        <v>48226772.726999998</v>
      </c>
      <c r="F11" s="6">
        <v>0.32603476011151505</v>
      </c>
      <c r="G11" s="6">
        <v>4.7534451554396402E-2</v>
      </c>
      <c r="I11" s="6">
        <f t="shared" si="0"/>
        <v>1.6195119295991489E-2</v>
      </c>
      <c r="J11" s="6">
        <f t="shared" si="1"/>
        <v>9.0746991835086721E-2</v>
      </c>
      <c r="K11" s="6">
        <f t="shared" si="2"/>
        <v>2.7125148118920861E-2</v>
      </c>
    </row>
    <row r="12" spans="1:11" x14ac:dyDescent="0.25">
      <c r="A12" s="1" t="s">
        <v>12</v>
      </c>
      <c r="B12" s="5">
        <v>16464999.993000001</v>
      </c>
      <c r="C12" s="6">
        <v>0.27673738444805107</v>
      </c>
      <c r="D12" s="6">
        <v>1.5217036321710516E-2</v>
      </c>
      <c r="E12" s="5">
        <v>17521645.452</v>
      </c>
      <c r="F12" s="6">
        <v>0.32893856275023092</v>
      </c>
      <c r="G12" s="6">
        <v>1.727011283973209E-2</v>
      </c>
      <c r="I12" s="6">
        <f t="shared" si="0"/>
        <v>6.4175248068583324E-2</v>
      </c>
      <c r="J12" s="6">
        <f t="shared" si="1"/>
        <v>0.18863074248639866</v>
      </c>
      <c r="K12" s="6">
        <f t="shared" si="2"/>
        <v>5.2201178302179851E-2</v>
      </c>
    </row>
    <row r="13" spans="1:11" x14ac:dyDescent="0.25">
      <c r="A13" s="1" t="s">
        <v>13</v>
      </c>
      <c r="B13" s="5">
        <v>7188090.9079999998</v>
      </c>
      <c r="C13" s="6">
        <v>0.22009580544386739</v>
      </c>
      <c r="D13" s="6">
        <v>6.6432699955843305E-3</v>
      </c>
      <c r="E13" s="5">
        <v>4499773.6409999998</v>
      </c>
      <c r="F13" s="6">
        <v>0.22640799566388678</v>
      </c>
      <c r="G13" s="6">
        <v>4.4351769784527718E-3</v>
      </c>
      <c r="I13" s="6">
        <f t="shared" si="0"/>
        <v>-0.37399600275060962</v>
      </c>
      <c r="J13" s="6">
        <f t="shared" si="1"/>
        <v>2.8679284492903356E-2</v>
      </c>
      <c r="K13" s="6">
        <f t="shared" si="2"/>
        <v>6.3121902200193869E-3</v>
      </c>
    </row>
    <row r="14" spans="1:11" x14ac:dyDescent="0.25">
      <c r="A14" s="1" t="s">
        <v>14</v>
      </c>
      <c r="B14" s="5">
        <v>13392090.914000001</v>
      </c>
      <c r="C14" s="6">
        <v>0.19642587187412516</v>
      </c>
      <c r="D14" s="6">
        <v>1.2377038199127036E-2</v>
      </c>
      <c r="E14" s="5">
        <v>12773828.183</v>
      </c>
      <c r="F14" s="6">
        <v>0.21514182151419659</v>
      </c>
      <c r="G14" s="6">
        <v>1.2590453032513511E-2</v>
      </c>
      <c r="I14" s="6">
        <f t="shared" si="0"/>
        <v>-4.6166258500655255E-2</v>
      </c>
      <c r="J14" s="6">
        <f t="shared" si="1"/>
        <v>9.5282507652887372E-2</v>
      </c>
      <c r="K14" s="6">
        <f t="shared" si="2"/>
        <v>1.8715949640071422E-2</v>
      </c>
    </row>
    <row r="15" spans="1:11" x14ac:dyDescent="0.25">
      <c r="A15" s="1" t="s">
        <v>15</v>
      </c>
      <c r="B15" s="5">
        <v>7011499.9939999999</v>
      </c>
      <c r="C15" s="6">
        <v>0.18442994011361044</v>
      </c>
      <c r="D15" s="6">
        <v>6.4800637791516246E-3</v>
      </c>
      <c r="E15" s="5">
        <v>9296309.0859999992</v>
      </c>
      <c r="F15" s="6">
        <v>0.21195107195470891</v>
      </c>
      <c r="G15" s="6">
        <v>9.1628555861413673E-3</v>
      </c>
      <c r="I15" s="6">
        <f t="shared" si="0"/>
        <v>0.32586594793627532</v>
      </c>
      <c r="J15" s="6">
        <f t="shared" si="1"/>
        <v>0.14922269032970026</v>
      </c>
      <c r="K15" s="6">
        <f t="shared" si="2"/>
        <v>2.7521131841098473E-2</v>
      </c>
    </row>
    <row r="16" spans="1:11" x14ac:dyDescent="0.25">
      <c r="A16" s="1" t="s">
        <v>16</v>
      </c>
      <c r="B16" s="5">
        <v>18029363.640999999</v>
      </c>
      <c r="C16" s="6">
        <v>0.21375272404158174</v>
      </c>
      <c r="D16" s="6">
        <v>1.6662829122323943E-2</v>
      </c>
      <c r="E16" s="5">
        <v>14458063.638</v>
      </c>
      <c r="F16" s="6">
        <v>0.29192067303584235</v>
      </c>
      <c r="G16" s="6">
        <v>1.4250510384787318E-2</v>
      </c>
      <c r="I16" s="6">
        <f t="shared" si="0"/>
        <v>-0.1980824212163883</v>
      </c>
      <c r="J16" s="6">
        <f t="shared" si="1"/>
        <v>0.36569334657486952</v>
      </c>
      <c r="K16" s="6">
        <f t="shared" si="2"/>
        <v>7.8167948994260605E-2</v>
      </c>
    </row>
    <row r="17" spans="1:11" x14ac:dyDescent="0.25">
      <c r="A17" s="1" t="s">
        <v>17</v>
      </c>
      <c r="B17" s="5">
        <v>26453636.364999998</v>
      </c>
      <c r="C17" s="6">
        <v>0.19376549273890345</v>
      </c>
      <c r="D17" s="6">
        <v>2.4448584608482673E-2</v>
      </c>
      <c r="E17" s="5">
        <v>13878832.73</v>
      </c>
      <c r="F17" s="6">
        <v>0.22887669603032962</v>
      </c>
      <c r="G17" s="6">
        <v>1.3679594646946118E-2</v>
      </c>
      <c r="I17" s="6">
        <f t="shared" si="0"/>
        <v>-0.47535255499456919</v>
      </c>
      <c r="J17" s="6">
        <f t="shared" si="1"/>
        <v>0.18120462418320304</v>
      </c>
      <c r="K17" s="6">
        <f t="shared" si="2"/>
        <v>3.5111203291426168E-2</v>
      </c>
    </row>
    <row r="18" spans="1:11" x14ac:dyDescent="0.25">
      <c r="A18" s="1" t="s">
        <v>18</v>
      </c>
      <c r="B18" s="5">
        <v>27606800</v>
      </c>
      <c r="C18" s="6">
        <v>0.19999477592477216</v>
      </c>
      <c r="D18" s="6">
        <v>2.5514344276027834E-2</v>
      </c>
      <c r="E18" s="5">
        <v>24760027.276000001</v>
      </c>
      <c r="F18" s="6">
        <v>0.3874749449609613</v>
      </c>
      <c r="G18" s="6">
        <v>2.4404583812792265E-2</v>
      </c>
      <c r="I18" s="6">
        <f t="shared" si="0"/>
        <v>-0.10311853325992149</v>
      </c>
      <c r="J18" s="6">
        <f t="shared" si="1"/>
        <v>0.93742533108319592</v>
      </c>
      <c r="K18" s="6">
        <f t="shared" si="2"/>
        <v>0.18748016903618914</v>
      </c>
    </row>
    <row r="19" spans="1:11" x14ac:dyDescent="0.25">
      <c r="A19" s="1" t="s">
        <v>19</v>
      </c>
      <c r="B19" s="5">
        <v>7770409.0920000002</v>
      </c>
      <c r="C19" s="6">
        <v>0.23135832756229868</v>
      </c>
      <c r="D19" s="6">
        <v>7.1814514083075485E-3</v>
      </c>
      <c r="E19" s="5">
        <v>7505563.6399999997</v>
      </c>
      <c r="F19" s="6">
        <v>0.1946790247987292</v>
      </c>
      <c r="G19" s="6">
        <v>7.3978172508789514E-3</v>
      </c>
      <c r="I19" s="6">
        <f t="shared" si="0"/>
        <v>-3.4083849236801633E-2</v>
      </c>
      <c r="J19" s="6">
        <f t="shared" si="1"/>
        <v>-0.15853893460434321</v>
      </c>
      <c r="K19" s="6">
        <f t="shared" si="2"/>
        <v>-3.6679302763569482E-2</v>
      </c>
    </row>
    <row r="20" spans="1:11" x14ac:dyDescent="0.25">
      <c r="A20" s="1" t="s">
        <v>20</v>
      </c>
      <c r="B20" s="5">
        <v>12933545.454</v>
      </c>
      <c r="C20" s="6">
        <v>0.21936411744874978</v>
      </c>
      <c r="D20" s="6">
        <v>1.1953248164329466E-2</v>
      </c>
      <c r="E20" s="5">
        <v>11328154.546</v>
      </c>
      <c r="F20" s="6">
        <v>0.24048536016503599</v>
      </c>
      <c r="G20" s="6">
        <v>1.1165532815470421E-2</v>
      </c>
      <c r="I20" s="6">
        <f t="shared" si="0"/>
        <v>-0.12412612718684146</v>
      </c>
      <c r="J20" s="6">
        <f t="shared" si="1"/>
        <v>9.628394544162755E-2</v>
      </c>
      <c r="K20" s="6">
        <f t="shared" si="2"/>
        <v>2.1121242716286209E-2</v>
      </c>
    </row>
    <row r="21" spans="1:11" x14ac:dyDescent="0.25">
      <c r="A21" s="1" t="s">
        <v>21</v>
      </c>
      <c r="B21" s="5">
        <v>3620272.727</v>
      </c>
      <c r="C21" s="6">
        <v>0.1602844649444003</v>
      </c>
      <c r="D21" s="6">
        <v>3.3458743762331063E-3</v>
      </c>
      <c r="E21" s="5">
        <v>2529136.361</v>
      </c>
      <c r="F21" s="6">
        <v>0.15669304238040646</v>
      </c>
      <c r="G21" s="6">
        <v>2.4928292528915278E-3</v>
      </c>
      <c r="I21" s="6">
        <f t="shared" si="0"/>
        <v>-0.30139617876363378</v>
      </c>
      <c r="J21" s="6">
        <f t="shared" si="1"/>
        <v>-2.2406554279852609E-2</v>
      </c>
      <c r="K21" s="6">
        <f t="shared" si="2"/>
        <v>-3.5914225639938346E-3</v>
      </c>
    </row>
    <row r="22" spans="1:11" x14ac:dyDescent="0.25">
      <c r="A22" s="1" t="s">
        <v>22</v>
      </c>
      <c r="B22" s="5">
        <v>12326363.631999999</v>
      </c>
      <c r="C22" s="6">
        <v>0.21618617879177623</v>
      </c>
      <c r="D22" s="6">
        <v>1.1392087651533565E-2</v>
      </c>
      <c r="E22" s="5">
        <v>8516663.6349999998</v>
      </c>
      <c r="F22" s="6">
        <v>0.12005969929326674</v>
      </c>
      <c r="G22" s="6">
        <v>8.3944023634894439E-3</v>
      </c>
      <c r="I22" s="6">
        <f t="shared" si="0"/>
        <v>-0.30906925276078856</v>
      </c>
      <c r="J22" s="6">
        <f t="shared" si="1"/>
        <v>-0.44464673937872556</v>
      </c>
      <c r="K22" s="6">
        <f t="shared" si="2"/>
        <v>-9.6126479498509498E-2</v>
      </c>
    </row>
    <row r="23" spans="1:11" x14ac:dyDescent="0.25">
      <c r="A23" s="1" t="s">
        <v>23</v>
      </c>
      <c r="B23" s="5">
        <v>5007454.5449999999</v>
      </c>
      <c r="C23" s="6">
        <v>0.19958316666057724</v>
      </c>
      <c r="D23" s="6">
        <v>4.6279148328560466E-3</v>
      </c>
      <c r="E23" s="5">
        <v>3308490.9079999998</v>
      </c>
      <c r="F23" s="6">
        <v>0.24615100377963622</v>
      </c>
      <c r="G23" s="6">
        <v>3.260995747626299E-3</v>
      </c>
      <c r="I23" s="6">
        <f t="shared" si="0"/>
        <v>-0.33928688153473796</v>
      </c>
      <c r="J23" s="6">
        <f t="shared" si="1"/>
        <v>0.23332547477941845</v>
      </c>
      <c r="K23" s="6">
        <f t="shared" si="2"/>
        <v>4.6567837119058986E-2</v>
      </c>
    </row>
    <row r="24" spans="1:11" x14ac:dyDescent="0.25">
      <c r="A24" s="1" t="s">
        <v>24</v>
      </c>
      <c r="B24" s="5">
        <v>19045409.076000001</v>
      </c>
      <c r="C24" s="6">
        <v>0.22794512518351118</v>
      </c>
      <c r="D24" s="6">
        <v>1.7601863455483764E-2</v>
      </c>
      <c r="E24" s="5">
        <v>16054868.185000001</v>
      </c>
      <c r="F24" s="6">
        <v>0.40129107263673247</v>
      </c>
      <c r="G24" s="6">
        <v>1.5824391946609444E-2</v>
      </c>
      <c r="I24" s="6">
        <f t="shared" si="0"/>
        <v>-0.15702161497641542</v>
      </c>
      <c r="J24" s="6">
        <f t="shared" si="1"/>
        <v>0.76047227293703323</v>
      </c>
      <c r="K24" s="6">
        <f t="shared" si="2"/>
        <v>0.17334594745322129</v>
      </c>
    </row>
    <row r="25" spans="1:11" x14ac:dyDescent="0.25">
      <c r="A25" s="1" t="s">
        <v>25</v>
      </c>
      <c r="B25" s="5">
        <v>13592045.456</v>
      </c>
      <c r="C25" s="6">
        <v>0.20552007091521901</v>
      </c>
      <c r="D25" s="6">
        <v>1.2561837198798982E-2</v>
      </c>
      <c r="E25" s="5">
        <v>12866569.095000001</v>
      </c>
      <c r="F25" s="6">
        <v>0.21686570556593274</v>
      </c>
      <c r="G25" s="6">
        <v>1.2681862599011549E-2</v>
      </c>
      <c r="I25" s="6">
        <f t="shared" si="0"/>
        <v>-5.3375068774490386E-2</v>
      </c>
      <c r="J25" s="6">
        <f t="shared" si="1"/>
        <v>5.5204509224765719E-2</v>
      </c>
      <c r="K25" s="6">
        <f t="shared" si="2"/>
        <v>1.1345634650713726E-2</v>
      </c>
    </row>
    <row r="26" spans="1:11" x14ac:dyDescent="0.25">
      <c r="A26" s="1" t="s">
        <v>26</v>
      </c>
      <c r="B26" s="5">
        <v>13980090.911</v>
      </c>
      <c r="C26" s="6">
        <v>0.193260925712159</v>
      </c>
      <c r="D26" s="6">
        <v>1.2920470772180099E-2</v>
      </c>
      <c r="E26" s="5">
        <v>13821236.362</v>
      </c>
      <c r="F26" s="6">
        <v>0.23446406726026583</v>
      </c>
      <c r="G26" s="6">
        <v>1.3622825105681077E-2</v>
      </c>
      <c r="I26" s="6">
        <f t="shared" si="0"/>
        <v>-1.1362912445369577E-2</v>
      </c>
      <c r="J26" s="6">
        <f t="shared" si="1"/>
        <v>0.21319954562090015</v>
      </c>
      <c r="K26" s="6">
        <f t="shared" si="2"/>
        <v>4.1203141548106836E-2</v>
      </c>
    </row>
    <row r="27" spans="1:11" x14ac:dyDescent="0.25">
      <c r="A27" s="1" t="s">
        <v>27</v>
      </c>
      <c r="B27" s="5">
        <v>8111636.3600000003</v>
      </c>
      <c r="C27" s="6">
        <v>0.21819284068596978</v>
      </c>
      <c r="D27" s="6">
        <v>7.4968153763197926E-3</v>
      </c>
      <c r="E27" s="5">
        <v>4844390.91</v>
      </c>
      <c r="F27" s="6">
        <v>0.18335420004328265</v>
      </c>
      <c r="G27" s="6">
        <v>4.7748470818374392E-3</v>
      </c>
      <c r="I27" s="6">
        <f t="shared" si="0"/>
        <v>-0.40278499984434712</v>
      </c>
      <c r="J27" s="6">
        <f t="shared" si="1"/>
        <v>-0.15966903649615172</v>
      </c>
      <c r="K27" s="6">
        <f t="shared" si="2"/>
        <v>-3.483864064268713E-2</v>
      </c>
    </row>
    <row r="28" spans="1:11" x14ac:dyDescent="0.25">
      <c r="A28" s="1" t="s">
        <v>28</v>
      </c>
      <c r="B28" s="5">
        <v>12498727.27</v>
      </c>
      <c r="C28" s="6">
        <v>0.17290120132367687</v>
      </c>
      <c r="D28" s="6">
        <v>1.1551386998093131E-2</v>
      </c>
      <c r="E28" s="5">
        <v>8291536.3600000003</v>
      </c>
      <c r="F28" s="6">
        <v>0.20470599250920971</v>
      </c>
      <c r="G28" s="6">
        <v>8.1725069111928915E-3</v>
      </c>
      <c r="I28" s="6">
        <f t="shared" si="0"/>
        <v>-0.33660954584538261</v>
      </c>
      <c r="J28" s="6">
        <f t="shared" si="1"/>
        <v>0.18394777446336641</v>
      </c>
      <c r="K28" s="6">
        <f t="shared" si="2"/>
        <v>3.1804791185532838E-2</v>
      </c>
    </row>
    <row r="29" spans="1:11" x14ac:dyDescent="0.25">
      <c r="A29" s="1" t="s">
        <v>29</v>
      </c>
      <c r="B29" s="5">
        <v>17407749.988000002</v>
      </c>
      <c r="C29" s="6">
        <v>0.21890796516648592</v>
      </c>
      <c r="D29" s="6">
        <v>1.6088330638279389E-2</v>
      </c>
      <c r="E29" s="5">
        <v>11822363.630000001</v>
      </c>
      <c r="F29" s="6">
        <v>0.34925905506088711</v>
      </c>
      <c r="G29" s="6">
        <v>1.1652647263167821E-2</v>
      </c>
      <c r="I29" s="6">
        <f t="shared" si="0"/>
        <v>-0.32085630606197102</v>
      </c>
      <c r="J29" s="6">
        <f t="shared" si="1"/>
        <v>0.59546069872453189</v>
      </c>
      <c r="K29" s="6">
        <f t="shared" si="2"/>
        <v>0.1303510898944012</v>
      </c>
    </row>
    <row r="30" spans="1:11" x14ac:dyDescent="0.25">
      <c r="A30" s="1" t="s">
        <v>30</v>
      </c>
      <c r="B30" s="5">
        <v>11660181.813999999</v>
      </c>
      <c r="C30" s="6">
        <v>0.21437612499307124</v>
      </c>
      <c r="D30" s="6">
        <v>1.0776399043839731E-2</v>
      </c>
      <c r="E30" s="5">
        <v>6214101.8169999998</v>
      </c>
      <c r="F30" s="6">
        <v>0.20301444748599939</v>
      </c>
      <c r="G30" s="6">
        <v>6.1248950545865783E-3</v>
      </c>
      <c r="I30" s="6">
        <f t="shared" si="0"/>
        <v>-0.46706647322266182</v>
      </c>
      <c r="J30" s="6">
        <f t="shared" si="1"/>
        <v>-5.2998800624085685E-2</v>
      </c>
      <c r="K30" s="6">
        <f t="shared" si="2"/>
        <v>-1.1361677507071843E-2</v>
      </c>
    </row>
    <row r="31" spans="1:11" x14ac:dyDescent="0.25">
      <c r="A31" s="1" t="s">
        <v>31</v>
      </c>
      <c r="B31" s="5">
        <v>13078818.173</v>
      </c>
      <c r="C31" s="6">
        <v>0.24122321690449269</v>
      </c>
      <c r="D31" s="6">
        <v>1.2087509946444041E-2</v>
      </c>
      <c r="E31" s="5">
        <v>12192186.356000001</v>
      </c>
      <c r="F31" s="6">
        <v>0.25694595739658488</v>
      </c>
      <c r="G31" s="6">
        <v>1.2017160985706836E-2</v>
      </c>
      <c r="I31" s="6">
        <f t="shared" si="0"/>
        <v>-6.7791432319960543E-2</v>
      </c>
      <c r="J31" s="6">
        <f t="shared" si="1"/>
        <v>6.5179217381539534E-2</v>
      </c>
      <c r="K31" s="6">
        <f t="shared" si="2"/>
        <v>1.5722740492092185E-2</v>
      </c>
    </row>
    <row r="32" spans="1:11" x14ac:dyDescent="0.25">
      <c r="A32" s="1" t="s">
        <v>32</v>
      </c>
      <c r="B32" s="5">
        <v>3179363.64</v>
      </c>
      <c r="C32" s="6">
        <v>0.27005991362472775</v>
      </c>
      <c r="D32" s="6">
        <v>2.938383966618551E-3</v>
      </c>
      <c r="E32" s="5">
        <v>3849709.088</v>
      </c>
      <c r="F32" s="6">
        <v>0.25036917490841842</v>
      </c>
      <c r="G32" s="6">
        <v>3.7944444505532003E-3</v>
      </c>
      <c r="I32" s="6">
        <f t="shared" si="0"/>
        <v>0.21084264774443984</v>
      </c>
      <c r="J32" s="6">
        <f t="shared" si="1"/>
        <v>-7.2912482463692752E-2</v>
      </c>
      <c r="K32" s="6">
        <f t="shared" si="2"/>
        <v>-1.9690738716309331E-2</v>
      </c>
    </row>
    <row r="33" spans="1:11" x14ac:dyDescent="0.25">
      <c r="A33" s="1" t="s">
        <v>33</v>
      </c>
      <c r="B33" s="5">
        <v>24934181.817000002</v>
      </c>
      <c r="C33" s="6">
        <v>0.19024207699351434</v>
      </c>
      <c r="D33" s="6">
        <v>2.3044297025370968E-2</v>
      </c>
      <c r="E33" s="5">
        <v>19346036.362</v>
      </c>
      <c r="F33" s="6">
        <v>0.20818876211311033</v>
      </c>
      <c r="G33" s="6">
        <v>1.9068313640324429E-2</v>
      </c>
      <c r="I33" s="6">
        <f t="shared" si="0"/>
        <v>-0.22411585413201851</v>
      </c>
      <c r="J33" s="6">
        <f t="shared" si="1"/>
        <v>9.4336044912965322E-2</v>
      </c>
      <c r="K33" s="6">
        <f t="shared" si="2"/>
        <v>1.794668511959599E-2</v>
      </c>
    </row>
    <row r="34" spans="1:11" x14ac:dyDescent="0.25">
      <c r="A34" s="1" t="s">
        <v>34</v>
      </c>
      <c r="B34" s="5">
        <v>9630090.9069999997</v>
      </c>
      <c r="C34" s="6">
        <v>0.17545853339471493</v>
      </c>
      <c r="D34" s="6">
        <v>8.900178753446366E-3</v>
      </c>
      <c r="E34" s="5">
        <v>5260995.4510000004</v>
      </c>
      <c r="F34" s="6">
        <v>0.20898866217248133</v>
      </c>
      <c r="G34" s="6">
        <v>5.1854710413465352E-3</v>
      </c>
      <c r="I34" s="6">
        <f t="shared" si="0"/>
        <v>-0.45369202619096305</v>
      </c>
      <c r="J34" s="6">
        <f t="shared" si="1"/>
        <v>0.19110001736043447</v>
      </c>
      <c r="K34" s="6">
        <f t="shared" si="2"/>
        <v>3.3530128777766399E-2</v>
      </c>
    </row>
    <row r="35" spans="1:11" x14ac:dyDescent="0.25">
      <c r="A35" s="1" t="s">
        <v>35</v>
      </c>
      <c r="B35" s="5">
        <v>9100545.4460000005</v>
      </c>
      <c r="C35" s="6">
        <v>0.20870993252770795</v>
      </c>
      <c r="D35" s="6">
        <v>8.4107701583987018E-3</v>
      </c>
      <c r="E35" s="5">
        <v>8551109.0930000003</v>
      </c>
      <c r="F35" s="6">
        <v>0.18613732975327857</v>
      </c>
      <c r="G35" s="6">
        <v>8.4283533384766924E-3</v>
      </c>
      <c r="I35" s="6">
        <f t="shared" si="0"/>
        <v>-6.0374002444160801E-2</v>
      </c>
      <c r="J35" s="6">
        <f t="shared" si="1"/>
        <v>-0.10815298774260629</v>
      </c>
      <c r="K35" s="6">
        <f t="shared" si="2"/>
        <v>-2.2572602774429379E-2</v>
      </c>
    </row>
    <row r="36" spans="1:11" x14ac:dyDescent="0.25">
      <c r="A36" s="1" t="s">
        <v>36</v>
      </c>
      <c r="B36" s="5">
        <v>10747409.092</v>
      </c>
      <c r="C36" s="6">
        <v>0.27879896785825259</v>
      </c>
      <c r="D36" s="6">
        <v>9.9328098746902828E-3</v>
      </c>
      <c r="E36" s="5">
        <v>14453713.625</v>
      </c>
      <c r="F36" s="6">
        <v>0.30583798943920198</v>
      </c>
      <c r="G36" s="6">
        <v>1.4246222818555589E-2</v>
      </c>
      <c r="I36" s="6">
        <f t="shared" si="0"/>
        <v>0.34485562997307362</v>
      </c>
      <c r="J36" s="6">
        <f t="shared" si="1"/>
        <v>9.6983937166857048E-2</v>
      </c>
      <c r="K36" s="6">
        <f t="shared" si="2"/>
        <v>2.7039021580949396E-2</v>
      </c>
    </row>
    <row r="37" spans="1:11" x14ac:dyDescent="0.25">
      <c r="A37" s="1" t="s">
        <v>37</v>
      </c>
      <c r="B37" s="5">
        <v>14242454.544</v>
      </c>
      <c r="C37" s="6">
        <v>0.25784339929995143</v>
      </c>
      <c r="D37" s="6">
        <v>1.3162948569602163E-2</v>
      </c>
      <c r="E37" s="5">
        <v>13071506.359999999</v>
      </c>
      <c r="F37" s="6">
        <v>0.2353696096889632</v>
      </c>
      <c r="G37" s="6">
        <v>1.2883857879723732E-2</v>
      </c>
      <c r="I37" s="6">
        <f t="shared" si="0"/>
        <v>-8.2215335873639273E-2</v>
      </c>
      <c r="J37" s="6">
        <f t="shared" si="1"/>
        <v>-8.716061637414374E-2</v>
      </c>
      <c r="K37" s="6">
        <f t="shared" si="2"/>
        <v>-2.2473789610988226E-2</v>
      </c>
    </row>
    <row r="38" spans="1:11" x14ac:dyDescent="0.25">
      <c r="A38" s="1" t="s">
        <v>38</v>
      </c>
      <c r="B38" s="5"/>
      <c r="C38" s="6">
        <v>0</v>
      </c>
      <c r="D38" s="6">
        <v>0</v>
      </c>
      <c r="E38" s="5">
        <v>4520999.9950000001</v>
      </c>
      <c r="F38" s="6">
        <v>0.26965811907725956</v>
      </c>
      <c r="G38" s="6">
        <v>4.4560986167635312E-3</v>
      </c>
      <c r="I38" s="6" t="str">
        <f t="shared" si="0"/>
        <v xml:space="preserve"> </v>
      </c>
      <c r="J38" s="6">
        <f t="shared" si="1"/>
        <v>0</v>
      </c>
      <c r="K38" s="6">
        <f t="shared" si="2"/>
        <v>0.26965811907725956</v>
      </c>
    </row>
    <row r="39" spans="1:11" x14ac:dyDescent="0.25">
      <c r="A39" s="1" t="s">
        <v>39</v>
      </c>
      <c r="B39" s="5">
        <v>4547818.1830000002</v>
      </c>
      <c r="C39" s="6">
        <v>0.26062407187486281</v>
      </c>
      <c r="D39" s="6">
        <v>4.2031165809091001E-3</v>
      </c>
      <c r="E39" s="5">
        <v>5315218.176</v>
      </c>
      <c r="F39" s="6">
        <v>0.29416268048222444</v>
      </c>
      <c r="G39" s="6">
        <v>5.2389153700651532E-3</v>
      </c>
      <c r="I39" s="6">
        <f t="shared" si="0"/>
        <v>0.16874025348431565</v>
      </c>
      <c r="J39" s="6">
        <f t="shared" si="1"/>
        <v>0.12868576707475055</v>
      </c>
      <c r="K39" s="6">
        <f t="shared" si="2"/>
        <v>3.3538608607361631E-2</v>
      </c>
    </row>
    <row r="40" spans="1:11" x14ac:dyDescent="0.25">
      <c r="A40" s="1" t="s">
        <v>40</v>
      </c>
      <c r="B40" s="5">
        <v>18544545.454</v>
      </c>
      <c r="C40" s="6">
        <v>0.30264593747642471</v>
      </c>
      <c r="D40" s="6">
        <v>1.713896276119662E-2</v>
      </c>
      <c r="E40" s="5">
        <v>12735803.635</v>
      </c>
      <c r="F40" s="6">
        <v>0.35020558441579647</v>
      </c>
      <c r="G40" s="6">
        <v>1.2552974347281646E-2</v>
      </c>
      <c r="I40" s="6">
        <f t="shared" si="0"/>
        <v>-0.31323182514279813</v>
      </c>
      <c r="J40" s="6">
        <f t="shared" si="1"/>
        <v>0.15714616008376625</v>
      </c>
      <c r="K40" s="6">
        <f t="shared" si="2"/>
        <v>4.7559646939371758E-2</v>
      </c>
    </row>
    <row r="41" spans="1:11" x14ac:dyDescent="0.25">
      <c r="A41" s="1" t="s">
        <v>41</v>
      </c>
      <c r="B41" s="5">
        <v>24510500.004999999</v>
      </c>
      <c r="C41" s="6">
        <v>0.26077921395712467</v>
      </c>
      <c r="D41" s="6">
        <v>2.265272815049741E-2</v>
      </c>
      <c r="E41" s="5">
        <v>34045222.729999997</v>
      </c>
      <c r="F41" s="6">
        <v>0.24806854039342047</v>
      </c>
      <c r="G41" s="6">
        <v>3.3556485309078024E-2</v>
      </c>
      <c r="I41" s="6">
        <f t="shared" si="0"/>
        <v>0.38900563934048549</v>
      </c>
      <c r="J41" s="6">
        <f t="shared" si="1"/>
        <v>-4.8741129980528264E-2</v>
      </c>
      <c r="K41" s="6">
        <f t="shared" si="2"/>
        <v>-1.27106735637042E-2</v>
      </c>
    </row>
    <row r="42" spans="1:11" x14ac:dyDescent="0.25">
      <c r="A42" s="1" t="s">
        <v>42</v>
      </c>
      <c r="B42" s="5">
        <v>7356127.273</v>
      </c>
      <c r="C42" s="6">
        <v>0.245846071701049</v>
      </c>
      <c r="D42" s="6">
        <v>6.7985700545372795E-3</v>
      </c>
      <c r="E42" s="5">
        <v>10844681.82</v>
      </c>
      <c r="F42" s="6">
        <v>0.24168164760411567</v>
      </c>
      <c r="G42" s="6">
        <v>1.0689000599599119E-2</v>
      </c>
      <c r="I42" s="6">
        <f t="shared" si="0"/>
        <v>0.47423792676948695</v>
      </c>
      <c r="J42" s="6">
        <f t="shared" si="1"/>
        <v>-1.6939152487241316E-2</v>
      </c>
      <c r="K42" s="6">
        <f t="shared" si="2"/>
        <v>-4.1644240969333224E-3</v>
      </c>
    </row>
    <row r="43" spans="1:11" x14ac:dyDescent="0.25">
      <c r="A43" s="1" t="s">
        <v>43</v>
      </c>
      <c r="B43" s="5">
        <v>8341999.9989999998</v>
      </c>
      <c r="C43" s="6">
        <v>0.24106551896919989</v>
      </c>
      <c r="D43" s="6">
        <v>7.7097186173373886E-3</v>
      </c>
      <c r="E43" s="5">
        <v>6538154.5420000004</v>
      </c>
      <c r="F43" s="6">
        <v>0.25794016356855948</v>
      </c>
      <c r="G43" s="6">
        <v>6.4442958290231982E-3</v>
      </c>
      <c r="I43" s="6">
        <f t="shared" si="0"/>
        <v>-0.2162365688343606</v>
      </c>
      <c r="J43" s="6">
        <f t="shared" si="1"/>
        <v>7.0000241724805123E-2</v>
      </c>
      <c r="K43" s="6">
        <f t="shared" si="2"/>
        <v>1.6874644599359584E-2</v>
      </c>
    </row>
    <row r="44" spans="1:11" x14ac:dyDescent="0.25">
      <c r="A44" s="1" t="s">
        <v>44</v>
      </c>
      <c r="B44" s="5">
        <v>6103727.2740000002</v>
      </c>
      <c r="C44" s="6">
        <v>0.24696885465725019</v>
      </c>
      <c r="D44" s="6">
        <v>5.6410956371552249E-3</v>
      </c>
      <c r="E44" s="5">
        <v>5430172.7309999997</v>
      </c>
      <c r="F44" s="6">
        <v>0.19844777954265042</v>
      </c>
      <c r="G44" s="6">
        <v>5.3522196908111575E-3</v>
      </c>
      <c r="I44" s="6">
        <f t="shared" si="0"/>
        <v>-0.11035134971857863</v>
      </c>
      <c r="J44" s="6">
        <f t="shared" si="1"/>
        <v>-0.19646637298431247</v>
      </c>
      <c r="K44" s="6">
        <f t="shared" si="2"/>
        <v>-4.8521075114599771E-2</v>
      </c>
    </row>
    <row r="45" spans="1:11" x14ac:dyDescent="0.25">
      <c r="A45" s="1" t="s">
        <v>45</v>
      </c>
      <c r="B45" s="5">
        <v>24842818.177000001</v>
      </c>
      <c r="C45" s="6">
        <v>0.19248024611905928</v>
      </c>
      <c r="D45" s="6">
        <v>2.2959858286898161E-2</v>
      </c>
      <c r="E45" s="5">
        <v>10051968.185000001</v>
      </c>
      <c r="F45" s="6">
        <v>0.25309785786991129</v>
      </c>
      <c r="G45" s="6">
        <v>9.9076667937332136E-3</v>
      </c>
      <c r="I45" s="6">
        <f t="shared" si="0"/>
        <v>-0.59537729925076199</v>
      </c>
      <c r="J45" s="6">
        <f t="shared" si="1"/>
        <v>0.31492900166678295</v>
      </c>
      <c r="K45" s="6">
        <f t="shared" si="2"/>
        <v>6.0617611750852007E-2</v>
      </c>
    </row>
    <row r="46" spans="1:11" x14ac:dyDescent="0.25">
      <c r="A46" s="1" t="s">
        <v>46</v>
      </c>
      <c r="B46" s="5">
        <v>13885863.631999999</v>
      </c>
      <c r="C46" s="6">
        <v>0.21346318101303965</v>
      </c>
      <c r="D46" s="6">
        <v>1.2833385444050821E-2</v>
      </c>
      <c r="E46" s="5">
        <v>9734113.6300000008</v>
      </c>
      <c r="F46" s="6">
        <v>0.22473853122669987</v>
      </c>
      <c r="G46" s="6">
        <v>9.5943752112439534E-3</v>
      </c>
      <c r="I46" s="6">
        <f t="shared" si="0"/>
        <v>-0.29899112594136978</v>
      </c>
      <c r="J46" s="6">
        <f t="shared" si="1"/>
        <v>5.282105401104964E-2</v>
      </c>
      <c r="K46" s="6">
        <f t="shared" si="2"/>
        <v>1.1275350213660218E-2</v>
      </c>
    </row>
    <row r="47" spans="1:11" x14ac:dyDescent="0.25">
      <c r="A47" s="1" t="s">
        <v>47</v>
      </c>
      <c r="B47" s="5">
        <v>20369909.089000002</v>
      </c>
      <c r="C47" s="6">
        <v>0.20776968667402967</v>
      </c>
      <c r="D47" s="6">
        <v>1.88259730706976E-2</v>
      </c>
      <c r="E47" s="5">
        <v>10780781.819</v>
      </c>
      <c r="F47" s="6">
        <v>0.18157005696471556</v>
      </c>
      <c r="G47" s="6">
        <v>1.0626017917364613E-2</v>
      </c>
      <c r="I47" s="6">
        <f t="shared" si="0"/>
        <v>-0.47074963506725942</v>
      </c>
      <c r="J47" s="6">
        <f t="shared" si="1"/>
        <v>-0.12609938499074103</v>
      </c>
      <c r="K47" s="6">
        <f t="shared" si="2"/>
        <v>-2.619962970931411E-2</v>
      </c>
    </row>
    <row r="48" spans="1:11" x14ac:dyDescent="0.25">
      <c r="A48" s="1" t="s">
        <v>48</v>
      </c>
      <c r="B48" s="5">
        <v>5403090.9060000004</v>
      </c>
      <c r="C48" s="6">
        <v>0.28736249361931426</v>
      </c>
      <c r="D48" s="6">
        <v>4.9935639599793941E-3</v>
      </c>
      <c r="E48" s="5">
        <v>6619245.4510000004</v>
      </c>
      <c r="F48" s="6">
        <v>0.24726004544109179</v>
      </c>
      <c r="G48" s="6">
        <v>6.5242226345588392E-3</v>
      </c>
      <c r="I48" s="6">
        <f t="shared" si="0"/>
        <v>0.22508496824465607</v>
      </c>
      <c r="J48" s="6">
        <f t="shared" si="1"/>
        <v>-0.1395535223582397</v>
      </c>
      <c r="K48" s="6">
        <f t="shared" si="2"/>
        <v>-4.0102448178222477E-2</v>
      </c>
    </row>
    <row r="49" spans="1:11" x14ac:dyDescent="0.25">
      <c r="A49" s="1" t="s">
        <v>49</v>
      </c>
      <c r="B49" s="5">
        <v>17229232.719000001</v>
      </c>
      <c r="C49" s="6">
        <v>0.2938330993357105</v>
      </c>
      <c r="D49" s="6">
        <v>1.5923344074806538E-2</v>
      </c>
      <c r="E49" s="5">
        <v>17950154.541999999</v>
      </c>
      <c r="F49" s="6">
        <v>0.25079629657040309</v>
      </c>
      <c r="G49" s="6">
        <v>1.7692470452059315E-2</v>
      </c>
      <c r="I49" s="6">
        <f t="shared" si="0"/>
        <v>4.1842944184332875E-2</v>
      </c>
      <c r="J49" s="6">
        <f t="shared" si="1"/>
        <v>-0.14646683053272003</v>
      </c>
      <c r="K49" s="6">
        <f t="shared" si="2"/>
        <v>-4.3036802765307414E-2</v>
      </c>
    </row>
    <row r="50" spans="1:11" x14ac:dyDescent="0.25">
      <c r="A50" s="1" t="s">
        <v>50</v>
      </c>
      <c r="B50" s="5">
        <v>7673909.0860000001</v>
      </c>
      <c r="C50" s="6">
        <v>0.26221788705720406</v>
      </c>
      <c r="D50" s="6">
        <v>7.0922656143827638E-3</v>
      </c>
      <c r="E50" s="5">
        <v>12199246.356000001</v>
      </c>
      <c r="F50" s="6">
        <v>0.23599445670543681</v>
      </c>
      <c r="G50" s="6">
        <v>1.2024119635622594E-2</v>
      </c>
      <c r="I50" s="6">
        <f t="shared" si="0"/>
        <v>0.58970431096921128</v>
      </c>
      <c r="J50" s="6">
        <f t="shared" si="1"/>
        <v>-0.10000626061808848</v>
      </c>
      <c r="K50" s="6">
        <f t="shared" si="2"/>
        <v>-2.6223430351767246E-2</v>
      </c>
    </row>
    <row r="51" spans="1:11" x14ac:dyDescent="0.25">
      <c r="A51" s="1" t="s">
        <v>51</v>
      </c>
      <c r="B51" s="5">
        <v>12003000</v>
      </c>
      <c r="C51" s="6">
        <v>0.30990813963175873</v>
      </c>
      <c r="D51" s="6">
        <v>1.1093233346319098E-2</v>
      </c>
      <c r="E51" s="5">
        <v>13445345.452</v>
      </c>
      <c r="F51" s="6">
        <v>0.34881950625540536</v>
      </c>
      <c r="G51" s="6">
        <v>1.3252330311175998E-2</v>
      </c>
      <c r="I51" s="6">
        <f t="shared" si="0"/>
        <v>0.1201654129800882</v>
      </c>
      <c r="J51" s="6">
        <f t="shared" si="1"/>
        <v>0.12555774323927782</v>
      </c>
      <c r="K51" s="6">
        <f t="shared" si="2"/>
        <v>3.8911366623646637E-2</v>
      </c>
    </row>
    <row r="52" spans="1:11" x14ac:dyDescent="0.25">
      <c r="A52" s="1" t="s">
        <v>52</v>
      </c>
      <c r="B52" s="5">
        <v>16136545.445</v>
      </c>
      <c r="C52" s="6">
        <v>0.20818399988089892</v>
      </c>
      <c r="D52" s="6">
        <v>1.4913476966164088E-2</v>
      </c>
      <c r="E52" s="5">
        <v>12943841.813999999</v>
      </c>
      <c r="F52" s="6">
        <v>0.1825699995378513</v>
      </c>
      <c r="G52" s="6">
        <v>1.2758026026711233E-2</v>
      </c>
      <c r="I52" s="6">
        <f t="shared" si="0"/>
        <v>-0.19785546056818981</v>
      </c>
      <c r="J52" s="6">
        <f t="shared" si="1"/>
        <v>-0.12303539348701753</v>
      </c>
      <c r="K52" s="6">
        <f t="shared" si="2"/>
        <v>-2.5614000343047616E-2</v>
      </c>
    </row>
    <row r="53" spans="1:11" x14ac:dyDescent="0.25">
      <c r="A53" s="1" t="s">
        <v>53</v>
      </c>
      <c r="B53" s="5">
        <v>20814272.721000001</v>
      </c>
      <c r="C53" s="6">
        <v>0.20613568528249132</v>
      </c>
      <c r="D53" s="6">
        <v>1.9236656188284358E-2</v>
      </c>
      <c r="E53" s="5">
        <v>16921463.629000001</v>
      </c>
      <c r="F53" s="6">
        <v>0.23196548153630167</v>
      </c>
      <c r="G53" s="6">
        <v>1.6678546948505651E-2</v>
      </c>
      <c r="I53" s="6">
        <f t="shared" si="0"/>
        <v>-0.18702594821256735</v>
      </c>
      <c r="J53" s="6">
        <f t="shared" si="1"/>
        <v>0.12530482637401108</v>
      </c>
      <c r="K53" s="6">
        <f t="shared" si="2"/>
        <v>2.582979625381035E-2</v>
      </c>
    </row>
    <row r="54" spans="1:11" x14ac:dyDescent="0.25">
      <c r="A54" s="1" t="s">
        <v>54</v>
      </c>
      <c r="B54" s="5">
        <v>8603000.0030000005</v>
      </c>
      <c r="C54" s="6">
        <v>0.24896451961561156</v>
      </c>
      <c r="D54" s="6">
        <v>7.9509361419364249E-3</v>
      </c>
      <c r="E54" s="5">
        <v>9882081.8169999998</v>
      </c>
      <c r="F54" s="6">
        <v>0.27396241572728525</v>
      </c>
      <c r="G54" s="6">
        <v>9.7402192356069103E-3</v>
      </c>
      <c r="I54" s="6">
        <f t="shared" si="0"/>
        <v>0.14867857881599011</v>
      </c>
      <c r="J54" s="6">
        <f t="shared" si="1"/>
        <v>0.10040746428555014</v>
      </c>
      <c r="K54" s="6">
        <f t="shared" si="2"/>
        <v>2.499789611167369E-2</v>
      </c>
    </row>
    <row r="55" spans="1:11" x14ac:dyDescent="0.25">
      <c r="A55" s="1" t="s">
        <v>55</v>
      </c>
      <c r="B55" s="5">
        <v>8464727.2709999997</v>
      </c>
      <c r="C55" s="6">
        <v>0.20152747470604243</v>
      </c>
      <c r="D55" s="6">
        <v>7.8231437832336787E-3</v>
      </c>
      <c r="E55" s="5">
        <v>5484754.5420000004</v>
      </c>
      <c r="F55" s="6">
        <v>0.24966994630550229</v>
      </c>
      <c r="G55" s="6">
        <v>5.4060179506577721E-3</v>
      </c>
      <c r="I55" s="6">
        <f t="shared" si="0"/>
        <v>-0.3520459234651695</v>
      </c>
      <c r="J55" s="6">
        <f t="shared" si="1"/>
        <v>0.23888788201054356</v>
      </c>
      <c r="K55" s="6">
        <f t="shared" si="2"/>
        <v>4.8142471599459863E-2</v>
      </c>
    </row>
    <row r="56" spans="1:11" x14ac:dyDescent="0.25">
      <c r="A56" s="1" t="s">
        <v>56</v>
      </c>
      <c r="B56" s="5"/>
      <c r="C56" s="6">
        <v>0</v>
      </c>
      <c r="D56" s="6">
        <v>0</v>
      </c>
      <c r="E56" s="5">
        <v>12277272.723999999</v>
      </c>
      <c r="F56" s="6">
        <v>0.19593563066311503</v>
      </c>
      <c r="G56" s="6">
        <v>1.2101025893286918E-2</v>
      </c>
      <c r="I56" s="6" t="str">
        <f t="shared" si="0"/>
        <v xml:space="preserve"> </v>
      </c>
      <c r="J56" s="6">
        <f t="shared" si="1"/>
        <v>0</v>
      </c>
      <c r="K56" s="6">
        <f t="shared" si="2"/>
        <v>0.19593563066311503</v>
      </c>
    </row>
    <row r="57" spans="1:11" x14ac:dyDescent="0.25">
      <c r="A57" s="1" t="s">
        <v>57</v>
      </c>
      <c r="B57" s="5">
        <v>4154181.818</v>
      </c>
      <c r="C57" s="6">
        <v>0.21018083855086575</v>
      </c>
      <c r="D57" s="6">
        <v>3.8393158602107883E-3</v>
      </c>
      <c r="E57" s="5">
        <v>5235927.2649999997</v>
      </c>
      <c r="F57" s="6">
        <v>0.20862753428642214</v>
      </c>
      <c r="G57" s="6">
        <v>5.1607627225934019E-3</v>
      </c>
      <c r="I57" s="6">
        <f t="shared" si="0"/>
        <v>0.26039915785891088</v>
      </c>
      <c r="J57" s="6">
        <f t="shared" si="1"/>
        <v>-7.390322900761026E-3</v>
      </c>
      <c r="K57" s="6">
        <f t="shared" si="2"/>
        <v>-1.5533042644436112E-3</v>
      </c>
    </row>
    <row r="58" spans="1:11" x14ac:dyDescent="0.25">
      <c r="A58" s="1" t="s">
        <v>58</v>
      </c>
      <c r="B58" s="5">
        <v>35178363.634000003</v>
      </c>
      <c r="C58" s="6">
        <v>0.18560202520874308</v>
      </c>
      <c r="D58" s="6">
        <v>3.2512021705709229E-2</v>
      </c>
      <c r="E58" s="5">
        <v>28856895.452</v>
      </c>
      <c r="F58" s="6">
        <v>0.22019299243639232</v>
      </c>
      <c r="G58" s="6">
        <v>2.8442639250157095E-2</v>
      </c>
      <c r="I58" s="6">
        <f t="shared" si="0"/>
        <v>-0.17969761890488511</v>
      </c>
      <c r="J58" s="6">
        <f t="shared" si="1"/>
        <v>0.18637171220920368</v>
      </c>
      <c r="K58" s="6">
        <f t="shared" si="2"/>
        <v>3.4590967227649233E-2</v>
      </c>
    </row>
    <row r="59" spans="1:11" x14ac:dyDescent="0.25">
      <c r="A59" s="1" t="s">
        <v>59</v>
      </c>
      <c r="B59" s="5">
        <v>9411545.4550000001</v>
      </c>
      <c r="C59" s="6">
        <v>0.20192985138167194</v>
      </c>
      <c r="D59" s="6">
        <v>8.6981979406651633E-3</v>
      </c>
      <c r="E59" s="5">
        <v>5768127.2740000002</v>
      </c>
      <c r="F59" s="6">
        <v>0.20904002750338754</v>
      </c>
      <c r="G59" s="6">
        <v>5.6853227151988529E-3</v>
      </c>
      <c r="I59" s="6">
        <f t="shared" si="0"/>
        <v>-0.38712219990016505</v>
      </c>
      <c r="J59" s="6">
        <f t="shared" si="1"/>
        <v>3.52111194707736E-2</v>
      </c>
      <c r="K59" s="6">
        <f t="shared" si="2"/>
        <v>7.1101761217156056E-3</v>
      </c>
    </row>
    <row r="60" spans="1:11" x14ac:dyDescent="0.25">
      <c r="A60" s="1" t="s">
        <v>60</v>
      </c>
      <c r="B60" s="5">
        <v>10682363.626</v>
      </c>
      <c r="C60" s="6">
        <v>0.24710185389826572</v>
      </c>
      <c r="D60" s="6">
        <v>9.872694525822661E-3</v>
      </c>
      <c r="E60" s="5">
        <v>15144990.904999999</v>
      </c>
      <c r="F60" s="6">
        <v>0.24951736047278927</v>
      </c>
      <c r="G60" s="6">
        <v>1.4927576442668579E-2</v>
      </c>
      <c r="I60" s="6">
        <f t="shared" si="0"/>
        <v>0.41775654108406579</v>
      </c>
      <c r="J60" s="6">
        <f t="shared" si="1"/>
        <v>9.7753478430722129E-3</v>
      </c>
      <c r="K60" s="6">
        <f t="shared" si="2"/>
        <v>2.4155065745235516E-3</v>
      </c>
    </row>
    <row r="61" spans="1:11" x14ac:dyDescent="0.25">
      <c r="A61" s="1" t="s">
        <v>61</v>
      </c>
      <c r="B61" s="5">
        <v>19876545.453000002</v>
      </c>
      <c r="C61" s="6">
        <v>0.20108146873161784</v>
      </c>
      <c r="D61" s="6">
        <v>1.8370003901428549E-2</v>
      </c>
      <c r="E61" s="5">
        <v>20083931.815000001</v>
      </c>
      <c r="F61" s="6">
        <v>0.2523479501765078</v>
      </c>
      <c r="G61" s="6">
        <v>1.9795616208576127E-2</v>
      </c>
      <c r="I61" s="6">
        <f t="shared" si="0"/>
        <v>1.0433722625009745E-2</v>
      </c>
      <c r="J61" s="6">
        <f t="shared" si="1"/>
        <v>0.25495378449475625</v>
      </c>
      <c r="K61" s="6">
        <f t="shared" si="2"/>
        <v>5.1266481444889961E-2</v>
      </c>
    </row>
    <row r="62" spans="1:11" x14ac:dyDescent="0.25">
      <c r="A62" s="1" t="s">
        <v>62</v>
      </c>
      <c r="B62" s="5">
        <v>29758363.636999998</v>
      </c>
      <c r="C62" s="6">
        <v>0.30231367244314455</v>
      </c>
      <c r="D62" s="6">
        <v>2.7502830278251941E-2</v>
      </c>
      <c r="E62" s="5">
        <v>28819554.541999999</v>
      </c>
      <c r="F62" s="6">
        <v>0.28121387269150944</v>
      </c>
      <c r="G62" s="6">
        <v>2.8405834388935305E-2</v>
      </c>
      <c r="I62" s="6">
        <f t="shared" si="0"/>
        <v>-3.1547739198694802E-2</v>
      </c>
      <c r="J62" s="6">
        <f t="shared" si="1"/>
        <v>-6.9794394613770905E-2</v>
      </c>
      <c r="K62" s="6">
        <f t="shared" si="2"/>
        <v>-2.1099799751635118E-2</v>
      </c>
    </row>
    <row r="63" spans="1:11" x14ac:dyDescent="0.25">
      <c r="A63" s="1" t="s">
        <v>63</v>
      </c>
      <c r="B63" s="5">
        <v>15810599.991</v>
      </c>
      <c r="C63" s="6">
        <v>0.20071054373688504</v>
      </c>
      <c r="D63" s="6">
        <v>1.4612236527990805E-2</v>
      </c>
      <c r="E63" s="5">
        <v>12390772.729</v>
      </c>
      <c r="F63" s="6">
        <v>0.23736549635168441</v>
      </c>
      <c r="G63" s="6">
        <v>1.2212896544877829E-2</v>
      </c>
      <c r="I63" s="6">
        <f t="shared" si="0"/>
        <v>-0.21629965111676319</v>
      </c>
      <c r="J63" s="6">
        <f t="shared" si="1"/>
        <v>0.18262594446882163</v>
      </c>
      <c r="K63" s="6">
        <f t="shared" si="2"/>
        <v>3.6654952614799369E-2</v>
      </c>
    </row>
    <row r="64" spans="1:11" x14ac:dyDescent="0.25">
      <c r="A64" s="1" t="s">
        <v>64</v>
      </c>
      <c r="B64" s="5">
        <v>11098727.267999999</v>
      </c>
      <c r="C64" s="6">
        <v>0.21626963254792542</v>
      </c>
      <c r="D64" s="6">
        <v>1.0257499910945484E-2</v>
      </c>
      <c r="E64" s="5">
        <v>11975968.176999999</v>
      </c>
      <c r="F64" s="6">
        <v>0.25580698376299638</v>
      </c>
      <c r="G64" s="6">
        <v>1.1804046734561823E-2</v>
      </c>
      <c r="I64" s="6">
        <f t="shared" si="0"/>
        <v>7.9039775265878687E-2</v>
      </c>
      <c r="J64" s="6">
        <f t="shared" si="1"/>
        <v>0.18281508480535047</v>
      </c>
      <c r="K64" s="6">
        <f t="shared" si="2"/>
        <v>3.9537351215070959E-2</v>
      </c>
    </row>
    <row r="65" spans="1:11" x14ac:dyDescent="0.25">
      <c r="A65" s="1" t="s">
        <v>65</v>
      </c>
      <c r="B65" s="5">
        <v>3870545.4530000002</v>
      </c>
      <c r="C65" s="6">
        <v>0.20828016949785708</v>
      </c>
      <c r="D65" s="6">
        <v>3.5771776962145599E-3</v>
      </c>
      <c r="E65" s="5">
        <v>4096964.5440000002</v>
      </c>
      <c r="F65" s="6">
        <v>0.1167332787149451</v>
      </c>
      <c r="G65" s="6">
        <v>4.0381504219505386E-3</v>
      </c>
      <c r="I65" s="6">
        <f t="shared" si="0"/>
        <v>5.8497980129520455E-2</v>
      </c>
      <c r="J65" s="6">
        <f t="shared" si="1"/>
        <v>-0.43953723968836056</v>
      </c>
      <c r="K65" s="6">
        <f t="shared" si="2"/>
        <v>-9.1546890782911977E-2</v>
      </c>
    </row>
    <row r="66" spans="1:11" x14ac:dyDescent="0.25">
      <c r="A66" s="1" t="s">
        <v>66</v>
      </c>
      <c r="B66" s="5">
        <v>1623000</v>
      </c>
      <c r="C66" s="6">
        <v>0.16925568699938384</v>
      </c>
      <c r="D66" s="6">
        <v>1.4999848138861865E-3</v>
      </c>
      <c r="E66" s="5"/>
      <c r="F66" s="6">
        <v>0</v>
      </c>
      <c r="G66" s="6">
        <v>0</v>
      </c>
      <c r="I66" s="6" t="str">
        <f t="shared" si="0"/>
        <v xml:space="preserve"> </v>
      </c>
      <c r="J66" s="6">
        <f t="shared" si="1"/>
        <v>-1</v>
      </c>
      <c r="K66" s="6">
        <f t="shared" si="2"/>
        <v>-0.16925568699938384</v>
      </c>
    </row>
    <row r="67" spans="1:11" x14ac:dyDescent="0.25">
      <c r="A67" s="1" t="s">
        <v>67</v>
      </c>
      <c r="B67" s="5">
        <v>8159909.0889999997</v>
      </c>
      <c r="C67" s="6">
        <v>0.16551126786701875</v>
      </c>
      <c r="D67" s="6">
        <v>7.5414292767663994E-3</v>
      </c>
      <c r="E67" s="5">
        <v>7945936.3569999998</v>
      </c>
      <c r="F67" s="6">
        <v>0.17308525958534807</v>
      </c>
      <c r="G67" s="6">
        <v>7.8318681814815508E-3</v>
      </c>
      <c r="I67" s="6">
        <f t="shared" si="0"/>
        <v>-2.6222440675037317E-2</v>
      </c>
      <c r="J67" s="6">
        <f t="shared" si="1"/>
        <v>4.5761184818031264E-2</v>
      </c>
      <c r="K67" s="6">
        <f t="shared" si="2"/>
        <v>7.5739917183293148E-3</v>
      </c>
    </row>
    <row r="68" spans="1:11" x14ac:dyDescent="0.25">
      <c r="A68" s="1" t="s">
        <v>68</v>
      </c>
      <c r="B68" s="5">
        <v>9831818.182</v>
      </c>
      <c r="C68" s="6">
        <v>0.27586408249143107</v>
      </c>
      <c r="D68" s="6">
        <v>9.0866161219285858E-3</v>
      </c>
      <c r="E68" s="5">
        <v>7232245.4529999997</v>
      </c>
      <c r="F68" s="6">
        <v>0.17671227301471956</v>
      </c>
      <c r="G68" s="6">
        <v>7.1284226929550438E-3</v>
      </c>
      <c r="I68" s="6">
        <f t="shared" si="0"/>
        <v>-0.26440406859427823</v>
      </c>
      <c r="J68" s="6">
        <f t="shared" si="1"/>
        <v>-0.35942268591559534</v>
      </c>
      <c r="K68" s="6">
        <f t="shared" si="2"/>
        <v>-9.9151809476711511E-2</v>
      </c>
    </row>
    <row r="69" spans="1:11" x14ac:dyDescent="0.25">
      <c r="A69" s="1" t="s">
        <v>69</v>
      </c>
      <c r="B69" s="5">
        <v>2969909.09</v>
      </c>
      <c r="C69" s="6">
        <v>0.18599168636505303</v>
      </c>
      <c r="D69" s="6">
        <v>2.7448050114741484E-3</v>
      </c>
      <c r="E69" s="5">
        <v>3644636.36</v>
      </c>
      <c r="F69" s="6">
        <v>0.17066852727112672</v>
      </c>
      <c r="G69" s="6">
        <v>3.5923156514849923E-3</v>
      </c>
      <c r="I69" s="6">
        <f t="shared" si="0"/>
        <v>0.22718785308004152</v>
      </c>
      <c r="J69" s="6">
        <f t="shared" si="1"/>
        <v>-8.2386258189255601E-2</v>
      </c>
      <c r="K69" s="6">
        <f t="shared" si="2"/>
        <v>-1.5323159093926314E-2</v>
      </c>
    </row>
    <row r="70" spans="1:11" x14ac:dyDescent="0.25">
      <c r="A70" s="1" t="s">
        <v>70</v>
      </c>
      <c r="B70" s="5">
        <v>4629999.9979999997</v>
      </c>
      <c r="C70" s="6">
        <v>0.18264177070524484</v>
      </c>
      <c r="D70" s="6">
        <v>4.2790694302483508E-3</v>
      </c>
      <c r="E70" s="5">
        <v>2974409.09</v>
      </c>
      <c r="F70" s="6">
        <v>0.24402448958357645</v>
      </c>
      <c r="G70" s="6">
        <v>2.9317098531954043E-3</v>
      </c>
      <c r="I70" s="6">
        <f t="shared" si="0"/>
        <v>-0.35757902996007729</v>
      </c>
      <c r="J70" s="6">
        <f t="shared" si="1"/>
        <v>0.33608258746786723</v>
      </c>
      <c r="K70" s="6">
        <f t="shared" si="2"/>
        <v>6.1382718878331605E-2</v>
      </c>
    </row>
    <row r="71" spans="1:11" x14ac:dyDescent="0.25">
      <c r="A71" s="1" t="s">
        <v>71</v>
      </c>
      <c r="B71" s="5">
        <v>17127704.544</v>
      </c>
      <c r="C71" s="6">
        <v>0.18769727757396326</v>
      </c>
      <c r="D71" s="6">
        <v>1.5829511221644749E-2</v>
      </c>
      <c r="E71" s="5">
        <v>13958186.358999999</v>
      </c>
      <c r="F71" s="6">
        <v>0.27294877364518499</v>
      </c>
      <c r="G71" s="6">
        <v>1.375780911206736E-2</v>
      </c>
      <c r="I71" s="6">
        <f t="shared" si="0"/>
        <v>-0.18505212866427645</v>
      </c>
      <c r="J71" s="6">
        <f t="shared" si="1"/>
        <v>0.45419676392284303</v>
      </c>
      <c r="K71" s="6">
        <f t="shared" si="2"/>
        <v>8.5251496071221733E-2</v>
      </c>
    </row>
    <row r="72" spans="1:11" x14ac:dyDescent="0.25">
      <c r="A72" s="1" t="s">
        <v>72</v>
      </c>
      <c r="B72" s="5">
        <v>43031209.090999998</v>
      </c>
      <c r="C72" s="6">
        <v>0.24574829581564642</v>
      </c>
      <c r="D72" s="6">
        <v>3.9769661219754289E-2</v>
      </c>
      <c r="E72" s="5">
        <v>27628861.809999999</v>
      </c>
      <c r="F72" s="6">
        <v>0.30272906634802849</v>
      </c>
      <c r="G72" s="6">
        <v>2.7232234689328227E-2</v>
      </c>
      <c r="I72" s="6">
        <f t="shared" si="0"/>
        <v>-0.35793433664454966</v>
      </c>
      <c r="J72" s="6">
        <f t="shared" si="1"/>
        <v>0.23186639135486597</v>
      </c>
      <c r="K72" s="6">
        <f t="shared" si="2"/>
        <v>5.6980770532382069E-2</v>
      </c>
    </row>
    <row r="73" spans="1:11" x14ac:dyDescent="0.25">
      <c r="A73" s="1" t="s">
        <v>73</v>
      </c>
      <c r="B73" s="5"/>
      <c r="C73" s="6">
        <v>0</v>
      </c>
      <c r="D73" s="6">
        <v>0</v>
      </c>
      <c r="E73" s="5">
        <v>64306201.806999996</v>
      </c>
      <c r="F73" s="6">
        <v>0.30721921668291513</v>
      </c>
      <c r="G73" s="6">
        <v>6.3383051811193192E-2</v>
      </c>
      <c r="I73" s="6" t="str">
        <f t="shared" ref="I73:I85" si="3">IFERROR(IF(ISBLANK(B73)," ",IF(ISBLANK(E73)," ",IF(E73/B73-1="FALSE",0,IF(E73&gt;B73,ABS(E73/B73-1),IF(E73&lt;B73,E73/B73-1))))),0)</f>
        <v xml:space="preserve"> </v>
      </c>
      <c r="J73" s="6">
        <f t="shared" ref="J73:J85" si="4">IFERROR(IF(ISBLANK(C73)," ",IF(ISBLANK(F73)," ",IF(F73/C73-1="FALSE",0,IF(F73&gt;C73,ABS(F73/C73-1),IF(F73&lt;C73,F73/C73-1))))),0)</f>
        <v>0</v>
      </c>
      <c r="K73" s="6">
        <f t="shared" ref="K73:K85" si="5">IFERROR(F73-C73,0)</f>
        <v>0.30721921668291513</v>
      </c>
    </row>
    <row r="74" spans="1:11" x14ac:dyDescent="0.25">
      <c r="A74" s="1" t="s">
        <v>74</v>
      </c>
      <c r="B74" s="5">
        <v>6551409.0870000003</v>
      </c>
      <c r="C74" s="6">
        <v>0.19741265120603815</v>
      </c>
      <c r="D74" s="6">
        <v>6.0548454344152595E-3</v>
      </c>
      <c r="E74" s="5">
        <v>6908272.7280000001</v>
      </c>
      <c r="F74" s="6">
        <v>0.2203596510933811</v>
      </c>
      <c r="G74" s="6">
        <v>6.8091007700755435E-3</v>
      </c>
      <c r="I74" s="6">
        <f t="shared" si="3"/>
        <v>5.4471280339999817E-2</v>
      </c>
      <c r="J74" s="6">
        <f t="shared" si="4"/>
        <v>0.11623875038987919</v>
      </c>
      <c r="K74" s="6">
        <f t="shared" si="5"/>
        <v>2.2946999887342945E-2</v>
      </c>
    </row>
    <row r="75" spans="1:11" x14ac:dyDescent="0.25">
      <c r="A75" s="1" t="s">
        <v>75</v>
      </c>
      <c r="B75" s="5">
        <v>36568090.909000002</v>
      </c>
      <c r="C75" s="6">
        <v>0.18731651198433635</v>
      </c>
      <c r="D75" s="6">
        <v>3.3796414686573947E-2</v>
      </c>
      <c r="E75" s="5">
        <v>21014918.173</v>
      </c>
      <c r="F75" s="6">
        <v>0.22919221780212257</v>
      </c>
      <c r="G75" s="6">
        <v>2.0713237758387588E-2</v>
      </c>
      <c r="I75" s="6">
        <f t="shared" si="3"/>
        <v>-0.4253208835731731</v>
      </c>
      <c r="J75" s="6">
        <f t="shared" si="4"/>
        <v>0.2235558700841489</v>
      </c>
      <c r="K75" s="6">
        <f t="shared" si="5"/>
        <v>4.1875705817786213E-2</v>
      </c>
    </row>
    <row r="76" spans="1:11" x14ac:dyDescent="0.25">
      <c r="A76" s="1" t="s">
        <v>76</v>
      </c>
      <c r="B76" s="5">
        <v>7109181.8150000004</v>
      </c>
      <c r="C76" s="6">
        <v>0.19451859032247859</v>
      </c>
      <c r="D76" s="6">
        <v>6.5703418124804912E-3</v>
      </c>
      <c r="E76" s="5">
        <v>6795545.4539999999</v>
      </c>
      <c r="F76" s="6">
        <v>0.23390920195587292</v>
      </c>
      <c r="G76" s="6">
        <v>6.6979917565169345E-3</v>
      </c>
      <c r="I76" s="6">
        <f t="shared" si="3"/>
        <v>-4.411708255065927E-2</v>
      </c>
      <c r="J76" s="6">
        <f t="shared" si="4"/>
        <v>0.20250306959397268</v>
      </c>
      <c r="K76" s="6">
        <f t="shared" si="5"/>
        <v>3.9390611633394329E-2</v>
      </c>
    </row>
    <row r="77" spans="1:11" x14ac:dyDescent="0.25">
      <c r="A77" s="1" t="s">
        <v>77</v>
      </c>
      <c r="B77" s="5">
        <v>14100363.631999999</v>
      </c>
      <c r="C77" s="6">
        <v>0.23996007339280795</v>
      </c>
      <c r="D77" s="6">
        <v>1.3031627429619884E-2</v>
      </c>
      <c r="E77" s="5">
        <v>13067577.279999999</v>
      </c>
      <c r="F77" s="6">
        <v>0.22238735289117037</v>
      </c>
      <c r="G77" s="6">
        <v>1.2879985203773163E-2</v>
      </c>
      <c r="I77" s="6">
        <f t="shared" si="3"/>
        <v>-7.3245370045361691E-2</v>
      </c>
      <c r="J77" s="6">
        <f t="shared" si="4"/>
        <v>-7.3231851670888304E-2</v>
      </c>
      <c r="K77" s="6">
        <f t="shared" si="5"/>
        <v>-1.7572720501637579E-2</v>
      </c>
    </row>
    <row r="78" spans="1:11" x14ac:dyDescent="0.25">
      <c r="A78" s="1" t="s">
        <v>78</v>
      </c>
      <c r="B78" s="5">
        <v>6442818.1780000003</v>
      </c>
      <c r="C78" s="6">
        <v>0.20880200105501098</v>
      </c>
      <c r="D78" s="6">
        <v>5.9544851667466848E-3</v>
      </c>
      <c r="E78" s="5">
        <v>5168640.9079999998</v>
      </c>
      <c r="F78" s="6">
        <v>0.23195973745135248</v>
      </c>
      <c r="G78" s="6">
        <v>5.0944422973144025E-3</v>
      </c>
      <c r="I78" s="6">
        <f t="shared" si="3"/>
        <v>-0.19776706944033839</v>
      </c>
      <c r="J78" s="6">
        <f t="shared" si="4"/>
        <v>0.11090763632212686</v>
      </c>
      <c r="K78" s="6">
        <f t="shared" si="5"/>
        <v>2.3157736396341499E-2</v>
      </c>
    </row>
    <row r="79" spans="1:11" x14ac:dyDescent="0.25">
      <c r="A79" s="1" t="s">
        <v>79</v>
      </c>
      <c r="B79" s="5">
        <v>20567909.083999999</v>
      </c>
      <c r="C79" s="6">
        <v>0.19276655822464062</v>
      </c>
      <c r="D79" s="6">
        <v>1.900896566814032E-2</v>
      </c>
      <c r="E79" s="5">
        <v>15504970.911</v>
      </c>
      <c r="F79" s="6">
        <v>0.16868042810351325</v>
      </c>
      <c r="G79" s="6">
        <v>1.5282388742729006E-2</v>
      </c>
      <c r="I79" s="6">
        <f t="shared" si="3"/>
        <v>-0.2461571641688417</v>
      </c>
      <c r="J79" s="6">
        <f t="shared" si="4"/>
        <v>-0.12494973372434537</v>
      </c>
      <c r="K79" s="6">
        <f t="shared" si="5"/>
        <v>-2.4086130121127369E-2</v>
      </c>
    </row>
    <row r="80" spans="1:11" x14ac:dyDescent="0.25">
      <c r="A80" s="1" t="s">
        <v>80</v>
      </c>
      <c r="B80" s="5">
        <v>4710200</v>
      </c>
      <c r="C80" s="6">
        <v>0.32526221816483381</v>
      </c>
      <c r="D80" s="6">
        <v>4.3531906779831885E-3</v>
      </c>
      <c r="E80" s="5">
        <v>5503900</v>
      </c>
      <c r="F80" s="6">
        <v>0.27374172859245266</v>
      </c>
      <c r="G80" s="6">
        <v>5.424888565345995E-3</v>
      </c>
      <c r="I80" s="6">
        <f t="shared" si="3"/>
        <v>0.16850664515307212</v>
      </c>
      <c r="J80" s="6">
        <f t="shared" si="4"/>
        <v>-0.15839678479432862</v>
      </c>
      <c r="K80" s="6">
        <f t="shared" si="5"/>
        <v>-5.1520489572381145E-2</v>
      </c>
    </row>
    <row r="81" spans="1:11" x14ac:dyDescent="0.25">
      <c r="A81" s="1" t="s">
        <v>81</v>
      </c>
      <c r="B81" s="5">
        <v>7736909.0939999996</v>
      </c>
      <c r="C81" s="6">
        <v>0.21280762175128123</v>
      </c>
      <c r="D81" s="6">
        <v>7.1504905406148695E-3</v>
      </c>
      <c r="E81" s="5">
        <v>6007763.6289999997</v>
      </c>
      <c r="F81" s="6">
        <v>0.2115995780632268</v>
      </c>
      <c r="G81" s="6">
        <v>5.9215189618749718E-3</v>
      </c>
      <c r="I81" s="6">
        <f t="shared" si="3"/>
        <v>-0.22349305698072097</v>
      </c>
      <c r="J81" s="6">
        <f t="shared" si="4"/>
        <v>-5.6766937110285243E-3</v>
      </c>
      <c r="K81" s="6">
        <f t="shared" si="5"/>
        <v>-1.2080436880544387E-3</v>
      </c>
    </row>
    <row r="82" spans="1:11" x14ac:dyDescent="0.25">
      <c r="A82" s="1" t="s">
        <v>82</v>
      </c>
      <c r="B82" s="5">
        <v>9517454.5419999994</v>
      </c>
      <c r="C82" s="6">
        <v>0.25448633469291332</v>
      </c>
      <c r="D82" s="6">
        <v>8.7960796548688294E-3</v>
      </c>
      <c r="E82" s="5">
        <v>9883245.4450000003</v>
      </c>
      <c r="F82" s="6">
        <v>0.24302443345825456</v>
      </c>
      <c r="G82" s="6">
        <v>9.7413661591032527E-3</v>
      </c>
      <c r="I82" s="6">
        <f t="shared" si="3"/>
        <v>3.8433690582475144E-2</v>
      </c>
      <c r="J82" s="6">
        <f t="shared" si="4"/>
        <v>-4.5039358394193374E-2</v>
      </c>
      <c r="K82" s="6">
        <f t="shared" si="5"/>
        <v>-1.1461901234658761E-2</v>
      </c>
    </row>
    <row r="83" spans="1:11" x14ac:dyDescent="0.25">
      <c r="A83" s="1" t="s">
        <v>83</v>
      </c>
      <c r="B83" s="5">
        <v>17094499.993000001</v>
      </c>
      <c r="C83" s="6">
        <v>0.19695474885949768</v>
      </c>
      <c r="D83" s="6">
        <v>1.5798823407564708E-2</v>
      </c>
      <c r="E83" s="5">
        <v>13450920.903000001</v>
      </c>
      <c r="F83" s="6">
        <v>0.23924472950266668</v>
      </c>
      <c r="G83" s="6">
        <v>1.3257825723588388E-2</v>
      </c>
      <c r="I83" s="6">
        <f t="shared" si="3"/>
        <v>-0.21314335555248787</v>
      </c>
      <c r="J83" s="6">
        <f t="shared" si="4"/>
        <v>0.21471927378271816</v>
      </c>
      <c r="K83" s="6">
        <f t="shared" si="5"/>
        <v>4.2289980643168995E-2</v>
      </c>
    </row>
    <row r="84" spans="1:11" ht="15.75" thickBot="1" x14ac:dyDescent="0.3">
      <c r="A84" s="1" t="s">
        <v>84</v>
      </c>
      <c r="B84" s="5">
        <v>26291200</v>
      </c>
      <c r="C84" s="6">
        <v>0.31978912411757549</v>
      </c>
      <c r="D84" s="6">
        <v>2.4298460097870921E-2</v>
      </c>
      <c r="E84" s="5">
        <v>27544580</v>
      </c>
      <c r="F84" s="6">
        <v>0.54060865041325734</v>
      </c>
      <c r="G84" s="6">
        <v>2.7149162789886806E-2</v>
      </c>
      <c r="I84" s="6">
        <f t="shared" si="3"/>
        <v>4.7672985637779997E-2</v>
      </c>
      <c r="J84" s="6">
        <f t="shared" si="4"/>
        <v>0.69051606087295858</v>
      </c>
      <c r="K84" s="6">
        <f t="shared" si="5"/>
        <v>0.22081952629568186</v>
      </c>
    </row>
    <row r="85" spans="1:11" ht="15.75" thickTop="1" x14ac:dyDescent="0.25">
      <c r="A85" s="7" t="s">
        <v>85</v>
      </c>
      <c r="B85" s="8">
        <v>1082010954.3610003</v>
      </c>
      <c r="C85" s="9">
        <v>0.22988994749863662</v>
      </c>
      <c r="D85" s="9">
        <v>1</v>
      </c>
      <c r="E85" s="8">
        <v>1014564618.9230001</v>
      </c>
      <c r="F85" s="9">
        <v>0.26490410010384718</v>
      </c>
      <c r="G85" s="9">
        <v>1</v>
      </c>
      <c r="I85" s="9">
        <f t="shared" si="3"/>
        <v>-6.2334244552849083E-2</v>
      </c>
      <c r="J85" s="9">
        <f t="shared" si="4"/>
        <v>0.15230832398801697</v>
      </c>
      <c r="K85" s="9">
        <f t="shared" si="5"/>
        <v>3.5014152605210569E-2</v>
      </c>
    </row>
  </sheetData>
  <mergeCells count="1">
    <mergeCell ref="I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6.140625" bestFit="1" customWidth="1"/>
    <col min="3" max="3" width="7.140625" bestFit="1" customWidth="1"/>
    <col min="4" max="4" width="10.140625" bestFit="1" customWidth="1"/>
    <col min="5" max="5" width="11.140625" bestFit="1" customWidth="1"/>
    <col min="6" max="6" width="7.14062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89</v>
      </c>
    </row>
    <row r="4" spans="1:11" x14ac:dyDescent="0.25">
      <c r="A4" t="s">
        <v>2</v>
      </c>
      <c r="B4" t="s">
        <v>3</v>
      </c>
    </row>
    <row r="6" spans="1:11" x14ac:dyDescent="0.25">
      <c r="A6" s="2"/>
      <c r="B6" s="3">
        <v>2020</v>
      </c>
      <c r="C6" s="3"/>
      <c r="D6" s="3"/>
      <c r="E6" s="3">
        <v>2021</v>
      </c>
      <c r="F6" s="3"/>
      <c r="G6" s="3"/>
      <c r="I6" s="11" t="s">
        <v>95</v>
      </c>
      <c r="J6" s="11"/>
      <c r="K6" s="12"/>
    </row>
    <row r="7" spans="1:11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6</v>
      </c>
      <c r="G7" s="4" t="s">
        <v>7</v>
      </c>
      <c r="I7" s="4" t="s">
        <v>5</v>
      </c>
      <c r="J7" s="4" t="s">
        <v>96</v>
      </c>
      <c r="K7" s="4" t="s">
        <v>97</v>
      </c>
    </row>
    <row r="8" spans="1:11" x14ac:dyDescent="0.25">
      <c r="A8" s="1" t="s">
        <v>8</v>
      </c>
      <c r="B8" s="5">
        <v>19255818.171999998</v>
      </c>
      <c r="C8" s="6">
        <v>0.21903273516224395</v>
      </c>
      <c r="D8" s="6">
        <v>1.8412560673535482E-2</v>
      </c>
      <c r="E8" s="5">
        <v>9849455.4480000008</v>
      </c>
      <c r="F8" s="6">
        <v>0.15369898122717005</v>
      </c>
      <c r="G8" s="6">
        <v>1.1429067275702479E-2</v>
      </c>
      <c r="I8" s="6">
        <f>IFERROR(IF(ISBLANK(B8)," ",IF(ISBLANK(E8)," ",IF(E8/B8-1="FALSE",0,IF(E8&gt;B8,ABS(E8/B8-1),IF(E8&lt;B8,E8/B8-1))))),0)</f>
        <v>-0.48849457550849984</v>
      </c>
      <c r="J8" s="6">
        <f>IFERROR(IF(ISBLANK(C8)," ",IF(ISBLANK(F8)," ",IF(F8/C8-1="FALSE",0,IF(F8&gt;C8,ABS(F8/C8-1),IF(F8&lt;C8,F8/C8-1))))),0)</f>
        <v>-0.29828305749220219</v>
      </c>
      <c r="K8" s="6">
        <f>IFERROR(F8-C8,0)</f>
        <v>-6.5333753935073902E-2</v>
      </c>
    </row>
    <row r="9" spans="1:11" x14ac:dyDescent="0.25">
      <c r="A9" s="1" t="s">
        <v>9</v>
      </c>
      <c r="B9" s="5">
        <v>38228690.906000003</v>
      </c>
      <c r="C9" s="6">
        <v>0.22428034397207983</v>
      </c>
      <c r="D9" s="6">
        <v>3.6554566754275188E-2</v>
      </c>
      <c r="E9" s="5">
        <v>33596633.620999999</v>
      </c>
      <c r="F9" s="6">
        <v>0.16104810833243691</v>
      </c>
      <c r="G9" s="6">
        <v>3.8984712192338122E-2</v>
      </c>
      <c r="I9" s="6">
        <f t="shared" ref="I9:I72" si="0">IFERROR(IF(ISBLANK(B9)," ",IF(ISBLANK(E9)," ",IF(E9/B9-1="FALSE",0,IF(E9&gt;B9,ABS(E9/B9-1),IF(E9&lt;B9,E9/B9-1))))),0)</f>
        <v>-0.12116703908040438</v>
      </c>
      <c r="J9" s="6">
        <f t="shared" ref="J9:J72" si="1">IFERROR(IF(ISBLANK(C9)," ",IF(ISBLANK(F9)," ",IF(F9/C9-1="FALSE",0,IF(F9&gt;C9,ABS(F9/C9-1),IF(F9&lt;C9,F9/C9-1))))),0)</f>
        <v>-0.28193391591870642</v>
      </c>
      <c r="K9" s="6">
        <f t="shared" ref="K9:K72" si="2">IFERROR(F9-C9,0)</f>
        <v>-6.323223563964292E-2</v>
      </c>
    </row>
    <row r="10" spans="1:11" x14ac:dyDescent="0.25">
      <c r="A10" s="1" t="s">
        <v>10</v>
      </c>
      <c r="B10" s="5">
        <v>17176522.717999998</v>
      </c>
      <c r="C10" s="6">
        <v>0.14951270173611866</v>
      </c>
      <c r="D10" s="6">
        <v>1.6424322450521299E-2</v>
      </c>
      <c r="E10" s="5">
        <v>13638263.636</v>
      </c>
      <c r="F10" s="6">
        <v>0.12032715672603823</v>
      </c>
      <c r="G10" s="6">
        <v>1.5825507658015929E-2</v>
      </c>
      <c r="I10" s="6">
        <f t="shared" si="0"/>
        <v>-0.20599391041424864</v>
      </c>
      <c r="J10" s="6">
        <f t="shared" si="1"/>
        <v>-0.19520445200429348</v>
      </c>
      <c r="K10" s="6">
        <f t="shared" si="2"/>
        <v>-2.918554501008043E-2</v>
      </c>
    </row>
    <row r="11" spans="1:11" x14ac:dyDescent="0.25">
      <c r="A11" s="1" t="s">
        <v>11</v>
      </c>
      <c r="B11" s="5">
        <v>50985272.737000003</v>
      </c>
      <c r="C11" s="6">
        <v>0.32363256252673911</v>
      </c>
      <c r="D11" s="6">
        <v>4.8752507909107561E-2</v>
      </c>
      <c r="E11" s="5">
        <v>56776880.909000002</v>
      </c>
      <c r="F11" s="6">
        <v>0.26774763329047668</v>
      </c>
      <c r="G11" s="6">
        <v>6.5882504371881159E-2</v>
      </c>
      <c r="I11" s="6">
        <f t="shared" si="0"/>
        <v>0.11359374699974945</v>
      </c>
      <c r="J11" s="6">
        <f t="shared" si="1"/>
        <v>-0.17268018026352061</v>
      </c>
      <c r="K11" s="6">
        <f t="shared" si="2"/>
        <v>-5.5884929236262426E-2</v>
      </c>
    </row>
    <row r="12" spans="1:11" x14ac:dyDescent="0.25">
      <c r="A12" s="1" t="s">
        <v>12</v>
      </c>
      <c r="B12" s="5">
        <v>12695318.179</v>
      </c>
      <c r="C12" s="6">
        <v>0.26701725165166496</v>
      </c>
      <c r="D12" s="6">
        <v>1.2139360382026124E-2</v>
      </c>
      <c r="E12" s="5">
        <v>12333563.638</v>
      </c>
      <c r="F12" s="6">
        <v>0.24133246200063105</v>
      </c>
      <c r="G12" s="6">
        <v>1.4311565681175089E-2</v>
      </c>
      <c r="I12" s="6">
        <f t="shared" si="0"/>
        <v>-2.8495114175113523E-2</v>
      </c>
      <c r="J12" s="6">
        <f t="shared" si="1"/>
        <v>-9.6191498834467759E-2</v>
      </c>
      <c r="K12" s="6">
        <f t="shared" si="2"/>
        <v>-2.5684789651033907E-2</v>
      </c>
    </row>
    <row r="13" spans="1:11" x14ac:dyDescent="0.25">
      <c r="A13" s="1" t="s">
        <v>13</v>
      </c>
      <c r="B13" s="5">
        <v>6303954.5489999996</v>
      </c>
      <c r="C13" s="6">
        <v>0.18407545771155273</v>
      </c>
      <c r="D13" s="6">
        <v>6.0278895749780919E-3</v>
      </c>
      <c r="E13" s="5">
        <v>3457745.4550000001</v>
      </c>
      <c r="F13" s="6">
        <v>0.12761472489593656</v>
      </c>
      <c r="G13" s="6">
        <v>4.0122832816583825E-3</v>
      </c>
      <c r="I13" s="6">
        <f t="shared" si="0"/>
        <v>-0.45149581455207277</v>
      </c>
      <c r="J13" s="6">
        <f t="shared" si="1"/>
        <v>-0.30672602158670415</v>
      </c>
      <c r="K13" s="6">
        <f t="shared" si="2"/>
        <v>-5.6460732815616171E-2</v>
      </c>
    </row>
    <row r="14" spans="1:11" x14ac:dyDescent="0.25">
      <c r="A14" s="1" t="s">
        <v>14</v>
      </c>
      <c r="B14" s="5">
        <v>15473545.459000001</v>
      </c>
      <c r="C14" s="6">
        <v>0.14889156173706627</v>
      </c>
      <c r="D14" s="6">
        <v>1.4795922564995592E-2</v>
      </c>
      <c r="E14" s="5">
        <v>7905731.8150000004</v>
      </c>
      <c r="F14" s="6">
        <v>0.13357147063810437</v>
      </c>
      <c r="G14" s="6">
        <v>9.1736178973877893E-3</v>
      </c>
      <c r="I14" s="6">
        <f t="shared" si="0"/>
        <v>-0.48908077751490842</v>
      </c>
      <c r="J14" s="6">
        <f t="shared" si="1"/>
        <v>-0.10289428709208037</v>
      </c>
      <c r="K14" s="6">
        <f t="shared" si="2"/>
        <v>-1.5320091098961902E-2</v>
      </c>
    </row>
    <row r="15" spans="1:11" x14ac:dyDescent="0.25">
      <c r="A15" s="1" t="s">
        <v>15</v>
      </c>
      <c r="B15" s="5">
        <v>9792499.9969999995</v>
      </c>
      <c r="C15" s="6">
        <v>0.15987367040894776</v>
      </c>
      <c r="D15" s="6">
        <v>9.3636634252467713E-3</v>
      </c>
      <c r="E15" s="5">
        <v>6721868.1799999997</v>
      </c>
      <c r="F15" s="6">
        <v>0.13637088908220751</v>
      </c>
      <c r="G15" s="6">
        <v>7.7998914816375517E-3</v>
      </c>
      <c r="I15" s="6">
        <f t="shared" si="0"/>
        <v>-0.3135697541935879</v>
      </c>
      <c r="J15" s="6">
        <f t="shared" si="1"/>
        <v>-0.14700845527985607</v>
      </c>
      <c r="K15" s="6">
        <f t="shared" si="2"/>
        <v>-2.3502781326740246E-2</v>
      </c>
    </row>
    <row r="16" spans="1:11" x14ac:dyDescent="0.25">
      <c r="A16" s="1" t="s">
        <v>16</v>
      </c>
      <c r="B16" s="5">
        <v>15189318.177999999</v>
      </c>
      <c r="C16" s="6">
        <v>0.17350862343625073</v>
      </c>
      <c r="D16" s="6">
        <v>1.4524142264115083E-2</v>
      </c>
      <c r="E16" s="5">
        <v>12555318.188999999</v>
      </c>
      <c r="F16" s="6">
        <v>0.15067492042196304</v>
      </c>
      <c r="G16" s="6">
        <v>1.4568884240099767E-2</v>
      </c>
      <c r="I16" s="6">
        <f t="shared" si="0"/>
        <v>-0.17341133802931652</v>
      </c>
      <c r="J16" s="6">
        <f t="shared" si="1"/>
        <v>-0.131599816551349</v>
      </c>
      <c r="K16" s="6">
        <f t="shared" si="2"/>
        <v>-2.2833703014287693E-2</v>
      </c>
    </row>
    <row r="17" spans="1:11" x14ac:dyDescent="0.25">
      <c r="A17" s="1" t="s">
        <v>17</v>
      </c>
      <c r="B17" s="5">
        <v>15420227.274</v>
      </c>
      <c r="C17" s="6">
        <v>0.14696810713167444</v>
      </c>
      <c r="D17" s="6">
        <v>1.4744939308530134E-2</v>
      </c>
      <c r="E17" s="5">
        <v>11430881.82</v>
      </c>
      <c r="F17" s="6">
        <v>0.12705892011400394</v>
      </c>
      <c r="G17" s="6">
        <v>1.3264115770777218E-2</v>
      </c>
      <c r="I17" s="6">
        <f t="shared" si="0"/>
        <v>-0.25870860287036257</v>
      </c>
      <c r="J17" s="6">
        <f t="shared" si="1"/>
        <v>-0.13546603685814018</v>
      </c>
      <c r="K17" s="6">
        <f t="shared" si="2"/>
        <v>-1.9909187017670499E-2</v>
      </c>
    </row>
    <row r="18" spans="1:11" x14ac:dyDescent="0.25">
      <c r="A18" s="1" t="s">
        <v>18</v>
      </c>
      <c r="B18" s="5">
        <v>28730590.912</v>
      </c>
      <c r="C18" s="6">
        <v>9.5191900520838132E-2</v>
      </c>
      <c r="D18" s="6">
        <v>2.7472410864522737E-2</v>
      </c>
      <c r="E18" s="5">
        <v>22315347.272</v>
      </c>
      <c r="F18" s="6">
        <v>7.4576783489636742E-2</v>
      </c>
      <c r="G18" s="6">
        <v>2.5894183348394162E-2</v>
      </c>
      <c r="I18" s="6">
        <f t="shared" si="0"/>
        <v>-0.22328965177393989</v>
      </c>
      <c r="J18" s="6">
        <f t="shared" si="1"/>
        <v>-0.21656377190083109</v>
      </c>
      <c r="K18" s="6">
        <f t="shared" si="2"/>
        <v>-2.0615117031201391E-2</v>
      </c>
    </row>
    <row r="19" spans="1:11" x14ac:dyDescent="0.25">
      <c r="A19" s="1" t="s">
        <v>19</v>
      </c>
      <c r="B19" s="5">
        <v>12033863.635</v>
      </c>
      <c r="C19" s="6">
        <v>0.16106173244001531</v>
      </c>
      <c r="D19" s="6">
        <v>1.1506872485879732E-2</v>
      </c>
      <c r="E19" s="5">
        <v>7243131.8159999996</v>
      </c>
      <c r="F19" s="6">
        <v>9.6762109789553505E-2</v>
      </c>
      <c r="G19" s="6">
        <v>8.4047530595871243E-3</v>
      </c>
      <c r="I19" s="6">
        <f t="shared" si="0"/>
        <v>-0.3981042136015529</v>
      </c>
      <c r="J19" s="6">
        <f t="shared" si="1"/>
        <v>-0.39922346342827963</v>
      </c>
      <c r="K19" s="6">
        <f t="shared" si="2"/>
        <v>-6.429962265046181E-2</v>
      </c>
    </row>
    <row r="20" spans="1:11" x14ac:dyDescent="0.25">
      <c r="A20" s="1" t="s">
        <v>20</v>
      </c>
      <c r="B20" s="5">
        <v>10021363.638</v>
      </c>
      <c r="C20" s="6">
        <v>0.15834734526375241</v>
      </c>
      <c r="D20" s="6">
        <v>9.582504589939856E-3</v>
      </c>
      <c r="E20" s="5">
        <v>8647781.8159999996</v>
      </c>
      <c r="F20" s="6">
        <v>0.1218383613761608</v>
      </c>
      <c r="G20" s="6">
        <v>1.0034674574900473E-2</v>
      </c>
      <c r="I20" s="6">
        <f t="shared" si="0"/>
        <v>-0.13706536072511299</v>
      </c>
      <c r="J20" s="6">
        <f t="shared" si="1"/>
        <v>-0.23056265216685601</v>
      </c>
      <c r="K20" s="6">
        <f t="shared" si="2"/>
        <v>-3.6508983887591606E-2</v>
      </c>
    </row>
    <row r="21" spans="1:11" x14ac:dyDescent="0.25">
      <c r="A21" s="1" t="s">
        <v>21</v>
      </c>
      <c r="B21" s="5">
        <v>2781136.36</v>
      </c>
      <c r="C21" s="6">
        <v>0.25746706285196314</v>
      </c>
      <c r="D21" s="6">
        <v>2.6593438675245307E-3</v>
      </c>
      <c r="E21" s="5">
        <v>3459972.7259999998</v>
      </c>
      <c r="F21" s="6">
        <v>7.9856847981408047E-2</v>
      </c>
      <c r="G21" s="6">
        <v>4.0148677524684305E-3</v>
      </c>
      <c r="I21" s="6">
        <f t="shared" si="0"/>
        <v>0.24408596995222487</v>
      </c>
      <c r="J21" s="6">
        <f t="shared" si="1"/>
        <v>-0.68983664513497922</v>
      </c>
      <c r="K21" s="6">
        <f t="shared" si="2"/>
        <v>-0.17761021487055509</v>
      </c>
    </row>
    <row r="22" spans="1:11" x14ac:dyDescent="0.25">
      <c r="A22" s="1" t="s">
        <v>22</v>
      </c>
      <c r="B22" s="5">
        <v>11245590.907</v>
      </c>
      <c r="C22" s="6">
        <v>0.17011618800833195</v>
      </c>
      <c r="D22" s="6">
        <v>1.0753120071832822E-2</v>
      </c>
      <c r="E22" s="5">
        <v>9284131.8139999993</v>
      </c>
      <c r="F22" s="6">
        <v>9.6591098873426665E-2</v>
      </c>
      <c r="G22" s="6">
        <v>1.0773079553371841E-2</v>
      </c>
      <c r="I22" s="6">
        <f t="shared" si="0"/>
        <v>-0.17442027806462868</v>
      </c>
      <c r="J22" s="6">
        <f t="shared" si="1"/>
        <v>-0.43220512989218973</v>
      </c>
      <c r="K22" s="6">
        <f t="shared" si="2"/>
        <v>-7.3525089134905283E-2</v>
      </c>
    </row>
    <row r="23" spans="1:11" x14ac:dyDescent="0.25">
      <c r="A23" s="1" t="s">
        <v>23</v>
      </c>
      <c r="B23" s="5">
        <v>3256000.0010000002</v>
      </c>
      <c r="C23" s="6">
        <v>0.18497411880068362</v>
      </c>
      <c r="D23" s="6">
        <v>3.1134121145067538E-3</v>
      </c>
      <c r="E23" s="5">
        <v>2260531.8169999998</v>
      </c>
      <c r="F23" s="6">
        <v>0.13243728964510301</v>
      </c>
      <c r="G23" s="6">
        <v>2.6230658488439677E-3</v>
      </c>
      <c r="I23" s="6">
        <f t="shared" si="0"/>
        <v>-0.30573347165057341</v>
      </c>
      <c r="J23" s="6">
        <f t="shared" si="1"/>
        <v>-0.28402259459979351</v>
      </c>
      <c r="K23" s="6">
        <f t="shared" si="2"/>
        <v>-5.2536829155580611E-2</v>
      </c>
    </row>
    <row r="24" spans="1:11" x14ac:dyDescent="0.25">
      <c r="A24" s="1" t="s">
        <v>24</v>
      </c>
      <c r="B24" s="5">
        <v>17961954.546999998</v>
      </c>
      <c r="C24" s="6">
        <v>0.15904116779301858</v>
      </c>
      <c r="D24" s="6">
        <v>1.7175358375207034E-2</v>
      </c>
      <c r="E24" s="5">
        <v>10009436.364</v>
      </c>
      <c r="F24" s="6">
        <v>0.14386638684064068</v>
      </c>
      <c r="G24" s="6">
        <v>1.1614705218982255E-2</v>
      </c>
      <c r="I24" s="6">
        <f t="shared" si="0"/>
        <v>-0.44274236204033968</v>
      </c>
      <c r="J24" s="6">
        <f t="shared" si="1"/>
        <v>-9.5414169569773666E-2</v>
      </c>
      <c r="K24" s="6">
        <f t="shared" si="2"/>
        <v>-1.5174780952377898E-2</v>
      </c>
    </row>
    <row r="25" spans="1:11" x14ac:dyDescent="0.25">
      <c r="A25" s="1" t="s">
        <v>25</v>
      </c>
      <c r="B25" s="5">
        <v>10805409.091</v>
      </c>
      <c r="C25" s="6">
        <v>0.1648853815709734</v>
      </c>
      <c r="D25" s="6">
        <v>1.0332214851286424E-2</v>
      </c>
      <c r="E25" s="5">
        <v>12716722.723999999</v>
      </c>
      <c r="F25" s="6">
        <v>0.10759384030743611</v>
      </c>
      <c r="G25" s="6">
        <v>1.4756174116058653E-2</v>
      </c>
      <c r="I25" s="6">
        <f t="shared" si="0"/>
        <v>0.17688489319594236</v>
      </c>
      <c r="J25" s="6">
        <f t="shared" si="1"/>
        <v>-0.34746282974077158</v>
      </c>
      <c r="K25" s="6">
        <f t="shared" si="2"/>
        <v>-5.7291541263537291E-2</v>
      </c>
    </row>
    <row r="26" spans="1:11" x14ac:dyDescent="0.25">
      <c r="A26" s="1" t="s">
        <v>26</v>
      </c>
      <c r="B26" s="5">
        <v>14598045.455</v>
      </c>
      <c r="C26" s="6">
        <v>0.17938758123972426</v>
      </c>
      <c r="D26" s="6">
        <v>1.3958762762210839E-2</v>
      </c>
      <c r="E26" s="5">
        <v>12612045.455</v>
      </c>
      <c r="F26" s="6">
        <v>0.10746306852729307</v>
      </c>
      <c r="G26" s="6">
        <v>1.4634709172544367E-2</v>
      </c>
      <c r="I26" s="6">
        <f t="shared" si="0"/>
        <v>-0.13604561008677851</v>
      </c>
      <c r="J26" s="6">
        <f t="shared" si="1"/>
        <v>-0.40094477117852989</v>
      </c>
      <c r="K26" s="6">
        <f t="shared" si="2"/>
        <v>-7.1924512712431193E-2</v>
      </c>
    </row>
    <row r="27" spans="1:11" x14ac:dyDescent="0.25">
      <c r="A27" s="1" t="s">
        <v>27</v>
      </c>
      <c r="B27" s="5">
        <v>11649159.093</v>
      </c>
      <c r="C27" s="6">
        <v>8.0759131666878328E-2</v>
      </c>
      <c r="D27" s="6">
        <v>1.1139015059221036E-2</v>
      </c>
      <c r="E27" s="5">
        <v>3983586.3650000002</v>
      </c>
      <c r="F27" s="6">
        <v>0.11188812395686568</v>
      </c>
      <c r="G27" s="6">
        <v>4.6224562164399663E-3</v>
      </c>
      <c r="I27" s="6">
        <f t="shared" si="0"/>
        <v>-0.65803657300948493</v>
      </c>
      <c r="J27" s="6">
        <f t="shared" si="1"/>
        <v>0.38545476712640592</v>
      </c>
      <c r="K27" s="6">
        <f t="shared" si="2"/>
        <v>3.1128992289987348E-2</v>
      </c>
    </row>
    <row r="28" spans="1:11" x14ac:dyDescent="0.25">
      <c r="A28" s="1" t="s">
        <v>28</v>
      </c>
      <c r="B28" s="5">
        <v>10512909.092</v>
      </c>
      <c r="C28" s="6">
        <v>7.7226288641438962E-2</v>
      </c>
      <c r="D28" s="6">
        <v>1.0052524114154936E-2</v>
      </c>
      <c r="E28" s="5">
        <v>6130499.9989999998</v>
      </c>
      <c r="F28" s="6">
        <v>0.1219335012025012</v>
      </c>
      <c r="G28" s="6">
        <v>7.1136823037757221E-3</v>
      </c>
      <c r="I28" s="6">
        <f t="shared" si="0"/>
        <v>-0.41685979158089348</v>
      </c>
      <c r="J28" s="6">
        <f t="shared" si="1"/>
        <v>0.57891183620952535</v>
      </c>
      <c r="K28" s="6">
        <f t="shared" si="2"/>
        <v>4.4707212561062235E-2</v>
      </c>
    </row>
    <row r="29" spans="1:11" x14ac:dyDescent="0.25">
      <c r="A29" s="1" t="s">
        <v>29</v>
      </c>
      <c r="B29" s="5">
        <v>14474681.818</v>
      </c>
      <c r="C29" s="6">
        <v>0.14361927219808404</v>
      </c>
      <c r="D29" s="6">
        <v>1.3840801508584471E-2</v>
      </c>
      <c r="E29" s="5">
        <v>8181663.6380000003</v>
      </c>
      <c r="F29" s="6">
        <v>9.3023229953516695E-2</v>
      </c>
      <c r="G29" s="6">
        <v>9.4938024380686239E-3</v>
      </c>
      <c r="I29" s="6">
        <f t="shared" si="0"/>
        <v>-0.4347603808585494</v>
      </c>
      <c r="J29" s="6">
        <f t="shared" si="1"/>
        <v>-0.3522928467064208</v>
      </c>
      <c r="K29" s="6">
        <f t="shared" si="2"/>
        <v>-5.0596042244567346E-2</v>
      </c>
    </row>
    <row r="30" spans="1:11" x14ac:dyDescent="0.25">
      <c r="A30" s="1" t="s">
        <v>30</v>
      </c>
      <c r="B30" s="5">
        <v>6626227.2750000004</v>
      </c>
      <c r="C30" s="6">
        <v>0.15694560446540071</v>
      </c>
      <c r="D30" s="6">
        <v>6.3360492214754385E-3</v>
      </c>
      <c r="E30" s="5">
        <v>5821945.4529999997</v>
      </c>
      <c r="F30" s="6">
        <v>0.12606709714564548</v>
      </c>
      <c r="G30" s="6">
        <v>6.7556431529743532E-3</v>
      </c>
      <c r="I30" s="6">
        <f t="shared" si="0"/>
        <v>-0.12137854447499319</v>
      </c>
      <c r="J30" s="6">
        <f t="shared" si="1"/>
        <v>-0.19674655703124522</v>
      </c>
      <c r="K30" s="6">
        <f t="shared" si="2"/>
        <v>-3.0878507319755222E-2</v>
      </c>
    </row>
    <row r="31" spans="1:11" x14ac:dyDescent="0.25">
      <c r="A31" s="1" t="s">
        <v>31</v>
      </c>
      <c r="B31" s="5">
        <v>11113681.811000001</v>
      </c>
      <c r="C31" s="6">
        <v>0.23780140424608739</v>
      </c>
      <c r="D31" s="6">
        <v>1.0626987584924377E-2</v>
      </c>
      <c r="E31" s="5">
        <v>8680186.3550000004</v>
      </c>
      <c r="F31" s="6">
        <v>0.2042657015052069</v>
      </c>
      <c r="G31" s="6">
        <v>1.007227600964216E-2</v>
      </c>
      <c r="I31" s="6">
        <f t="shared" si="0"/>
        <v>-0.21896393089024713</v>
      </c>
      <c r="J31" s="6">
        <f t="shared" si="1"/>
        <v>-0.14102398952268702</v>
      </c>
      <c r="K31" s="6">
        <f t="shared" si="2"/>
        <v>-3.3535702740880496E-2</v>
      </c>
    </row>
    <row r="32" spans="1:11" x14ac:dyDescent="0.25">
      <c r="A32" s="1" t="s">
        <v>32</v>
      </c>
      <c r="B32" s="5">
        <v>4938454.5449999999</v>
      </c>
      <c r="C32" s="6">
        <v>0.14292536431556849</v>
      </c>
      <c r="D32" s="6">
        <v>4.7221880229182276E-3</v>
      </c>
      <c r="E32" s="5">
        <v>4784409.0930000003</v>
      </c>
      <c r="F32" s="6">
        <v>6.1235019268867513E-2</v>
      </c>
      <c r="G32" s="6">
        <v>5.5517113293286789E-3</v>
      </c>
      <c r="I32" s="6">
        <f t="shared" si="0"/>
        <v>-3.1193048472211826E-2</v>
      </c>
      <c r="J32" s="6">
        <f t="shared" si="1"/>
        <v>-0.57155946698400451</v>
      </c>
      <c r="K32" s="6">
        <f t="shared" si="2"/>
        <v>-8.1690345046700974E-2</v>
      </c>
    </row>
    <row r="33" spans="1:11" x14ac:dyDescent="0.25">
      <c r="A33" s="1" t="s">
        <v>33</v>
      </c>
      <c r="B33" s="5">
        <v>15234590.914999999</v>
      </c>
      <c r="C33" s="6">
        <v>0.16164866445972437</v>
      </c>
      <c r="D33" s="6">
        <v>1.4567432401642535E-2</v>
      </c>
      <c r="E33" s="5">
        <v>15906586.364</v>
      </c>
      <c r="F33" s="6">
        <v>0.13983406766859963</v>
      </c>
      <c r="G33" s="6">
        <v>1.8457613889491006E-2</v>
      </c>
      <c r="I33" s="6">
        <f t="shared" si="0"/>
        <v>4.4109845334826314E-2</v>
      </c>
      <c r="J33" s="6">
        <f t="shared" si="1"/>
        <v>-0.13495067753287848</v>
      </c>
      <c r="K33" s="6">
        <f t="shared" si="2"/>
        <v>-2.1814596791124741E-2</v>
      </c>
    </row>
    <row r="34" spans="1:11" x14ac:dyDescent="0.25">
      <c r="A34" s="1" t="s">
        <v>34</v>
      </c>
      <c r="B34" s="5">
        <v>8790772.7300000004</v>
      </c>
      <c r="C34" s="6">
        <v>0.20826819396114679</v>
      </c>
      <c r="D34" s="6">
        <v>8.4058041477431834E-3</v>
      </c>
      <c r="E34" s="5">
        <v>4770600</v>
      </c>
      <c r="F34" s="6">
        <v>0.19654987213348424</v>
      </c>
      <c r="G34" s="6">
        <v>5.5356875954535763E-3</v>
      </c>
      <c r="I34" s="6">
        <f t="shared" si="0"/>
        <v>-0.45731733187464629</v>
      </c>
      <c r="J34" s="6">
        <f t="shared" si="1"/>
        <v>-5.6265537261290355E-2</v>
      </c>
      <c r="K34" s="6">
        <f t="shared" si="2"/>
        <v>-1.1718321827662553E-2</v>
      </c>
    </row>
    <row r="35" spans="1:11" x14ac:dyDescent="0.25">
      <c r="A35" s="1" t="s">
        <v>35</v>
      </c>
      <c r="B35" s="5">
        <v>10053545.452</v>
      </c>
      <c r="C35" s="6">
        <v>9.6305693013740604E-2</v>
      </c>
      <c r="D35" s="6">
        <v>9.6132770867284386E-3</v>
      </c>
      <c r="E35" s="5">
        <v>8221140.909</v>
      </c>
      <c r="F35" s="6">
        <v>0.10336358400933474</v>
      </c>
      <c r="G35" s="6">
        <v>9.5396108980898078E-3</v>
      </c>
      <c r="I35" s="6">
        <f t="shared" si="0"/>
        <v>-0.18226451073889272</v>
      </c>
      <c r="J35" s="6">
        <f t="shared" si="1"/>
        <v>7.328633204048618E-2</v>
      </c>
      <c r="K35" s="6">
        <f t="shared" si="2"/>
        <v>7.0578909955941321E-3</v>
      </c>
    </row>
    <row r="36" spans="1:11" x14ac:dyDescent="0.25">
      <c r="A36" s="1" t="s">
        <v>36</v>
      </c>
      <c r="B36" s="5">
        <v>11267272.728</v>
      </c>
      <c r="C36" s="6">
        <v>0.28774359831933238</v>
      </c>
      <c r="D36" s="6">
        <v>1.0773852394973252E-2</v>
      </c>
      <c r="E36" s="5">
        <v>11772331.819</v>
      </c>
      <c r="F36" s="6">
        <v>0.23370285694458981</v>
      </c>
      <c r="G36" s="6">
        <v>1.3660326000922679E-2</v>
      </c>
      <c r="I36" s="6">
        <f t="shared" si="0"/>
        <v>4.4825318707773176E-2</v>
      </c>
      <c r="J36" s="6">
        <f t="shared" si="1"/>
        <v>-0.18780866608462021</v>
      </c>
      <c r="K36" s="6">
        <f t="shared" si="2"/>
        <v>-5.4040741374742574E-2</v>
      </c>
    </row>
    <row r="37" spans="1:11" x14ac:dyDescent="0.25">
      <c r="A37" s="1" t="s">
        <v>37</v>
      </c>
      <c r="B37" s="5">
        <v>13748454.537</v>
      </c>
      <c r="C37" s="6">
        <v>0.19456434392688424</v>
      </c>
      <c r="D37" s="6">
        <v>1.3146377425704781E-2</v>
      </c>
      <c r="E37" s="5">
        <v>12488807.27</v>
      </c>
      <c r="F37" s="6">
        <v>0.19989720523567661</v>
      </c>
      <c r="G37" s="6">
        <v>1.4491706595931211E-2</v>
      </c>
      <c r="I37" s="6">
        <f t="shared" si="0"/>
        <v>-9.1621008282059879E-2</v>
      </c>
      <c r="J37" s="6">
        <f t="shared" si="1"/>
        <v>2.7409242624621966E-2</v>
      </c>
      <c r="K37" s="6">
        <f t="shared" si="2"/>
        <v>5.3328613087923749E-3</v>
      </c>
    </row>
    <row r="38" spans="1:11" x14ac:dyDescent="0.25">
      <c r="A38" s="1" t="s">
        <v>38</v>
      </c>
      <c r="B38" s="5"/>
      <c r="C38" s="6">
        <v>0</v>
      </c>
      <c r="D38" s="6">
        <v>0</v>
      </c>
      <c r="E38" s="5">
        <v>4677890.9060000004</v>
      </c>
      <c r="F38" s="6">
        <v>0.11757577229826915</v>
      </c>
      <c r="G38" s="6">
        <v>5.4281102295789399E-3</v>
      </c>
      <c r="I38" s="6" t="str">
        <f t="shared" si="0"/>
        <v xml:space="preserve"> </v>
      </c>
      <c r="J38" s="6">
        <f t="shared" si="1"/>
        <v>0</v>
      </c>
      <c r="K38" s="6">
        <f t="shared" si="2"/>
        <v>0.11757577229826915</v>
      </c>
    </row>
    <row r="39" spans="1:11" x14ac:dyDescent="0.25">
      <c r="A39" s="1" t="s">
        <v>39</v>
      </c>
      <c r="B39" s="5">
        <v>7906118.1830000002</v>
      </c>
      <c r="C39" s="6">
        <v>0.17681231176202367</v>
      </c>
      <c r="D39" s="6">
        <v>7.559890700895096E-3</v>
      </c>
      <c r="E39" s="5">
        <v>5287009.0870000003</v>
      </c>
      <c r="F39" s="6">
        <v>0.14588850034257564</v>
      </c>
      <c r="G39" s="6">
        <v>6.1349160734407073E-3</v>
      </c>
      <c r="I39" s="6">
        <f t="shared" si="0"/>
        <v>-0.33127623890466196</v>
      </c>
      <c r="J39" s="6">
        <f t="shared" si="1"/>
        <v>-0.17489625643868734</v>
      </c>
      <c r="K39" s="6">
        <f t="shared" si="2"/>
        <v>-3.0923811419448027E-2</v>
      </c>
    </row>
    <row r="40" spans="1:11" x14ac:dyDescent="0.25">
      <c r="A40" s="1" t="s">
        <v>40</v>
      </c>
      <c r="B40" s="5">
        <v>22298590.908</v>
      </c>
      <c r="C40" s="6">
        <v>0.27182481677913567</v>
      </c>
      <c r="D40" s="6">
        <v>2.1322083245723364E-2</v>
      </c>
      <c r="E40" s="5">
        <v>15773299.995999999</v>
      </c>
      <c r="F40" s="6">
        <v>0.28012195146991997</v>
      </c>
      <c r="G40" s="6">
        <v>1.8302951647009839E-2</v>
      </c>
      <c r="I40" s="6">
        <f t="shared" si="0"/>
        <v>-0.29263243309508591</v>
      </c>
      <c r="J40" s="6">
        <f t="shared" si="1"/>
        <v>3.0523830712358757E-2</v>
      </c>
      <c r="K40" s="6">
        <f t="shared" si="2"/>
        <v>8.2971346907843024E-3</v>
      </c>
    </row>
    <row r="41" spans="1:11" x14ac:dyDescent="0.25">
      <c r="A41" s="1" t="s">
        <v>41</v>
      </c>
      <c r="B41" s="5">
        <v>32266727.260000002</v>
      </c>
      <c r="C41" s="6">
        <v>0.22977905135086824</v>
      </c>
      <c r="D41" s="6">
        <v>3.0853691497517086E-2</v>
      </c>
      <c r="E41" s="5">
        <v>34563327.262999997</v>
      </c>
      <c r="F41" s="6">
        <v>0.21972115228413452</v>
      </c>
      <c r="G41" s="6">
        <v>4.0106439858171188E-2</v>
      </c>
      <c r="I41" s="6">
        <f t="shared" si="0"/>
        <v>7.1175486267769594E-2</v>
      </c>
      <c r="J41" s="6">
        <f t="shared" si="1"/>
        <v>-4.3772045395798487E-2</v>
      </c>
      <c r="K41" s="6">
        <f t="shared" si="2"/>
        <v>-1.0057899066733711E-2</v>
      </c>
    </row>
    <row r="42" spans="1:11" x14ac:dyDescent="0.25">
      <c r="A42" s="1" t="s">
        <v>42</v>
      </c>
      <c r="B42" s="5">
        <v>6734754.5379999997</v>
      </c>
      <c r="C42" s="6">
        <v>0.26272531656743209</v>
      </c>
      <c r="D42" s="6">
        <v>6.4398238207612748E-3</v>
      </c>
      <c r="E42" s="5">
        <v>6939236.3590000002</v>
      </c>
      <c r="F42" s="6">
        <v>0.152031361149951</v>
      </c>
      <c r="G42" s="6">
        <v>8.0521202017433315E-3</v>
      </c>
      <c r="I42" s="6">
        <f t="shared" si="0"/>
        <v>3.0362178732162848E-2</v>
      </c>
      <c r="J42" s="6">
        <f t="shared" si="1"/>
        <v>-0.42132961095536425</v>
      </c>
      <c r="K42" s="6">
        <f t="shared" si="2"/>
        <v>-0.11069395541748109</v>
      </c>
    </row>
    <row r="43" spans="1:11" x14ac:dyDescent="0.25">
      <c r="A43" s="1" t="s">
        <v>43</v>
      </c>
      <c r="B43" s="5">
        <v>5227599.9979999997</v>
      </c>
      <c r="C43" s="6">
        <v>0.22354599977945749</v>
      </c>
      <c r="D43" s="6">
        <v>4.998671117496932E-3</v>
      </c>
      <c r="E43" s="5">
        <v>6938709.0889999997</v>
      </c>
      <c r="F43" s="6">
        <v>0.21160229232374439</v>
      </c>
      <c r="G43" s="6">
        <v>8.0515083705274566E-3</v>
      </c>
      <c r="I43" s="6">
        <f t="shared" si="0"/>
        <v>0.3273221156275623</v>
      </c>
      <c r="J43" s="6">
        <f t="shared" si="1"/>
        <v>-5.3428410562015638E-2</v>
      </c>
      <c r="K43" s="6">
        <f t="shared" si="2"/>
        <v>-1.1943707455713104E-2</v>
      </c>
    </row>
    <row r="44" spans="1:11" x14ac:dyDescent="0.25">
      <c r="A44" s="1" t="s">
        <v>44</v>
      </c>
      <c r="B44" s="5">
        <v>4666545.4529999997</v>
      </c>
      <c r="C44" s="6">
        <v>0.15405209490413166</v>
      </c>
      <c r="D44" s="6">
        <v>4.4621864686131508E-3</v>
      </c>
      <c r="E44" s="5">
        <v>4255409.0930000003</v>
      </c>
      <c r="F44" s="6">
        <v>0.1184117465530828</v>
      </c>
      <c r="G44" s="6">
        <v>4.9378726637530823E-3</v>
      </c>
      <c r="I44" s="6">
        <f t="shared" si="0"/>
        <v>-8.8102936988579073E-2</v>
      </c>
      <c r="J44" s="6">
        <f t="shared" si="1"/>
        <v>-0.23135257182466906</v>
      </c>
      <c r="K44" s="6">
        <f t="shared" si="2"/>
        <v>-3.5640348351048859E-2</v>
      </c>
    </row>
    <row r="45" spans="1:11" x14ac:dyDescent="0.25">
      <c r="A45" s="1" t="s">
        <v>45</v>
      </c>
      <c r="B45" s="5">
        <v>20242818.177999999</v>
      </c>
      <c r="C45" s="6">
        <v>0.1730993094532749</v>
      </c>
      <c r="D45" s="6">
        <v>1.9356337631384026E-2</v>
      </c>
      <c r="E45" s="5">
        <v>9385373.6359999999</v>
      </c>
      <c r="F45" s="6">
        <v>0.17198603897968459</v>
      </c>
      <c r="G45" s="6">
        <v>1.0890558088186439E-2</v>
      </c>
      <c r="I45" s="6">
        <f t="shared" si="0"/>
        <v>-0.53636032525352262</v>
      </c>
      <c r="J45" s="6">
        <f t="shared" si="1"/>
        <v>-6.4313975434477921E-3</v>
      </c>
      <c r="K45" s="6">
        <f t="shared" si="2"/>
        <v>-1.1132704735903054E-3</v>
      </c>
    </row>
    <row r="46" spans="1:11" x14ac:dyDescent="0.25">
      <c r="A46" s="1" t="s">
        <v>46</v>
      </c>
      <c r="B46" s="5">
        <v>13283454.541999999</v>
      </c>
      <c r="C46" s="6">
        <v>0.17920502339759506</v>
      </c>
      <c r="D46" s="6">
        <v>1.2701740872500252E-2</v>
      </c>
      <c r="E46" s="5">
        <v>7709377.2740000002</v>
      </c>
      <c r="F46" s="6">
        <v>7.7054091775143288E-2</v>
      </c>
      <c r="G46" s="6">
        <v>8.9457728890188874E-3</v>
      </c>
      <c r="I46" s="6">
        <f t="shared" si="0"/>
        <v>-0.41962557634203701</v>
      </c>
      <c r="J46" s="6">
        <f t="shared" si="1"/>
        <v>-0.57002270185146298</v>
      </c>
      <c r="K46" s="6">
        <f t="shared" si="2"/>
        <v>-0.10215093162245177</v>
      </c>
    </row>
    <row r="47" spans="1:11" x14ac:dyDescent="0.25">
      <c r="A47" s="1" t="s">
        <v>47</v>
      </c>
      <c r="B47" s="5">
        <v>14184590.911</v>
      </c>
      <c r="C47" s="6">
        <v>0.16374860407139169</v>
      </c>
      <c r="D47" s="6">
        <v>1.356341436365675E-2</v>
      </c>
      <c r="E47" s="5">
        <v>9487863.6329999994</v>
      </c>
      <c r="F47" s="6">
        <v>0.14826815997936046</v>
      </c>
      <c r="G47" s="6">
        <v>1.1009484974752274E-2</v>
      </c>
      <c r="I47" s="6">
        <f t="shared" si="0"/>
        <v>-0.3311147503279589</v>
      </c>
      <c r="J47" s="6">
        <f t="shared" si="1"/>
        <v>-9.4537869069601377E-2</v>
      </c>
      <c r="K47" s="6">
        <f t="shared" si="2"/>
        <v>-1.5480444092031226E-2</v>
      </c>
    </row>
    <row r="48" spans="1:11" x14ac:dyDescent="0.25">
      <c r="A48" s="1" t="s">
        <v>48</v>
      </c>
      <c r="B48" s="5">
        <v>8735590.9069999997</v>
      </c>
      <c r="C48" s="6">
        <v>0.21169426048993895</v>
      </c>
      <c r="D48" s="6">
        <v>8.3530388663623466E-3</v>
      </c>
      <c r="E48" s="5">
        <v>4423449.9970000004</v>
      </c>
      <c r="F48" s="6">
        <v>0.17943072206949148</v>
      </c>
      <c r="G48" s="6">
        <v>5.1328632200356474E-3</v>
      </c>
      <c r="I48" s="6">
        <f t="shared" si="0"/>
        <v>-0.49362898925871135</v>
      </c>
      <c r="J48" s="6">
        <f t="shared" si="1"/>
        <v>-0.15240629739218103</v>
      </c>
      <c r="K48" s="6">
        <f t="shared" si="2"/>
        <v>-3.2263538420447463E-2</v>
      </c>
    </row>
    <row r="49" spans="1:11" x14ac:dyDescent="0.25">
      <c r="A49" s="1" t="s">
        <v>49</v>
      </c>
      <c r="B49" s="5">
        <v>16230384.541999999</v>
      </c>
      <c r="C49" s="6">
        <v>0.29387563798363636</v>
      </c>
      <c r="D49" s="6">
        <v>1.5519617887176391E-2</v>
      </c>
      <c r="E49" s="5">
        <v>13465954.540999999</v>
      </c>
      <c r="F49" s="6">
        <v>0.18316857772615289</v>
      </c>
      <c r="G49" s="6">
        <v>1.5625564397257253E-2</v>
      </c>
      <c r="I49" s="6">
        <f t="shared" si="0"/>
        <v>-0.17032436870773926</v>
      </c>
      <c r="J49" s="6">
        <f t="shared" si="1"/>
        <v>-0.37671397675927087</v>
      </c>
      <c r="K49" s="6">
        <f t="shared" si="2"/>
        <v>-0.11070706025748348</v>
      </c>
    </row>
    <row r="50" spans="1:11" x14ac:dyDescent="0.25">
      <c r="A50" s="1" t="s">
        <v>50</v>
      </c>
      <c r="B50" s="5">
        <v>6480436.358</v>
      </c>
      <c r="C50" s="6">
        <v>0.27959666724652371</v>
      </c>
      <c r="D50" s="6">
        <v>6.1966428311089018E-3</v>
      </c>
      <c r="E50" s="5">
        <v>7463136.3619999997</v>
      </c>
      <c r="F50" s="6">
        <v>0.23372041155262493</v>
      </c>
      <c r="G50" s="6">
        <v>8.6600409554986636E-3</v>
      </c>
      <c r="I50" s="6">
        <f t="shared" si="0"/>
        <v>0.15164102380032962</v>
      </c>
      <c r="J50" s="6">
        <f t="shared" si="1"/>
        <v>-0.16408012350679824</v>
      </c>
      <c r="K50" s="6">
        <f t="shared" si="2"/>
        <v>-4.5876255693898776E-2</v>
      </c>
    </row>
    <row r="51" spans="1:11" x14ac:dyDescent="0.25">
      <c r="A51" s="1" t="s">
        <v>51</v>
      </c>
      <c r="B51" s="5">
        <v>15689772.733999999</v>
      </c>
      <c r="C51" s="6">
        <v>0.29319149053265059</v>
      </c>
      <c r="D51" s="6">
        <v>1.5002680739831286E-2</v>
      </c>
      <c r="E51" s="5">
        <v>13228513.638</v>
      </c>
      <c r="F51" s="6">
        <v>0.30859670176952647</v>
      </c>
      <c r="G51" s="6">
        <v>1.5350043779014182E-2</v>
      </c>
      <c r="I51" s="6">
        <f t="shared" si="0"/>
        <v>-0.15687028344689846</v>
      </c>
      <c r="J51" s="6">
        <f t="shared" si="1"/>
        <v>5.254317309444656E-2</v>
      </c>
      <c r="K51" s="6">
        <f t="shared" si="2"/>
        <v>1.5405211236875882E-2</v>
      </c>
    </row>
    <row r="52" spans="1:11" x14ac:dyDescent="0.25">
      <c r="A52" s="1" t="s">
        <v>52</v>
      </c>
      <c r="B52" s="5">
        <v>21835272.737</v>
      </c>
      <c r="C52" s="6">
        <v>0.12448393980415431</v>
      </c>
      <c r="D52" s="6">
        <v>2.0879054865496249E-2</v>
      </c>
      <c r="E52" s="5">
        <v>10801759.086999999</v>
      </c>
      <c r="F52" s="6">
        <v>0.23265531537585568</v>
      </c>
      <c r="G52" s="6">
        <v>1.2534097133900106E-2</v>
      </c>
      <c r="I52" s="6">
        <f t="shared" si="0"/>
        <v>-0.50530688500646237</v>
      </c>
      <c r="J52" s="6">
        <f t="shared" si="1"/>
        <v>0.86895848365566786</v>
      </c>
      <c r="K52" s="6">
        <f t="shared" si="2"/>
        <v>0.10817137557170137</v>
      </c>
    </row>
    <row r="53" spans="1:11" x14ac:dyDescent="0.25">
      <c r="A53" s="1" t="s">
        <v>53</v>
      </c>
      <c r="B53" s="5">
        <v>23261681.824000001</v>
      </c>
      <c r="C53" s="6">
        <v>0.21338228944731005</v>
      </c>
      <c r="D53" s="6">
        <v>2.2242998148771551E-2</v>
      </c>
      <c r="E53" s="5">
        <v>17521518.184</v>
      </c>
      <c r="F53" s="6">
        <v>0.17395226726318933</v>
      </c>
      <c r="G53" s="6">
        <v>2.0331541287193031E-2</v>
      </c>
      <c r="I53" s="6">
        <f t="shared" si="0"/>
        <v>-0.24676477321934842</v>
      </c>
      <c r="J53" s="6">
        <f t="shared" si="1"/>
        <v>-0.18478582400746568</v>
      </c>
      <c r="K53" s="6">
        <f t="shared" si="2"/>
        <v>-3.9430022184120728E-2</v>
      </c>
    </row>
    <row r="54" spans="1:11" x14ac:dyDescent="0.25">
      <c r="A54" s="1" t="s">
        <v>54</v>
      </c>
      <c r="B54" s="5">
        <v>7164345.4469999997</v>
      </c>
      <c r="C54" s="6">
        <v>0.25753981164777856</v>
      </c>
      <c r="D54" s="6">
        <v>6.8506019349970828E-3</v>
      </c>
      <c r="E54" s="5">
        <v>5643263.6339999996</v>
      </c>
      <c r="F54" s="6">
        <v>0.1846957561437223</v>
      </c>
      <c r="G54" s="6">
        <v>6.5483051391036912E-3</v>
      </c>
      <c r="I54" s="6">
        <f t="shared" si="0"/>
        <v>-0.21231274011737367</v>
      </c>
      <c r="J54" s="6">
        <f t="shared" si="1"/>
        <v>-0.28284580561734907</v>
      </c>
      <c r="K54" s="6">
        <f t="shared" si="2"/>
        <v>-7.284405550405626E-2</v>
      </c>
    </row>
    <row r="55" spans="1:11" x14ac:dyDescent="0.25">
      <c r="A55" s="1" t="s">
        <v>55</v>
      </c>
      <c r="B55" s="5">
        <v>5802909.0860000001</v>
      </c>
      <c r="C55" s="6">
        <v>0.29794662304313069</v>
      </c>
      <c r="D55" s="6">
        <v>5.5487860694671152E-3</v>
      </c>
      <c r="E55" s="5">
        <v>6295440.9029999999</v>
      </c>
      <c r="F55" s="6">
        <v>0.21203670935325436</v>
      </c>
      <c r="G55" s="6">
        <v>7.3050756958554812E-3</v>
      </c>
      <c r="I55" s="6">
        <f t="shared" si="0"/>
        <v>8.4876707475613156E-2</v>
      </c>
      <c r="J55" s="6">
        <f t="shared" si="1"/>
        <v>-0.28833994764706572</v>
      </c>
      <c r="K55" s="6">
        <f t="shared" si="2"/>
        <v>-8.5909913689876327E-2</v>
      </c>
    </row>
    <row r="56" spans="1:11" x14ac:dyDescent="0.25">
      <c r="A56" s="1" t="s">
        <v>56</v>
      </c>
      <c r="B56" s="5"/>
      <c r="C56" s="6">
        <v>0</v>
      </c>
      <c r="D56" s="6">
        <v>0</v>
      </c>
      <c r="E56" s="5">
        <v>8938272.7290000003</v>
      </c>
      <c r="F56" s="6">
        <v>0.16872263632178547</v>
      </c>
      <c r="G56" s="6">
        <v>1.0371753127637254E-2</v>
      </c>
      <c r="I56" s="6" t="str">
        <f t="shared" si="0"/>
        <v xml:space="preserve"> </v>
      </c>
      <c r="J56" s="6">
        <f t="shared" si="1"/>
        <v>0</v>
      </c>
      <c r="K56" s="6">
        <f t="shared" si="2"/>
        <v>0.16872263632178547</v>
      </c>
    </row>
    <row r="57" spans="1:11" x14ac:dyDescent="0.25">
      <c r="A57" s="1" t="s">
        <v>57</v>
      </c>
      <c r="B57" s="5">
        <v>3755636.3640000001</v>
      </c>
      <c r="C57" s="6">
        <v>0.21349962996577271</v>
      </c>
      <c r="D57" s="6">
        <v>3.5911682278158869E-3</v>
      </c>
      <c r="E57" s="5">
        <v>4579227.2709999997</v>
      </c>
      <c r="F57" s="6">
        <v>0.11181178410657662</v>
      </c>
      <c r="G57" s="6">
        <v>5.3136233599206453E-3</v>
      </c>
      <c r="I57" s="6">
        <f t="shared" si="0"/>
        <v>0.21929463536315885</v>
      </c>
      <c r="J57" s="6">
        <f t="shared" si="1"/>
        <v>-0.4762905016533201</v>
      </c>
      <c r="K57" s="6">
        <f t="shared" si="2"/>
        <v>-0.10168784585919609</v>
      </c>
    </row>
    <row r="58" spans="1:11" x14ac:dyDescent="0.25">
      <c r="A58" s="1" t="s">
        <v>58</v>
      </c>
      <c r="B58" s="5">
        <v>27133090.903999999</v>
      </c>
      <c r="C58" s="6">
        <v>0.18364381675607128</v>
      </c>
      <c r="D58" s="6">
        <v>2.5944869133471049E-2</v>
      </c>
      <c r="E58" s="5">
        <v>22931218.177999999</v>
      </c>
      <c r="F58" s="6">
        <v>0.10715386286618585</v>
      </c>
      <c r="G58" s="6">
        <v>2.6608824889237024E-2</v>
      </c>
      <c r="I58" s="6">
        <f t="shared" si="0"/>
        <v>-0.15486155782497135</v>
      </c>
      <c r="J58" s="6">
        <f t="shared" si="1"/>
        <v>-0.41651254717432062</v>
      </c>
      <c r="K58" s="6">
        <f t="shared" si="2"/>
        <v>-7.6489953889885429E-2</v>
      </c>
    </row>
    <row r="59" spans="1:11" x14ac:dyDescent="0.25">
      <c r="A59" s="1" t="s">
        <v>59</v>
      </c>
      <c r="B59" s="5">
        <v>10756318.18</v>
      </c>
      <c r="C59" s="6">
        <v>0.14533147252064649</v>
      </c>
      <c r="D59" s="6">
        <v>1.0285273746565099E-2</v>
      </c>
      <c r="E59" s="5">
        <v>9708840.9069999997</v>
      </c>
      <c r="F59" s="6">
        <v>8.2843183311418545E-2</v>
      </c>
      <c r="G59" s="6">
        <v>1.1265901600451126E-2</v>
      </c>
      <c r="I59" s="6">
        <f t="shared" si="0"/>
        <v>-9.7382510955063672E-2</v>
      </c>
      <c r="J59" s="6">
        <f t="shared" si="1"/>
        <v>-0.42997079796566817</v>
      </c>
      <c r="K59" s="6">
        <f t="shared" si="2"/>
        <v>-6.2488289209227943E-2</v>
      </c>
    </row>
    <row r="60" spans="1:11" x14ac:dyDescent="0.25">
      <c r="A60" s="1" t="s">
        <v>60</v>
      </c>
      <c r="B60" s="5">
        <v>14424590.912</v>
      </c>
      <c r="C60" s="6">
        <v>0.15578730348120667</v>
      </c>
      <c r="D60" s="6">
        <v>1.3792904200992604E-2</v>
      </c>
      <c r="E60" s="5">
        <v>12487818.184</v>
      </c>
      <c r="F60" s="6">
        <v>0.12779749196258797</v>
      </c>
      <c r="G60" s="6">
        <v>1.4490558884720665E-2</v>
      </c>
      <c r="I60" s="6">
        <f t="shared" si="0"/>
        <v>-0.13426881495743315</v>
      </c>
      <c r="J60" s="6">
        <f t="shared" si="1"/>
        <v>-0.17966683351698964</v>
      </c>
      <c r="K60" s="6">
        <f t="shared" si="2"/>
        <v>-2.7989811518618707E-2</v>
      </c>
    </row>
    <row r="61" spans="1:11" x14ac:dyDescent="0.25">
      <c r="A61" s="1" t="s">
        <v>61</v>
      </c>
      <c r="B61" s="5">
        <v>23947181.811999999</v>
      </c>
      <c r="C61" s="6">
        <v>0.11199886245721047</v>
      </c>
      <c r="D61" s="6">
        <v>2.2898478482456422E-2</v>
      </c>
      <c r="E61" s="5">
        <v>18713204.548</v>
      </c>
      <c r="F61" s="6">
        <v>0.10801280896681191</v>
      </c>
      <c r="G61" s="6">
        <v>2.1714345006403606E-2</v>
      </c>
      <c r="I61" s="6">
        <f t="shared" si="0"/>
        <v>-0.2185633910950322</v>
      </c>
      <c r="J61" s="6">
        <f t="shared" si="1"/>
        <v>-3.5590124782931998E-2</v>
      </c>
      <c r="K61" s="6">
        <f t="shared" si="2"/>
        <v>-3.9860534903985584E-3</v>
      </c>
    </row>
    <row r="62" spans="1:11" x14ac:dyDescent="0.25">
      <c r="A62" s="1" t="s">
        <v>62</v>
      </c>
      <c r="B62" s="5">
        <v>44593227.267999999</v>
      </c>
      <c r="C62" s="6">
        <v>0.31464460833200625</v>
      </c>
      <c r="D62" s="6">
        <v>4.264038512239058E-2</v>
      </c>
      <c r="E62" s="5">
        <v>35560027.277000003</v>
      </c>
      <c r="F62" s="6">
        <v>0.30203495271070285</v>
      </c>
      <c r="G62" s="6">
        <v>4.1262986184396035E-2</v>
      </c>
      <c r="I62" s="6">
        <f t="shared" si="0"/>
        <v>-0.20256887748248265</v>
      </c>
      <c r="J62" s="6">
        <f t="shared" si="1"/>
        <v>-4.0075867462499026E-2</v>
      </c>
      <c r="K62" s="6">
        <f t="shared" si="2"/>
        <v>-1.2609655621303395E-2</v>
      </c>
    </row>
    <row r="63" spans="1:11" x14ac:dyDescent="0.25">
      <c r="A63" s="1" t="s">
        <v>63</v>
      </c>
      <c r="B63" s="5">
        <v>14169000.001</v>
      </c>
      <c r="C63" s="6">
        <v>0.17505761950913559</v>
      </c>
      <c r="D63" s="6">
        <v>1.3548506216219626E-2</v>
      </c>
      <c r="E63" s="5">
        <v>10732836.366</v>
      </c>
      <c r="F63" s="6">
        <v>0.12810720848737106</v>
      </c>
      <c r="G63" s="6">
        <v>1.2454120893661016E-2</v>
      </c>
      <c r="I63" s="6">
        <f t="shared" si="0"/>
        <v>-0.24251278387730169</v>
      </c>
      <c r="J63" s="6">
        <f t="shared" si="1"/>
        <v>-0.26819975704807508</v>
      </c>
      <c r="K63" s="6">
        <f t="shared" si="2"/>
        <v>-4.6950411021764532E-2</v>
      </c>
    </row>
    <row r="64" spans="1:11" x14ac:dyDescent="0.25">
      <c r="A64" s="1" t="s">
        <v>64</v>
      </c>
      <c r="B64" s="5">
        <v>8056909.0839999998</v>
      </c>
      <c r="C64" s="6">
        <v>0.16978572424462027</v>
      </c>
      <c r="D64" s="6">
        <v>7.7040781142202188E-3</v>
      </c>
      <c r="E64" s="5">
        <v>6787549.9989999998</v>
      </c>
      <c r="F64" s="6">
        <v>-1.4115274438363662E-2</v>
      </c>
      <c r="G64" s="6">
        <v>7.8761070584381903E-3</v>
      </c>
      <c r="I64" s="6">
        <f t="shared" si="0"/>
        <v>-0.15754913848051066</v>
      </c>
      <c r="J64" s="6">
        <f t="shared" si="1"/>
        <v>-1.0831358142809873</v>
      </c>
      <c r="K64" s="6">
        <f t="shared" si="2"/>
        <v>-0.18390099868298393</v>
      </c>
    </row>
    <row r="65" spans="1:11" x14ac:dyDescent="0.25">
      <c r="A65" s="1" t="s">
        <v>65</v>
      </c>
      <c r="B65" s="5">
        <v>2377272.73</v>
      </c>
      <c r="C65" s="6">
        <v>0.24833731214339888</v>
      </c>
      <c r="D65" s="6">
        <v>2.2731663743229043E-3</v>
      </c>
      <c r="E65" s="5">
        <v>2786159.0890000002</v>
      </c>
      <c r="F65" s="6">
        <v>0.12726478197168015</v>
      </c>
      <c r="G65" s="6">
        <v>3.2329908833139513E-3</v>
      </c>
      <c r="I65" s="6">
        <f t="shared" si="0"/>
        <v>0.17199808580650333</v>
      </c>
      <c r="J65" s="6">
        <f t="shared" si="1"/>
        <v>-0.48753257867994926</v>
      </c>
      <c r="K65" s="6">
        <f t="shared" si="2"/>
        <v>-0.12107253017171873</v>
      </c>
    </row>
    <row r="66" spans="1:11" x14ac:dyDescent="0.25">
      <c r="A66" s="1" t="s">
        <v>66</v>
      </c>
      <c r="B66" s="5">
        <v>1911727.2720000001</v>
      </c>
      <c r="C66" s="6">
        <v>0.26947699577515888</v>
      </c>
      <c r="D66" s="6">
        <v>1.8280082452241217E-3</v>
      </c>
      <c r="E66" s="5"/>
      <c r="F66" s="6">
        <v>0</v>
      </c>
      <c r="G66" s="6">
        <v>0</v>
      </c>
      <c r="I66" s="6" t="str">
        <f t="shared" si="0"/>
        <v xml:space="preserve"> </v>
      </c>
      <c r="J66" s="6">
        <f t="shared" si="1"/>
        <v>-1</v>
      </c>
      <c r="K66" s="6">
        <f t="shared" si="2"/>
        <v>-0.26947699577515888</v>
      </c>
    </row>
    <row r="67" spans="1:11" x14ac:dyDescent="0.25">
      <c r="A67" s="1" t="s">
        <v>67</v>
      </c>
      <c r="B67" s="5">
        <v>8318636.3629999999</v>
      </c>
      <c r="C67" s="6">
        <v>0.18456820397018719</v>
      </c>
      <c r="D67" s="6">
        <v>7.954343741027721E-3</v>
      </c>
      <c r="E67" s="5">
        <v>5706454.5439999998</v>
      </c>
      <c r="F67" s="6">
        <v>8.9565487652467676E-2</v>
      </c>
      <c r="G67" s="6">
        <v>6.6216303260052175E-3</v>
      </c>
      <c r="I67" s="6">
        <f t="shared" si="0"/>
        <v>-0.31401562768371249</v>
      </c>
      <c r="J67" s="6">
        <f t="shared" si="1"/>
        <v>-0.51472959195650536</v>
      </c>
      <c r="K67" s="6">
        <f t="shared" si="2"/>
        <v>-9.5002716317719518E-2</v>
      </c>
    </row>
    <row r="68" spans="1:11" x14ac:dyDescent="0.25">
      <c r="A68" s="1" t="s">
        <v>68</v>
      </c>
      <c r="B68" s="5">
        <v>7070454.5420000004</v>
      </c>
      <c r="C68" s="6">
        <v>0.11763661261935315</v>
      </c>
      <c r="D68" s="6">
        <v>6.7608227332221372E-3</v>
      </c>
      <c r="E68" s="5">
        <v>7020677.2709999997</v>
      </c>
      <c r="F68" s="6">
        <v>6.8794055381954045E-2</v>
      </c>
      <c r="G68" s="6">
        <v>8.1466222447401926E-3</v>
      </c>
      <c r="I68" s="6">
        <f t="shared" si="0"/>
        <v>-7.0401797655742504E-3</v>
      </c>
      <c r="J68" s="6">
        <f t="shared" si="1"/>
        <v>-0.41519860313764001</v>
      </c>
      <c r="K68" s="6">
        <f t="shared" si="2"/>
        <v>-4.8842557237399109E-2</v>
      </c>
    </row>
    <row r="69" spans="1:11" x14ac:dyDescent="0.25">
      <c r="A69" s="1" t="s">
        <v>69</v>
      </c>
      <c r="B69" s="5">
        <v>3054681.818</v>
      </c>
      <c r="C69" s="6">
        <v>0.2560186083511759</v>
      </c>
      <c r="D69" s="6">
        <v>2.9209101275195961E-3</v>
      </c>
      <c r="E69" s="5">
        <v>3033731.8139999998</v>
      </c>
      <c r="F69" s="6">
        <v>0.12281375772261985</v>
      </c>
      <c r="G69" s="6">
        <v>3.5202682200756036E-3</v>
      </c>
      <c r="I69" s="6">
        <f t="shared" si="0"/>
        <v>-6.8583260870412888E-3</v>
      </c>
      <c r="J69" s="6">
        <f t="shared" si="1"/>
        <v>-0.52029362821096758</v>
      </c>
      <c r="K69" s="6">
        <f t="shared" si="2"/>
        <v>-0.13320485062855605</v>
      </c>
    </row>
    <row r="70" spans="1:11" x14ac:dyDescent="0.25">
      <c r="A70" s="1" t="s">
        <v>70</v>
      </c>
      <c r="B70" s="5">
        <v>1988909.0919999999</v>
      </c>
      <c r="C70" s="6">
        <v>0.14832246641466909</v>
      </c>
      <c r="D70" s="6">
        <v>1.9018100920711355E-3</v>
      </c>
      <c r="E70" s="5">
        <v>2625981.818</v>
      </c>
      <c r="F70" s="6">
        <v>0.12759400149053127</v>
      </c>
      <c r="G70" s="6">
        <v>3.0471250944931936E-3</v>
      </c>
      <c r="I70" s="6">
        <f t="shared" si="0"/>
        <v>0.32031264202195131</v>
      </c>
      <c r="J70" s="6">
        <f t="shared" si="1"/>
        <v>-0.13975269846300087</v>
      </c>
      <c r="K70" s="6">
        <f t="shared" si="2"/>
        <v>-2.0728464924137824E-2</v>
      </c>
    </row>
    <row r="71" spans="1:11" x14ac:dyDescent="0.25">
      <c r="A71" s="1" t="s">
        <v>71</v>
      </c>
      <c r="B71" s="5">
        <v>15470409.083000001</v>
      </c>
      <c r="C71" s="6">
        <v>0.19246750212132058</v>
      </c>
      <c r="D71" s="6">
        <v>1.4792923538266153E-2</v>
      </c>
      <c r="E71" s="5">
        <v>14919681.823999999</v>
      </c>
      <c r="F71" s="6">
        <v>0.1122067383036975</v>
      </c>
      <c r="G71" s="6">
        <v>1.7312433991789496E-2</v>
      </c>
      <c r="I71" s="6">
        <f t="shared" si="0"/>
        <v>-3.559875217554398E-2</v>
      </c>
      <c r="J71" s="6">
        <f t="shared" si="1"/>
        <v>-0.417009432413329</v>
      </c>
      <c r="K71" s="6">
        <f t="shared" si="2"/>
        <v>-8.0260763817623079E-2</v>
      </c>
    </row>
    <row r="72" spans="1:11" x14ac:dyDescent="0.25">
      <c r="A72" s="1" t="s">
        <v>72</v>
      </c>
      <c r="B72" s="5">
        <v>27786672.728999998</v>
      </c>
      <c r="C72" s="6">
        <v>0.21770153152185998</v>
      </c>
      <c r="D72" s="6">
        <v>2.6569829075470886E-2</v>
      </c>
      <c r="E72" s="5">
        <v>16085095.447000001</v>
      </c>
      <c r="F72" s="6">
        <v>0.18277519251825922</v>
      </c>
      <c r="G72" s="6">
        <v>1.8664751464730789E-2</v>
      </c>
      <c r="I72" s="6">
        <f t="shared" si="0"/>
        <v>-0.42112193122667263</v>
      </c>
      <c r="J72" s="6">
        <f t="shared" si="1"/>
        <v>-0.16043221542561226</v>
      </c>
      <c r="K72" s="6">
        <f t="shared" si="2"/>
        <v>-3.4926339003600759E-2</v>
      </c>
    </row>
    <row r="73" spans="1:11" x14ac:dyDescent="0.25">
      <c r="A73" s="1" t="s">
        <v>73</v>
      </c>
      <c r="B73" s="5"/>
      <c r="C73" s="6">
        <v>0</v>
      </c>
      <c r="D73" s="6">
        <v>0</v>
      </c>
      <c r="E73" s="5">
        <v>47563272.725000001</v>
      </c>
      <c r="F73" s="6">
        <v>0.1605780771049749</v>
      </c>
      <c r="G73" s="6">
        <v>5.519125871440865E-2</v>
      </c>
      <c r="I73" s="6" t="str">
        <f t="shared" ref="I73:I85" si="3">IFERROR(IF(ISBLANK(B73)," ",IF(ISBLANK(E73)," ",IF(E73/B73-1="FALSE",0,IF(E73&gt;B73,ABS(E73/B73-1),IF(E73&lt;B73,E73/B73-1))))),0)</f>
        <v xml:space="preserve"> </v>
      </c>
      <c r="J73" s="6">
        <f t="shared" ref="J73:J85" si="4">IFERROR(IF(ISBLANK(C73)," ",IF(ISBLANK(F73)," ",IF(F73/C73-1="FALSE",0,IF(F73&gt;C73,ABS(F73/C73-1),IF(F73&lt;C73,F73/C73-1))))),0)</f>
        <v>0</v>
      </c>
      <c r="K73" s="6">
        <f t="shared" ref="K73:K85" si="5">IFERROR(F73-C73,0)</f>
        <v>0.1605780771049749</v>
      </c>
    </row>
    <row r="74" spans="1:11" x14ac:dyDescent="0.25">
      <c r="A74" s="1" t="s">
        <v>74</v>
      </c>
      <c r="B74" s="5">
        <v>6390045.4579999996</v>
      </c>
      <c r="C74" s="6">
        <v>0.22250358895647157</v>
      </c>
      <c r="D74" s="6">
        <v>6.1102103608955301E-3</v>
      </c>
      <c r="E74" s="5">
        <v>6176145.4550000001</v>
      </c>
      <c r="F74" s="6">
        <v>9.4106613782786952E-2</v>
      </c>
      <c r="G74" s="6">
        <v>7.1666481748544168E-3</v>
      </c>
      <c r="I74" s="6">
        <f t="shared" si="3"/>
        <v>-3.347394074203458E-2</v>
      </c>
      <c r="J74" s="6">
        <f t="shared" si="4"/>
        <v>-0.5770557489695276</v>
      </c>
      <c r="K74" s="6">
        <f t="shared" si="5"/>
        <v>-0.12839697517368462</v>
      </c>
    </row>
    <row r="75" spans="1:11" x14ac:dyDescent="0.25">
      <c r="A75" s="1" t="s">
        <v>75</v>
      </c>
      <c r="B75" s="5">
        <v>40533454.548</v>
      </c>
      <c r="C75" s="6">
        <v>0.15129347464667522</v>
      </c>
      <c r="D75" s="6">
        <v>3.8758399383843269E-2</v>
      </c>
      <c r="E75" s="5">
        <v>12264686.364</v>
      </c>
      <c r="F75" s="6">
        <v>0.16042636685560499</v>
      </c>
      <c r="G75" s="6">
        <v>1.4231642176523587E-2</v>
      </c>
      <c r="I75" s="6">
        <f t="shared" si="3"/>
        <v>-0.6974181820728832</v>
      </c>
      <c r="J75" s="6">
        <f t="shared" si="4"/>
        <v>6.0365407234240331E-2</v>
      </c>
      <c r="K75" s="6">
        <f t="shared" si="5"/>
        <v>9.1328922089297659E-3</v>
      </c>
    </row>
    <row r="76" spans="1:11" x14ac:dyDescent="0.25">
      <c r="A76" s="1" t="s">
        <v>76</v>
      </c>
      <c r="B76" s="5">
        <v>6262772.727</v>
      </c>
      <c r="C76" s="6">
        <v>0.18032693923749982</v>
      </c>
      <c r="D76" s="6">
        <v>5.9885112016756104E-3</v>
      </c>
      <c r="E76" s="5">
        <v>6495690.9079999998</v>
      </c>
      <c r="F76" s="6">
        <v>0.13938733089730324</v>
      </c>
      <c r="G76" s="6">
        <v>7.5374409054031304E-3</v>
      </c>
      <c r="I76" s="6">
        <f t="shared" si="3"/>
        <v>3.7190904277245362E-2</v>
      </c>
      <c r="J76" s="6">
        <f t="shared" si="4"/>
        <v>-0.22702990752966212</v>
      </c>
      <c r="K76" s="6">
        <f t="shared" si="5"/>
        <v>-4.0939608340196582E-2</v>
      </c>
    </row>
    <row r="77" spans="1:11" x14ac:dyDescent="0.25">
      <c r="A77" s="1" t="s">
        <v>77</v>
      </c>
      <c r="B77" s="5">
        <v>19839863.645</v>
      </c>
      <c r="C77" s="6">
        <v>0.217859199656813</v>
      </c>
      <c r="D77" s="6">
        <v>1.897102942368983E-2</v>
      </c>
      <c r="E77" s="5">
        <v>15137645.450999999</v>
      </c>
      <c r="F77" s="6">
        <v>0.15964540845025241</v>
      </c>
      <c r="G77" s="6">
        <v>1.7565353655195352E-2</v>
      </c>
      <c r="I77" s="6">
        <f t="shared" si="3"/>
        <v>-0.23700859431990318</v>
      </c>
      <c r="J77" s="6">
        <f t="shared" si="4"/>
        <v>-0.26720832215606694</v>
      </c>
      <c r="K77" s="6">
        <f t="shared" si="5"/>
        <v>-5.8213791206560589E-2</v>
      </c>
    </row>
    <row r="78" spans="1:11" x14ac:dyDescent="0.25">
      <c r="A78" s="1" t="s">
        <v>78</v>
      </c>
      <c r="B78" s="5">
        <v>11858863.638</v>
      </c>
      <c r="C78" s="6">
        <v>0.1886359870798946</v>
      </c>
      <c r="D78" s="6">
        <v>1.1339536149721529E-2</v>
      </c>
      <c r="E78" s="5">
        <v>5406545.4570000004</v>
      </c>
      <c r="F78" s="6">
        <v>8.8832039020068851E-2</v>
      </c>
      <c r="G78" s="6">
        <v>6.2736231544398583E-3</v>
      </c>
      <c r="I78" s="6">
        <f t="shared" si="3"/>
        <v>-0.54409245084195812</v>
      </c>
      <c r="J78" s="6">
        <f t="shared" si="4"/>
        <v>-0.52908222659314164</v>
      </c>
      <c r="K78" s="6">
        <f t="shared" si="5"/>
        <v>-9.9803948059825745E-2</v>
      </c>
    </row>
    <row r="79" spans="1:11" x14ac:dyDescent="0.25">
      <c r="A79" s="1" t="s">
        <v>79</v>
      </c>
      <c r="B79" s="5">
        <v>26449000.002</v>
      </c>
      <c r="C79" s="6">
        <v>0.15100615757487951</v>
      </c>
      <c r="D79" s="6">
        <v>2.5290736178601111E-2</v>
      </c>
      <c r="E79" s="5">
        <v>10483545.457</v>
      </c>
      <c r="F79" s="6">
        <v>0.21332576428203681</v>
      </c>
      <c r="G79" s="6">
        <v>1.2164849818196578E-2</v>
      </c>
      <c r="I79" s="6">
        <f t="shared" si="3"/>
        <v>-0.603631689054132</v>
      </c>
      <c r="J79" s="6">
        <f t="shared" si="4"/>
        <v>0.41269579802568535</v>
      </c>
      <c r="K79" s="6">
        <f t="shared" si="5"/>
        <v>6.2319606707157305E-2</v>
      </c>
    </row>
    <row r="80" spans="1:11" x14ac:dyDescent="0.25">
      <c r="A80" s="1" t="s">
        <v>80</v>
      </c>
      <c r="B80" s="5">
        <v>7095550</v>
      </c>
      <c r="C80" s="6">
        <v>0.33619250516168586</v>
      </c>
      <c r="D80" s="6">
        <v>6.7848192021816882E-3</v>
      </c>
      <c r="E80" s="5">
        <v>5188833</v>
      </c>
      <c r="F80" s="6">
        <v>0.22706095378286412</v>
      </c>
      <c r="G80" s="6">
        <v>6.0209949425607187E-3</v>
      </c>
      <c r="I80" s="6">
        <f t="shared" si="3"/>
        <v>-0.2687201133104552</v>
      </c>
      <c r="J80" s="6">
        <f t="shared" si="4"/>
        <v>-0.32461030422536297</v>
      </c>
      <c r="K80" s="6">
        <f t="shared" si="5"/>
        <v>-0.10913155137882175</v>
      </c>
    </row>
    <row r="81" spans="1:11" x14ac:dyDescent="0.25">
      <c r="A81" s="1" t="s">
        <v>81</v>
      </c>
      <c r="B81" s="5">
        <v>7971909.091</v>
      </c>
      <c r="C81" s="6">
        <v>0.22881179152673806</v>
      </c>
      <c r="D81" s="6">
        <v>7.6228004705292144E-3</v>
      </c>
      <c r="E81" s="5">
        <v>4727659.0930000003</v>
      </c>
      <c r="F81" s="6">
        <v>0.16804309857627037</v>
      </c>
      <c r="G81" s="6">
        <v>5.4858600169063439E-3</v>
      </c>
      <c r="I81" s="6">
        <f t="shared" si="3"/>
        <v>-0.40696023511640922</v>
      </c>
      <c r="J81" s="6">
        <f t="shared" si="4"/>
        <v>-0.26558374699568965</v>
      </c>
      <c r="K81" s="6">
        <f t="shared" si="5"/>
        <v>-6.076869295046769E-2</v>
      </c>
    </row>
    <row r="82" spans="1:11" x14ac:dyDescent="0.25">
      <c r="A82" s="1" t="s">
        <v>82</v>
      </c>
      <c r="B82" s="5">
        <v>10455545.446</v>
      </c>
      <c r="C82" s="6">
        <v>0.16446256437609866</v>
      </c>
      <c r="D82" s="6">
        <v>9.9976725569271025E-3</v>
      </c>
      <c r="E82" s="5">
        <v>7692904.5369999995</v>
      </c>
      <c r="F82" s="6">
        <v>0.22208121637061726</v>
      </c>
      <c r="G82" s="6">
        <v>8.926658327774166E-3</v>
      </c>
      <c r="I82" s="6">
        <f t="shared" si="3"/>
        <v>-0.26422733498393525</v>
      </c>
      <c r="J82" s="6">
        <f t="shared" si="4"/>
        <v>0.35034509046541618</v>
      </c>
      <c r="K82" s="6">
        <f t="shared" si="5"/>
        <v>5.7618651994518599E-2</v>
      </c>
    </row>
    <row r="83" spans="1:11" x14ac:dyDescent="0.25">
      <c r="A83" s="1" t="s">
        <v>83</v>
      </c>
      <c r="B83" s="5">
        <v>15169659.093</v>
      </c>
      <c r="C83" s="6">
        <v>0.12764135114239247</v>
      </c>
      <c r="D83" s="6">
        <v>1.4505344096614985E-2</v>
      </c>
      <c r="E83" s="5">
        <v>12433186.368000001</v>
      </c>
      <c r="F83" s="6">
        <v>0.10140034185000323</v>
      </c>
      <c r="G83" s="6">
        <v>1.4427165461220833E-2</v>
      </c>
      <c r="I83" s="6">
        <f t="shared" si="3"/>
        <v>-0.180391181385397</v>
      </c>
      <c r="J83" s="6">
        <f t="shared" si="4"/>
        <v>-0.2055839197684115</v>
      </c>
      <c r="K83" s="6">
        <f t="shared" si="5"/>
        <v>-2.6241009292389247E-2</v>
      </c>
    </row>
    <row r="84" spans="1:11" ht="15.75" thickBot="1" x14ac:dyDescent="0.3">
      <c r="A84" s="1" t="s">
        <v>84</v>
      </c>
      <c r="B84" s="5">
        <v>16580100</v>
      </c>
      <c r="C84" s="6">
        <v>0.33178571239015447</v>
      </c>
      <c r="D84" s="6">
        <v>1.5854018483992448E-2</v>
      </c>
      <c r="E84" s="5">
        <v>14185335</v>
      </c>
      <c r="F84" s="6">
        <v>0.14243872562755833</v>
      </c>
      <c r="G84" s="6">
        <v>1.6460315892519485E-2</v>
      </c>
      <c r="I84" s="6">
        <f t="shared" si="3"/>
        <v>-0.14443610110916094</v>
      </c>
      <c r="J84" s="6">
        <f t="shared" si="4"/>
        <v>-0.57069059845451897</v>
      </c>
      <c r="K84" s="6">
        <f t="shared" si="5"/>
        <v>-0.18934698676259615</v>
      </c>
    </row>
    <row r="85" spans="1:11" ht="15.75" thickTop="1" x14ac:dyDescent="0.25">
      <c r="A85" s="7" t="s">
        <v>85</v>
      </c>
      <c r="B85" s="8">
        <v>1045797948.119</v>
      </c>
      <c r="C85" s="9">
        <v>0.19955047495967509</v>
      </c>
      <c r="D85" s="9">
        <v>1</v>
      </c>
      <c r="E85" s="8">
        <v>861789961.5430001</v>
      </c>
      <c r="F85" s="9">
        <v>0.16633716447142383</v>
      </c>
      <c r="G85" s="9">
        <v>1</v>
      </c>
      <c r="I85" s="9">
        <f t="shared" si="3"/>
        <v>-0.17594984471614383</v>
      </c>
      <c r="J85" s="9">
        <f t="shared" si="4"/>
        <v>-0.16644064863770924</v>
      </c>
      <c r="K85" s="9">
        <f t="shared" si="5"/>
        <v>-3.3213310488251269E-2</v>
      </c>
    </row>
  </sheetData>
  <mergeCells count="1">
    <mergeCell ref="I6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6.140625" bestFit="1" customWidth="1"/>
    <col min="3" max="3" width="7.140625" bestFit="1" customWidth="1"/>
    <col min="4" max="4" width="10.140625" bestFit="1" customWidth="1"/>
    <col min="5" max="5" width="12.7109375" bestFit="1" customWidth="1"/>
    <col min="6" max="6" width="7.8554687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90</v>
      </c>
    </row>
    <row r="4" spans="1:11" x14ac:dyDescent="0.25">
      <c r="A4" t="s">
        <v>2</v>
      </c>
      <c r="B4" t="s">
        <v>3</v>
      </c>
    </row>
    <row r="6" spans="1:11" x14ac:dyDescent="0.25">
      <c r="A6" s="2"/>
      <c r="B6" s="3">
        <v>2020</v>
      </c>
      <c r="C6" s="3"/>
      <c r="D6" s="3"/>
      <c r="E6" s="3">
        <v>2021</v>
      </c>
      <c r="F6" s="3"/>
      <c r="G6" s="3"/>
      <c r="I6" s="11" t="s">
        <v>95</v>
      </c>
      <c r="J6" s="11"/>
      <c r="K6" s="12"/>
    </row>
    <row r="7" spans="1:11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6</v>
      </c>
      <c r="G7" s="4" t="s">
        <v>7</v>
      </c>
      <c r="I7" s="4" t="s">
        <v>5</v>
      </c>
      <c r="J7" s="4" t="s">
        <v>96</v>
      </c>
      <c r="K7" s="4" t="s">
        <v>97</v>
      </c>
    </row>
    <row r="8" spans="1:11" x14ac:dyDescent="0.25">
      <c r="A8" s="1" t="s">
        <v>8</v>
      </c>
      <c r="B8" s="5">
        <v>147295359.097</v>
      </c>
      <c r="C8" s="6">
        <v>7.5251022265410611E-2</v>
      </c>
      <c r="D8" s="6">
        <v>1.7485277744183323E-2</v>
      </c>
      <c r="E8" s="5">
        <v>87474796.359999999</v>
      </c>
      <c r="F8" s="6">
        <v>0.13464068280341407</v>
      </c>
      <c r="G8" s="6">
        <v>1.0857206244605937E-2</v>
      </c>
      <c r="I8" s="6">
        <f>IFERROR(IF(ISBLANK(B8)," ",IF(ISBLANK(E8)," ",IF(E8/B8-1="FALSE",0,IF(E8&gt;B8,ABS(E8/B8-1),IF(E8&lt;B8,E8/B8-1))))),0)</f>
        <v>-0.40612659559494824</v>
      </c>
      <c r="J8" s="6">
        <f>IFERROR(IF(ISBLANK(C8)," ",IF(ISBLANK(F8)," ",IF(F8/C8-1="FALSE",0,IF(F8&gt;C8,ABS(F8/C8-1),IF(F8&lt;C8,F8/C8-1))))),0)</f>
        <v>0.78922064777453693</v>
      </c>
      <c r="K8" s="6">
        <f>IFERROR(F8-C8,0)</f>
        <v>5.9389660538003458E-2</v>
      </c>
    </row>
    <row r="9" spans="1:11" x14ac:dyDescent="0.25">
      <c r="A9" s="1" t="s">
        <v>9</v>
      </c>
      <c r="B9" s="5">
        <v>407155618.18300003</v>
      </c>
      <c r="C9" s="6">
        <v>2.6558942134355404E-2</v>
      </c>
      <c r="D9" s="6">
        <v>4.8333016821976792E-2</v>
      </c>
      <c r="E9" s="5">
        <v>283092787.27499998</v>
      </c>
      <c r="F9" s="6">
        <v>5.6735866885218936E-2</v>
      </c>
      <c r="G9" s="6">
        <v>3.5136941218539469E-2</v>
      </c>
      <c r="I9" s="6">
        <f t="shared" ref="I9:I72" si="0">IFERROR(IF(ISBLANK(B9)," ",IF(ISBLANK(E9)," ",IF(E9/B9-1="FALSE",0,IF(E9&gt;B9,ABS(E9/B9-1),IF(E9&lt;B9,E9/B9-1))))),0)</f>
        <v>-0.30470617466032068</v>
      </c>
      <c r="J9" s="6">
        <f t="shared" ref="J9:J72" si="1">IFERROR(IF(ISBLANK(C9)," ",IF(ISBLANK(F9)," ",IF(F9/C9-1="FALSE",0,IF(F9&gt;C9,ABS(F9/C9-1),IF(F9&lt;C9,F9/C9-1))))),0)</f>
        <v>1.1362246507487237</v>
      </c>
      <c r="K9" s="6">
        <f t="shared" ref="K9:K72" si="2">IFERROR(F9-C9,0)</f>
        <v>3.0176924750863532E-2</v>
      </c>
    </row>
    <row r="10" spans="1:11" x14ac:dyDescent="0.25">
      <c r="A10" s="1" t="s">
        <v>10</v>
      </c>
      <c r="B10" s="5">
        <v>200827393.62200001</v>
      </c>
      <c r="C10" s="6">
        <v>7.2909343232127638E-2</v>
      </c>
      <c r="D10" s="6">
        <v>2.384000947245473E-2</v>
      </c>
      <c r="E10" s="5">
        <v>190424155.428</v>
      </c>
      <c r="F10" s="6">
        <v>6.3238826245198679E-2</v>
      </c>
      <c r="G10" s="6">
        <v>2.3635085938674982E-2</v>
      </c>
      <c r="I10" s="6">
        <f t="shared" si="0"/>
        <v>-5.1801888210435632E-2</v>
      </c>
      <c r="J10" s="6">
        <f t="shared" si="1"/>
        <v>-0.132637554505739</v>
      </c>
      <c r="K10" s="6">
        <f t="shared" si="2"/>
        <v>-9.6705169869289592E-3</v>
      </c>
    </row>
    <row r="11" spans="1:11" x14ac:dyDescent="0.25">
      <c r="A11" s="1" t="s">
        <v>11</v>
      </c>
      <c r="B11" s="5">
        <v>301922468.20099998</v>
      </c>
      <c r="C11" s="6">
        <v>0.12282859491037101</v>
      </c>
      <c r="D11" s="6">
        <v>3.5840899849582331E-2</v>
      </c>
      <c r="E11" s="5">
        <v>226392634.546</v>
      </c>
      <c r="F11" s="6">
        <v>0.11573418189396187</v>
      </c>
      <c r="G11" s="6">
        <v>2.8099425523779763E-2</v>
      </c>
      <c r="I11" s="6">
        <f t="shared" si="0"/>
        <v>-0.25016301073929093</v>
      </c>
      <c r="J11" s="6">
        <f t="shared" si="1"/>
        <v>-5.7758643429781098E-2</v>
      </c>
      <c r="K11" s="6">
        <f t="shared" si="2"/>
        <v>-7.0944130164091457E-3</v>
      </c>
    </row>
    <row r="12" spans="1:11" x14ac:dyDescent="0.25">
      <c r="A12" s="1" t="s">
        <v>12</v>
      </c>
      <c r="B12" s="5">
        <v>99921470.922999993</v>
      </c>
      <c r="C12" s="6">
        <v>5.3363860176848452E-2</v>
      </c>
      <c r="D12" s="6">
        <v>1.1861573116810967E-2</v>
      </c>
      <c r="E12" s="5">
        <v>84585719.077000007</v>
      </c>
      <c r="F12" s="6">
        <v>6.9777372367398588E-2</v>
      </c>
      <c r="G12" s="6">
        <v>1.0498619437623896E-2</v>
      </c>
      <c r="I12" s="6">
        <f t="shared" si="0"/>
        <v>-0.15347804335084092</v>
      </c>
      <c r="J12" s="6">
        <f t="shared" si="1"/>
        <v>0.30757730299411556</v>
      </c>
      <c r="K12" s="6">
        <f t="shared" si="2"/>
        <v>1.6413512190550136E-2</v>
      </c>
    </row>
    <row r="13" spans="1:11" x14ac:dyDescent="0.25">
      <c r="A13" s="1" t="s">
        <v>13</v>
      </c>
      <c r="B13" s="5">
        <v>79544849.996999994</v>
      </c>
      <c r="C13" s="6">
        <v>0.1109437926821514</v>
      </c>
      <c r="D13" s="6">
        <v>9.4426857970521961E-3</v>
      </c>
      <c r="E13" s="5">
        <v>80954564.527999997</v>
      </c>
      <c r="F13" s="6">
        <v>4.4178646390754138E-3</v>
      </c>
      <c r="G13" s="6">
        <v>1.0047927404203402E-2</v>
      </c>
      <c r="I13" s="6">
        <f t="shared" si="0"/>
        <v>1.772226022241763E-2</v>
      </c>
      <c r="J13" s="6">
        <f t="shared" si="1"/>
        <v>-0.96017925354569067</v>
      </c>
      <c r="K13" s="6">
        <f t="shared" si="2"/>
        <v>-0.10652592804307599</v>
      </c>
    </row>
    <row r="14" spans="1:11" x14ac:dyDescent="0.25">
      <c r="A14" s="1" t="s">
        <v>14</v>
      </c>
      <c r="B14" s="5">
        <v>131980719.993</v>
      </c>
      <c r="C14" s="6">
        <v>0.1111519697254119</v>
      </c>
      <c r="D14" s="6">
        <v>1.5667292982633394E-2</v>
      </c>
      <c r="E14" s="5">
        <v>135594219.97099999</v>
      </c>
      <c r="F14" s="6">
        <v>5.3800403384157612E-2</v>
      </c>
      <c r="G14" s="6">
        <v>1.6829698073750534E-2</v>
      </c>
      <c r="I14" s="6">
        <f t="shared" si="0"/>
        <v>2.7378998827947365E-2</v>
      </c>
      <c r="J14" s="6">
        <f t="shared" si="1"/>
        <v>-0.51597435909534228</v>
      </c>
      <c r="K14" s="6">
        <f t="shared" si="2"/>
        <v>-5.7351566341254288E-2</v>
      </c>
    </row>
    <row r="15" spans="1:11" x14ac:dyDescent="0.25">
      <c r="A15" s="1" t="s">
        <v>15</v>
      </c>
      <c r="B15" s="5">
        <v>108886729.98</v>
      </c>
      <c r="C15" s="6">
        <v>0.12099039527056978</v>
      </c>
      <c r="D15" s="6">
        <v>1.2925829625781949E-2</v>
      </c>
      <c r="E15" s="5">
        <v>147709452.708</v>
      </c>
      <c r="F15" s="6">
        <v>7.3464171107935364E-2</v>
      </c>
      <c r="G15" s="6">
        <v>1.8333417842192997E-2</v>
      </c>
      <c r="I15" s="6">
        <f t="shared" si="0"/>
        <v>0.35654227778840308</v>
      </c>
      <c r="J15" s="6">
        <f t="shared" si="1"/>
        <v>-0.3928098925237159</v>
      </c>
      <c r="K15" s="6">
        <f t="shared" si="2"/>
        <v>-4.7526224162634412E-2</v>
      </c>
    </row>
    <row r="16" spans="1:11" x14ac:dyDescent="0.25">
      <c r="A16" s="1" t="s">
        <v>16</v>
      </c>
      <c r="B16" s="5">
        <v>198270282.727</v>
      </c>
      <c r="C16" s="6">
        <v>8.3532854188766506E-2</v>
      </c>
      <c r="D16" s="6">
        <v>2.3536457517417859E-2</v>
      </c>
      <c r="E16" s="5">
        <v>167765027.25099999</v>
      </c>
      <c r="F16" s="6">
        <v>7.402424810756246E-2</v>
      </c>
      <c r="G16" s="6">
        <v>2.082267781453161E-2</v>
      </c>
      <c r="I16" s="6">
        <f t="shared" si="0"/>
        <v>-0.1538569222600189</v>
      </c>
      <c r="J16" s="6">
        <f t="shared" si="1"/>
        <v>-0.11383073371007557</v>
      </c>
      <c r="K16" s="6">
        <f t="shared" si="2"/>
        <v>-9.5086060812040463E-3</v>
      </c>
    </row>
    <row r="17" spans="1:11" x14ac:dyDescent="0.25">
      <c r="A17" s="1" t="s">
        <v>17</v>
      </c>
      <c r="B17" s="5">
        <v>307377622.741</v>
      </c>
      <c r="C17" s="6">
        <v>0.10678575316674081</v>
      </c>
      <c r="D17" s="6">
        <v>3.648847552918353E-2</v>
      </c>
      <c r="E17" s="5">
        <v>300565559.98100001</v>
      </c>
      <c r="F17" s="6">
        <v>6.1811741245984479E-2</v>
      </c>
      <c r="G17" s="6">
        <v>3.7305628712859959E-2</v>
      </c>
      <c r="I17" s="6">
        <f t="shared" si="0"/>
        <v>-2.2161869492171582E-2</v>
      </c>
      <c r="J17" s="6">
        <f t="shared" si="1"/>
        <v>-0.42116116229972722</v>
      </c>
      <c r="K17" s="6">
        <f t="shared" si="2"/>
        <v>-4.4974011920756334E-2</v>
      </c>
    </row>
    <row r="18" spans="1:11" x14ac:dyDescent="0.25">
      <c r="A18" s="1" t="s">
        <v>18</v>
      </c>
      <c r="B18" s="5">
        <v>114686119.986</v>
      </c>
      <c r="C18" s="6">
        <v>9.0577036325477561E-2</v>
      </c>
      <c r="D18" s="6">
        <v>1.3614269136866424E-2</v>
      </c>
      <c r="E18" s="5">
        <v>146428968.15900001</v>
      </c>
      <c r="F18" s="6">
        <v>6.2870735515963977E-2</v>
      </c>
      <c r="G18" s="6">
        <v>1.817448652231534E-2</v>
      </c>
      <c r="I18" s="6">
        <f t="shared" si="0"/>
        <v>0.2767802082490447</v>
      </c>
      <c r="J18" s="6">
        <f t="shared" si="1"/>
        <v>-0.30588659039311428</v>
      </c>
      <c r="K18" s="6">
        <f t="shared" si="2"/>
        <v>-2.7706300809513584E-2</v>
      </c>
    </row>
    <row r="19" spans="1:11" x14ac:dyDescent="0.25">
      <c r="A19" s="1" t="s">
        <v>19</v>
      </c>
      <c r="B19" s="5">
        <v>146632664.53400001</v>
      </c>
      <c r="C19" s="6">
        <v>8.4959307965868563E-2</v>
      </c>
      <c r="D19" s="6">
        <v>1.740660996697261E-2</v>
      </c>
      <c r="E19" s="5">
        <v>92262289.083000004</v>
      </c>
      <c r="F19" s="6">
        <v>5.3423148850836315E-2</v>
      </c>
      <c r="G19" s="6">
        <v>1.1451420784691793E-2</v>
      </c>
      <c r="I19" s="6">
        <f t="shared" si="0"/>
        <v>-0.37079306731409112</v>
      </c>
      <c r="J19" s="6">
        <f t="shared" si="1"/>
        <v>-0.37119133700690621</v>
      </c>
      <c r="K19" s="6">
        <f t="shared" si="2"/>
        <v>-3.1536159115032249E-2</v>
      </c>
    </row>
    <row r="20" spans="1:11" x14ac:dyDescent="0.25">
      <c r="A20" s="1" t="s">
        <v>20</v>
      </c>
      <c r="B20" s="5">
        <v>141463259.09799999</v>
      </c>
      <c r="C20" s="6">
        <v>9.4151187403177142E-2</v>
      </c>
      <c r="D20" s="6">
        <v>1.6792955264102936E-2</v>
      </c>
      <c r="E20" s="5">
        <v>173325213.59799999</v>
      </c>
      <c r="F20" s="6">
        <v>5.8574468406812047E-2</v>
      </c>
      <c r="G20" s="6">
        <v>2.1512797625492679E-2</v>
      </c>
      <c r="I20" s="6">
        <f t="shared" si="0"/>
        <v>0.22523130530965174</v>
      </c>
      <c r="J20" s="6">
        <f t="shared" si="1"/>
        <v>-0.37786797997583788</v>
      </c>
      <c r="K20" s="6">
        <f t="shared" si="2"/>
        <v>-3.5576718996365095E-2</v>
      </c>
    </row>
    <row r="21" spans="1:11" x14ac:dyDescent="0.25">
      <c r="A21" s="1" t="s">
        <v>21</v>
      </c>
      <c r="B21" s="5">
        <v>34764593.640000001</v>
      </c>
      <c r="C21" s="6">
        <v>9.4559885958730272E-2</v>
      </c>
      <c r="D21" s="6">
        <v>4.1268684851011699E-3</v>
      </c>
      <c r="E21" s="5">
        <v>30817946.361000001</v>
      </c>
      <c r="F21" s="6">
        <v>3.8905033027031813E-2</v>
      </c>
      <c r="G21" s="6">
        <v>3.8250652027763126E-3</v>
      </c>
      <c r="I21" s="6">
        <f t="shared" si="0"/>
        <v>-0.11352490755016342</v>
      </c>
      <c r="J21" s="6">
        <f t="shared" si="1"/>
        <v>-0.58856725944010202</v>
      </c>
      <c r="K21" s="6">
        <f t="shared" si="2"/>
        <v>-5.5654852931698459E-2</v>
      </c>
    </row>
    <row r="22" spans="1:11" x14ac:dyDescent="0.25">
      <c r="A22" s="1" t="s">
        <v>22</v>
      </c>
      <c r="B22" s="5">
        <v>116753730.896</v>
      </c>
      <c r="C22" s="6">
        <v>0.11649055179328717</v>
      </c>
      <c r="D22" s="6">
        <v>1.3859713061575862E-2</v>
      </c>
      <c r="E22" s="5">
        <v>149386599.977</v>
      </c>
      <c r="F22" s="6">
        <v>4.9048153034663804E-2</v>
      </c>
      <c r="G22" s="6">
        <v>1.8541582188494204E-2</v>
      </c>
      <c r="I22" s="6">
        <f t="shared" si="0"/>
        <v>0.2795017241039448</v>
      </c>
      <c r="J22" s="6">
        <f t="shared" si="1"/>
        <v>-0.5789516636362072</v>
      </c>
      <c r="K22" s="6">
        <f t="shared" si="2"/>
        <v>-6.7442398758623373E-2</v>
      </c>
    </row>
    <row r="23" spans="1:11" x14ac:dyDescent="0.25">
      <c r="A23" s="1" t="s">
        <v>23</v>
      </c>
      <c r="B23" s="5">
        <v>33272220.91</v>
      </c>
      <c r="C23" s="6">
        <v>0.11323117684842277</v>
      </c>
      <c r="D23" s="6">
        <v>3.9497104820122144E-3</v>
      </c>
      <c r="E23" s="5">
        <v>31376210.888</v>
      </c>
      <c r="F23" s="6">
        <v>-2.3962086903474535E-2</v>
      </c>
      <c r="G23" s="6">
        <v>3.8943559397760503E-3</v>
      </c>
      <c r="I23" s="6">
        <f t="shared" si="0"/>
        <v>-5.6984774990783693E-2</v>
      </c>
      <c r="J23" s="6">
        <f t="shared" si="1"/>
        <v>-1.2116209295921339</v>
      </c>
      <c r="K23" s="6">
        <f t="shared" si="2"/>
        <v>-0.1371932637518973</v>
      </c>
    </row>
    <row r="24" spans="1:11" x14ac:dyDescent="0.25">
      <c r="A24" s="1" t="s">
        <v>24</v>
      </c>
      <c r="B24" s="5">
        <v>174351656.34599999</v>
      </c>
      <c r="C24" s="6">
        <v>6.5616888165929199E-2</v>
      </c>
      <c r="D24" s="6">
        <v>2.0697102441364728E-2</v>
      </c>
      <c r="E24" s="5">
        <v>151722572.727</v>
      </c>
      <c r="F24" s="6">
        <v>4.4882884956433132E-2</v>
      </c>
      <c r="G24" s="6">
        <v>1.8831518707170421E-2</v>
      </c>
      <c r="I24" s="6">
        <f t="shared" si="0"/>
        <v>-0.12978989757397363</v>
      </c>
      <c r="J24" s="6">
        <f t="shared" si="1"/>
        <v>-0.31598577422728125</v>
      </c>
      <c r="K24" s="6">
        <f t="shared" si="2"/>
        <v>-2.0734003209496067E-2</v>
      </c>
    </row>
    <row r="25" spans="1:11" x14ac:dyDescent="0.25">
      <c r="A25" s="1" t="s">
        <v>25</v>
      </c>
      <c r="B25" s="5">
        <v>166363699.095</v>
      </c>
      <c r="C25" s="6">
        <v>5.8329523554646948E-2</v>
      </c>
      <c r="D25" s="6">
        <v>1.974886040577949E-2</v>
      </c>
      <c r="E25" s="5">
        <v>134820041.83199999</v>
      </c>
      <c r="F25" s="6">
        <v>5.3386921589662489E-2</v>
      </c>
      <c r="G25" s="6">
        <v>1.6733608547681838E-2</v>
      </c>
      <c r="I25" s="6">
        <f t="shared" si="0"/>
        <v>-0.18960661150595948</v>
      </c>
      <c r="J25" s="6">
        <f t="shared" si="1"/>
        <v>-8.4735853539998574E-2</v>
      </c>
      <c r="K25" s="6">
        <f t="shared" si="2"/>
        <v>-4.9426019649844583E-3</v>
      </c>
    </row>
    <row r="26" spans="1:11" x14ac:dyDescent="0.25">
      <c r="A26" s="1" t="s">
        <v>26</v>
      </c>
      <c r="B26" s="5">
        <v>102740199.074</v>
      </c>
      <c r="C26" s="6">
        <v>0.10170394692805597</v>
      </c>
      <c r="D26" s="6">
        <v>1.2196181382188333E-2</v>
      </c>
      <c r="E26" s="5">
        <v>126004261.81200001</v>
      </c>
      <c r="F26" s="6">
        <v>4.9085014769008228E-2</v>
      </c>
      <c r="G26" s="6">
        <v>1.5639410608765756E-2</v>
      </c>
      <c r="I26" s="6">
        <f t="shared" si="0"/>
        <v>0.22643583473343032</v>
      </c>
      <c r="J26" s="6">
        <f t="shared" si="1"/>
        <v>-0.51737355086395698</v>
      </c>
      <c r="K26" s="6">
        <f t="shared" si="2"/>
        <v>-5.261893215904774E-2</v>
      </c>
    </row>
    <row r="27" spans="1:11" x14ac:dyDescent="0.25">
      <c r="A27" s="1" t="s">
        <v>27</v>
      </c>
      <c r="B27" s="5">
        <v>57576406.362999998</v>
      </c>
      <c r="C27" s="6">
        <v>8.9625740454620545E-2</v>
      </c>
      <c r="D27" s="6">
        <v>6.8348348715185255E-3</v>
      </c>
      <c r="E27" s="5">
        <v>71073432.724000007</v>
      </c>
      <c r="F27" s="6">
        <v>-7.020159388354914E-3</v>
      </c>
      <c r="G27" s="6">
        <v>8.8215000172261384E-3</v>
      </c>
      <c r="I27" s="6">
        <f t="shared" si="0"/>
        <v>0.23441939526245825</v>
      </c>
      <c r="J27" s="6">
        <f t="shared" si="1"/>
        <v>-1.0783274911063008</v>
      </c>
      <c r="K27" s="6">
        <f t="shared" si="2"/>
        <v>-9.6645899842975461E-2</v>
      </c>
    </row>
    <row r="28" spans="1:11" x14ac:dyDescent="0.25">
      <c r="A28" s="1" t="s">
        <v>28</v>
      </c>
      <c r="B28" s="5">
        <v>96246068.175999999</v>
      </c>
      <c r="C28" s="6">
        <v>3.8262613006338924E-3</v>
      </c>
      <c r="D28" s="6">
        <v>1.1425269907755291E-2</v>
      </c>
      <c r="E28" s="5">
        <v>33160888.157000002</v>
      </c>
      <c r="F28" s="6">
        <v>7.1083256149230042E-2</v>
      </c>
      <c r="G28" s="6">
        <v>4.1158667062584234E-3</v>
      </c>
      <c r="I28" s="6">
        <f t="shared" si="0"/>
        <v>-0.65545721726148365</v>
      </c>
      <c r="J28" s="6">
        <f t="shared" si="1"/>
        <v>17.577731776304393</v>
      </c>
      <c r="K28" s="6">
        <f t="shared" si="2"/>
        <v>6.7256994848596152E-2</v>
      </c>
    </row>
    <row r="29" spans="1:11" x14ac:dyDescent="0.25">
      <c r="A29" s="1" t="s">
        <v>29</v>
      </c>
      <c r="B29" s="5">
        <v>134608179.08700001</v>
      </c>
      <c r="C29" s="6">
        <v>0.11872101290866784</v>
      </c>
      <c r="D29" s="6">
        <v>1.59791958986636E-2</v>
      </c>
      <c r="E29" s="5">
        <v>122908486.346</v>
      </c>
      <c r="F29" s="6">
        <v>2.7564015933471429E-2</v>
      </c>
      <c r="G29" s="6">
        <v>1.5255168814329034E-2</v>
      </c>
      <c r="I29" s="6">
        <f t="shared" si="0"/>
        <v>-8.6916655587757852E-2</v>
      </c>
      <c r="J29" s="6">
        <f t="shared" si="1"/>
        <v>-0.76782529681854683</v>
      </c>
      <c r="K29" s="6">
        <f t="shared" si="2"/>
        <v>-9.1156996975196414E-2</v>
      </c>
    </row>
    <row r="30" spans="1:11" x14ac:dyDescent="0.25">
      <c r="A30" s="1" t="s">
        <v>30</v>
      </c>
      <c r="B30" s="5">
        <v>94570343.615999997</v>
      </c>
      <c r="C30" s="6">
        <v>8.5267272039770026E-2</v>
      </c>
      <c r="D30" s="6">
        <v>1.1226346401040773E-2</v>
      </c>
      <c r="E30" s="5">
        <v>109085415.44499999</v>
      </c>
      <c r="F30" s="6">
        <v>2.7641838303492563E-2</v>
      </c>
      <c r="G30" s="6">
        <v>1.3539475403757167E-2</v>
      </c>
      <c r="I30" s="6">
        <f t="shared" si="0"/>
        <v>0.1534843934578265</v>
      </c>
      <c r="J30" s="6">
        <f t="shared" si="1"/>
        <v>-0.67582124252081188</v>
      </c>
      <c r="K30" s="6">
        <f t="shared" si="2"/>
        <v>-5.7625433736277459E-2</v>
      </c>
    </row>
    <row r="31" spans="1:11" x14ac:dyDescent="0.25">
      <c r="A31" s="1" t="s">
        <v>31</v>
      </c>
      <c r="B31" s="5">
        <v>37702856.372000001</v>
      </c>
      <c r="C31" s="6">
        <v>0.12793707841144467</v>
      </c>
      <c r="D31" s="6">
        <v>4.4756665753422171E-3</v>
      </c>
      <c r="E31" s="5">
        <v>26749133.638999999</v>
      </c>
      <c r="F31" s="6">
        <v>0.10778119538034434</v>
      </c>
      <c r="G31" s="6">
        <v>3.3200518648586605E-3</v>
      </c>
      <c r="I31" s="6">
        <f t="shared" si="0"/>
        <v>-0.29052766254428342</v>
      </c>
      <c r="J31" s="6">
        <f t="shared" si="1"/>
        <v>-0.15754528148813252</v>
      </c>
      <c r="K31" s="6">
        <f t="shared" si="2"/>
        <v>-2.015588303110033E-2</v>
      </c>
    </row>
    <row r="32" spans="1:11" x14ac:dyDescent="0.25">
      <c r="A32" s="1" t="s">
        <v>32</v>
      </c>
      <c r="B32" s="5">
        <v>42047419.093999997</v>
      </c>
      <c r="C32" s="6">
        <v>0.10726699120145526</v>
      </c>
      <c r="D32" s="6">
        <v>4.9914050638927522E-3</v>
      </c>
      <c r="E32" s="5">
        <v>28074496.350000001</v>
      </c>
      <c r="F32" s="6">
        <v>2.9897413992254929E-2</v>
      </c>
      <c r="G32" s="6">
        <v>3.4845533773059318E-3</v>
      </c>
      <c r="I32" s="6">
        <f t="shared" si="0"/>
        <v>-0.33231344622514247</v>
      </c>
      <c r="J32" s="6">
        <f t="shared" si="1"/>
        <v>-0.72128038963910712</v>
      </c>
      <c r="K32" s="6">
        <f t="shared" si="2"/>
        <v>-7.7369577209200333E-2</v>
      </c>
    </row>
    <row r="33" spans="1:11" x14ac:dyDescent="0.25">
      <c r="A33" s="1" t="s">
        <v>33</v>
      </c>
      <c r="B33" s="5">
        <v>240054725.45199999</v>
      </c>
      <c r="C33" s="6">
        <v>0.1034504467897493</v>
      </c>
      <c r="D33" s="6">
        <v>2.8496644932089945E-2</v>
      </c>
      <c r="E33" s="5">
        <v>259173299.08199999</v>
      </c>
      <c r="F33" s="6">
        <v>6.2954308139735293E-2</v>
      </c>
      <c r="G33" s="6">
        <v>3.2168099593484011E-2</v>
      </c>
      <c r="I33" s="6">
        <f t="shared" si="0"/>
        <v>7.9642563144722844E-2</v>
      </c>
      <c r="J33" s="6">
        <f t="shared" si="1"/>
        <v>-0.39145445869670892</v>
      </c>
      <c r="K33" s="6">
        <f t="shared" si="2"/>
        <v>-4.0496138650014002E-2</v>
      </c>
    </row>
    <row r="34" spans="1:11" x14ac:dyDescent="0.25">
      <c r="A34" s="1" t="s">
        <v>34</v>
      </c>
      <c r="B34" s="5">
        <v>24333161.807999998</v>
      </c>
      <c r="C34" s="6">
        <v>0.12824454391184148</v>
      </c>
      <c r="D34" s="6">
        <v>2.8885641422473013E-3</v>
      </c>
      <c r="E34" s="5">
        <v>18539192.717</v>
      </c>
      <c r="F34" s="6">
        <v>-6.2269172699274226E-2</v>
      </c>
      <c r="G34" s="6">
        <v>2.3010495286961002E-3</v>
      </c>
      <c r="I34" s="6">
        <f t="shared" si="0"/>
        <v>-0.23810999724232795</v>
      </c>
      <c r="J34" s="6">
        <f t="shared" si="1"/>
        <v>-1.4855502682599864</v>
      </c>
      <c r="K34" s="6">
        <f t="shared" si="2"/>
        <v>-0.19051371661111571</v>
      </c>
    </row>
    <row r="35" spans="1:11" x14ac:dyDescent="0.25">
      <c r="A35" s="1" t="s">
        <v>35</v>
      </c>
      <c r="B35" s="5">
        <v>73297268.180000007</v>
      </c>
      <c r="C35" s="6">
        <v>5.3504319702191661E-2</v>
      </c>
      <c r="D35" s="6">
        <v>8.7010419056936447E-3</v>
      </c>
      <c r="E35" s="5">
        <v>125012436.366</v>
      </c>
      <c r="F35" s="6">
        <v>1.8385015225773894E-2</v>
      </c>
      <c r="G35" s="6">
        <v>1.5516307110684397E-2</v>
      </c>
      <c r="I35" s="6">
        <f t="shared" si="0"/>
        <v>0.7055538285410623</v>
      </c>
      <c r="J35" s="6">
        <f t="shared" si="1"/>
        <v>-0.6563825999824684</v>
      </c>
      <c r="K35" s="6">
        <f t="shared" si="2"/>
        <v>-3.511930447641777E-2</v>
      </c>
    </row>
    <row r="36" spans="1:11" x14ac:dyDescent="0.25">
      <c r="A36" s="1" t="s">
        <v>36</v>
      </c>
      <c r="B36" s="5">
        <v>54168746.372000001</v>
      </c>
      <c r="C36" s="6">
        <v>0.13868673294391079</v>
      </c>
      <c r="D36" s="6">
        <v>6.430315124490122E-3</v>
      </c>
      <c r="E36" s="5">
        <v>92881449.082000002</v>
      </c>
      <c r="F36" s="6">
        <v>7.6384243808863189E-2</v>
      </c>
      <c r="G36" s="6">
        <v>1.1528269752477751E-2</v>
      </c>
      <c r="I36" s="6">
        <f t="shared" si="0"/>
        <v>0.71466861064391773</v>
      </c>
      <c r="J36" s="6">
        <f t="shared" si="1"/>
        <v>-0.44923178888527615</v>
      </c>
      <c r="K36" s="6">
        <f t="shared" si="2"/>
        <v>-6.2302489135047601E-2</v>
      </c>
    </row>
    <row r="37" spans="1:11" x14ac:dyDescent="0.25">
      <c r="A37" s="1" t="s">
        <v>37</v>
      </c>
      <c r="B37" s="5">
        <v>73315222.711999997</v>
      </c>
      <c r="C37" s="6">
        <v>8.449334466777908E-2</v>
      </c>
      <c r="D37" s="6">
        <v>8.7031732693748313E-3</v>
      </c>
      <c r="E37" s="5">
        <v>75823013.627000004</v>
      </c>
      <c r="F37" s="6">
        <v>8.1456075161864649E-2</v>
      </c>
      <c r="G37" s="6">
        <v>9.4110090139329083E-3</v>
      </c>
      <c r="I37" s="6">
        <f t="shared" si="0"/>
        <v>3.4205596358224621E-2</v>
      </c>
      <c r="J37" s="6">
        <f t="shared" si="1"/>
        <v>-3.5946849043042683E-2</v>
      </c>
      <c r="K37" s="6">
        <f t="shared" si="2"/>
        <v>-3.0372695059144306E-3</v>
      </c>
    </row>
    <row r="38" spans="1:11" x14ac:dyDescent="0.25">
      <c r="A38" s="1" t="s">
        <v>38</v>
      </c>
      <c r="B38" s="5"/>
      <c r="C38" s="6">
        <v>0</v>
      </c>
      <c r="D38" s="6">
        <v>0</v>
      </c>
      <c r="E38" s="5">
        <v>22407268.179000001</v>
      </c>
      <c r="F38" s="6">
        <v>0.11854976553944871</v>
      </c>
      <c r="G38" s="6">
        <v>2.7811477376453162E-3</v>
      </c>
      <c r="I38" s="6" t="str">
        <f t="shared" si="0"/>
        <v xml:space="preserve"> </v>
      </c>
      <c r="J38" s="6">
        <f t="shared" si="1"/>
        <v>0</v>
      </c>
      <c r="K38" s="6">
        <f t="shared" si="2"/>
        <v>0.11854976553944871</v>
      </c>
    </row>
    <row r="39" spans="1:11" x14ac:dyDescent="0.25">
      <c r="A39" s="1" t="s">
        <v>39</v>
      </c>
      <c r="B39" s="5">
        <v>27355015.458000001</v>
      </c>
      <c r="C39" s="6">
        <v>9.5721930847391445E-2</v>
      </c>
      <c r="D39" s="6">
        <v>3.2472852227786184E-3</v>
      </c>
      <c r="E39" s="5">
        <v>29028468.184</v>
      </c>
      <c r="F39" s="6">
        <v>-0.214879852993348</v>
      </c>
      <c r="G39" s="6">
        <v>3.602958556675051E-3</v>
      </c>
      <c r="I39" s="6">
        <f t="shared" si="0"/>
        <v>6.1175352964774055E-2</v>
      </c>
      <c r="J39" s="6">
        <f t="shared" si="1"/>
        <v>-3.2448340844265759</v>
      </c>
      <c r="K39" s="6">
        <f t="shared" si="2"/>
        <v>-0.31060178384073944</v>
      </c>
    </row>
    <row r="40" spans="1:11" x14ac:dyDescent="0.25">
      <c r="A40" s="1" t="s">
        <v>40</v>
      </c>
      <c r="B40" s="5">
        <v>48381361.811999999</v>
      </c>
      <c r="C40" s="6">
        <v>6.1154174896874233E-2</v>
      </c>
      <c r="D40" s="6">
        <v>5.7433007673211509E-3</v>
      </c>
      <c r="E40" s="5">
        <v>39574704.544</v>
      </c>
      <c r="F40" s="6">
        <v>7.7038796350590383E-2</v>
      </c>
      <c r="G40" s="6">
        <v>4.9119374629379448E-3</v>
      </c>
      <c r="I40" s="6">
        <f t="shared" si="0"/>
        <v>-0.18202582437056758</v>
      </c>
      <c r="J40" s="6">
        <f t="shared" si="1"/>
        <v>0.25974713060069532</v>
      </c>
      <c r="K40" s="6">
        <f t="shared" si="2"/>
        <v>1.588462145371615E-2</v>
      </c>
    </row>
    <row r="41" spans="1:11" x14ac:dyDescent="0.25">
      <c r="A41" s="1" t="s">
        <v>41</v>
      </c>
      <c r="B41" s="5">
        <v>182744434.542</v>
      </c>
      <c r="C41" s="6">
        <v>0.15593599806975619</v>
      </c>
      <c r="D41" s="6">
        <v>2.1693400347164632E-2</v>
      </c>
      <c r="E41" s="5">
        <v>145451482.73899999</v>
      </c>
      <c r="F41" s="6">
        <v>0.1193678904611445</v>
      </c>
      <c r="G41" s="6">
        <v>1.8053162881133497E-2</v>
      </c>
      <c r="I41" s="6">
        <f t="shared" si="0"/>
        <v>-0.2040716145280419</v>
      </c>
      <c r="J41" s="6">
        <f t="shared" si="1"/>
        <v>-0.23450715717517234</v>
      </c>
      <c r="K41" s="6">
        <f t="shared" si="2"/>
        <v>-3.6568107608611691E-2</v>
      </c>
    </row>
    <row r="42" spans="1:11" x14ac:dyDescent="0.25">
      <c r="A42" s="1" t="s">
        <v>42</v>
      </c>
      <c r="B42" s="5">
        <v>38096134.552000001</v>
      </c>
      <c r="C42" s="6">
        <v>0.15017467938094656</v>
      </c>
      <c r="D42" s="6">
        <v>4.5223522160180944E-3</v>
      </c>
      <c r="E42" s="5">
        <v>44730103.637999997</v>
      </c>
      <c r="F42" s="6">
        <v>1.3714783515029423E-2</v>
      </c>
      <c r="G42" s="6">
        <v>5.5518158458090104E-3</v>
      </c>
      <c r="I42" s="6">
        <f t="shared" si="0"/>
        <v>0.1741375907034568</v>
      </c>
      <c r="J42" s="6">
        <f t="shared" si="1"/>
        <v>-0.90867446115706851</v>
      </c>
      <c r="K42" s="6">
        <f t="shared" si="2"/>
        <v>-0.13645989586591714</v>
      </c>
    </row>
    <row r="43" spans="1:11" x14ac:dyDescent="0.25">
      <c r="A43" s="1" t="s">
        <v>43</v>
      </c>
      <c r="B43" s="5">
        <v>38015593.642999999</v>
      </c>
      <c r="C43" s="6">
        <v>8.8124772809298826E-2</v>
      </c>
      <c r="D43" s="6">
        <v>4.512791289100454E-3</v>
      </c>
      <c r="E43" s="5">
        <v>39862440.001999997</v>
      </c>
      <c r="F43" s="6">
        <v>5.09613164647743E-3</v>
      </c>
      <c r="G43" s="6">
        <v>4.9476506436641442E-3</v>
      </c>
      <c r="I43" s="6">
        <f t="shared" si="0"/>
        <v>4.858128420520047E-2</v>
      </c>
      <c r="J43" s="6">
        <f t="shared" si="1"/>
        <v>-0.94217140669961885</v>
      </c>
      <c r="K43" s="6">
        <f t="shared" si="2"/>
        <v>-8.3028641162821396E-2</v>
      </c>
    </row>
    <row r="44" spans="1:11" x14ac:dyDescent="0.25">
      <c r="A44" s="1" t="s">
        <v>44</v>
      </c>
      <c r="B44" s="5">
        <v>42175948.177000001</v>
      </c>
      <c r="C44" s="6">
        <v>6.8253206422750304E-2</v>
      </c>
      <c r="D44" s="6">
        <v>5.0066626166645287E-3</v>
      </c>
      <c r="E44" s="5">
        <v>75519987.274000004</v>
      </c>
      <c r="F44" s="6">
        <v>4.5741289408152128E-2</v>
      </c>
      <c r="G44" s="6">
        <v>9.3733979562457114E-3</v>
      </c>
      <c r="I44" s="6">
        <f t="shared" si="0"/>
        <v>0.79059370419047648</v>
      </c>
      <c r="J44" s="6">
        <f t="shared" si="1"/>
        <v>-0.32982944237319312</v>
      </c>
      <c r="K44" s="6">
        <f t="shared" si="2"/>
        <v>-2.2511917014598176E-2</v>
      </c>
    </row>
    <row r="45" spans="1:11" x14ac:dyDescent="0.25">
      <c r="A45" s="1" t="s">
        <v>45</v>
      </c>
      <c r="B45" s="5">
        <v>209006698.18799999</v>
      </c>
      <c r="C45" s="6">
        <v>5.3924956834934104E-2</v>
      </c>
      <c r="D45" s="6">
        <v>2.4810966147312312E-2</v>
      </c>
      <c r="E45" s="5">
        <v>145016467.27500001</v>
      </c>
      <c r="F45" s="6">
        <v>5.9931683196493724E-2</v>
      </c>
      <c r="G45" s="6">
        <v>1.7999169584678103E-2</v>
      </c>
      <c r="I45" s="6">
        <f t="shared" si="0"/>
        <v>-0.30616354149301594</v>
      </c>
      <c r="J45" s="6">
        <f t="shared" si="1"/>
        <v>0.11139047139057312</v>
      </c>
      <c r="K45" s="6">
        <f t="shared" si="2"/>
        <v>6.0067263615596195E-3</v>
      </c>
    </row>
    <row r="46" spans="1:11" x14ac:dyDescent="0.25">
      <c r="A46" s="1" t="s">
        <v>46</v>
      </c>
      <c r="B46" s="5">
        <v>168050714.53799999</v>
      </c>
      <c r="C46" s="6">
        <v>0.45122484290808218</v>
      </c>
      <c r="D46" s="6">
        <v>1.9949124241384491E-2</v>
      </c>
      <c r="E46" s="5">
        <v>96315082.722000003</v>
      </c>
      <c r="F46" s="6">
        <v>6.5848162310214577E-4</v>
      </c>
      <c r="G46" s="6">
        <v>1.1954445864331429E-2</v>
      </c>
      <c r="I46" s="6">
        <f t="shared" si="0"/>
        <v>-0.4268689485386209</v>
      </c>
      <c r="J46" s="6">
        <f t="shared" si="1"/>
        <v>-0.99854067958923021</v>
      </c>
      <c r="K46" s="6">
        <f t="shared" si="2"/>
        <v>-0.45056636128498001</v>
      </c>
    </row>
    <row r="47" spans="1:11" x14ac:dyDescent="0.25">
      <c r="A47" s="1" t="s">
        <v>47</v>
      </c>
      <c r="B47" s="5">
        <v>171526746.37200001</v>
      </c>
      <c r="C47" s="6">
        <v>6.5822015521207464E-2</v>
      </c>
      <c r="D47" s="6">
        <v>2.036176033825627E-2</v>
      </c>
      <c r="E47" s="5">
        <v>170461274.53200001</v>
      </c>
      <c r="F47" s="6">
        <v>5.5659355698522012E-2</v>
      </c>
      <c r="G47" s="6">
        <v>2.11573309264497E-2</v>
      </c>
      <c r="I47" s="6">
        <f t="shared" si="0"/>
        <v>-6.2116950419455197E-3</v>
      </c>
      <c r="J47" s="6">
        <f t="shared" si="1"/>
        <v>-0.15439605946753643</v>
      </c>
      <c r="K47" s="6">
        <f t="shared" si="2"/>
        <v>-1.0162659822685452E-2</v>
      </c>
    </row>
    <row r="48" spans="1:11" x14ac:dyDescent="0.25">
      <c r="A48" s="1" t="s">
        <v>48</v>
      </c>
      <c r="B48" s="5">
        <v>115766752.722</v>
      </c>
      <c r="C48" s="6">
        <v>-1.8993560554300161E-2</v>
      </c>
      <c r="D48" s="6">
        <v>1.3742549916683618E-2</v>
      </c>
      <c r="E48" s="5">
        <v>82855240.915000007</v>
      </c>
      <c r="F48" s="6">
        <v>7.5203713322037347E-2</v>
      </c>
      <c r="G48" s="6">
        <v>1.0283835761771729E-2</v>
      </c>
      <c r="I48" s="6">
        <f t="shared" si="0"/>
        <v>-0.28429156932502941</v>
      </c>
      <c r="J48" s="6">
        <f t="shared" si="1"/>
        <v>4.9594320984230178</v>
      </c>
      <c r="K48" s="6">
        <f t="shared" si="2"/>
        <v>9.4197273876337501E-2</v>
      </c>
    </row>
    <row r="49" spans="1:11" x14ac:dyDescent="0.25">
      <c r="A49" s="1" t="s">
        <v>49</v>
      </c>
      <c r="B49" s="5">
        <v>64491106.365999997</v>
      </c>
      <c r="C49" s="6">
        <v>0.1500028469212322</v>
      </c>
      <c r="D49" s="6">
        <v>7.6556716637391073E-3</v>
      </c>
      <c r="E49" s="5">
        <v>76107125.451000005</v>
      </c>
      <c r="F49" s="6">
        <v>0.10569900338936399</v>
      </c>
      <c r="G49" s="6">
        <v>9.4462724360620028E-3</v>
      </c>
      <c r="I49" s="6">
        <f t="shared" si="0"/>
        <v>0.18011815488288829</v>
      </c>
      <c r="J49" s="6">
        <f t="shared" si="1"/>
        <v>-0.29535335122761064</v>
      </c>
      <c r="K49" s="6">
        <f t="shared" si="2"/>
        <v>-4.4303843531868212E-2</v>
      </c>
    </row>
    <row r="50" spans="1:11" x14ac:dyDescent="0.25">
      <c r="A50" s="1" t="s">
        <v>50</v>
      </c>
      <c r="B50" s="5">
        <v>62133973.641999997</v>
      </c>
      <c r="C50" s="6">
        <v>9.4528857527145002E-2</v>
      </c>
      <c r="D50" s="6">
        <v>7.3758589078470388E-3</v>
      </c>
      <c r="E50" s="5">
        <v>134389809.10600001</v>
      </c>
      <c r="F50" s="6">
        <v>5.5715919576119884E-2</v>
      </c>
      <c r="G50" s="6">
        <v>1.6680208875619305E-2</v>
      </c>
      <c r="I50" s="6">
        <f t="shared" si="0"/>
        <v>1.1629038226384742</v>
      </c>
      <c r="J50" s="6">
        <f t="shared" si="1"/>
        <v>-0.41059353689829114</v>
      </c>
      <c r="K50" s="6">
        <f t="shared" si="2"/>
        <v>-3.8812937951025119E-2</v>
      </c>
    </row>
    <row r="51" spans="1:11" x14ac:dyDescent="0.25">
      <c r="A51" s="1" t="s">
        <v>51</v>
      </c>
      <c r="B51" s="5">
        <v>168554719.99599999</v>
      </c>
      <c r="C51" s="6">
        <v>2.1227791817902884E-2</v>
      </c>
      <c r="D51" s="6">
        <v>2.0008954201213101E-2</v>
      </c>
      <c r="E51" s="5">
        <v>140773720.90099999</v>
      </c>
      <c r="F51" s="6">
        <v>6.674628276401022E-2</v>
      </c>
      <c r="G51" s="6">
        <v>1.7472567930911505E-2</v>
      </c>
      <c r="I51" s="6">
        <f t="shared" si="0"/>
        <v>-0.16481887363141934</v>
      </c>
      <c r="J51" s="6">
        <f t="shared" si="1"/>
        <v>2.1442876082720201</v>
      </c>
      <c r="K51" s="6">
        <f t="shared" si="2"/>
        <v>4.551849094610734E-2</v>
      </c>
    </row>
    <row r="52" spans="1:11" x14ac:dyDescent="0.25">
      <c r="A52" s="1" t="s">
        <v>52</v>
      </c>
      <c r="B52" s="5">
        <v>251139738.19999999</v>
      </c>
      <c r="C52" s="6">
        <v>0.10716870397693201</v>
      </c>
      <c r="D52" s="6">
        <v>2.9812535180668322E-2</v>
      </c>
      <c r="E52" s="5">
        <v>172277243.62099999</v>
      </c>
      <c r="F52" s="6">
        <v>-1.5590473312359172E-2</v>
      </c>
      <c r="G52" s="6">
        <v>2.1382725574434474E-2</v>
      </c>
      <c r="I52" s="6">
        <f t="shared" si="0"/>
        <v>-0.31401838332807497</v>
      </c>
      <c r="J52" s="6">
        <f t="shared" si="1"/>
        <v>-1.1454759900401055</v>
      </c>
      <c r="K52" s="6">
        <f t="shared" si="2"/>
        <v>-0.12275917728929119</v>
      </c>
    </row>
    <row r="53" spans="1:11" x14ac:dyDescent="0.25">
      <c r="A53" s="1" t="s">
        <v>53</v>
      </c>
      <c r="B53" s="5">
        <v>101093248.182</v>
      </c>
      <c r="C53" s="6">
        <v>-3.0300210875461846E-2</v>
      </c>
      <c r="D53" s="6">
        <v>1.2000673567453409E-2</v>
      </c>
      <c r="E53" s="5">
        <v>35981759.998000003</v>
      </c>
      <c r="F53" s="6">
        <v>9.9834491925899924E-2</v>
      </c>
      <c r="G53" s="6">
        <v>4.4659879828064086E-3</v>
      </c>
      <c r="I53" s="6">
        <f t="shared" si="0"/>
        <v>-0.64407355936153721</v>
      </c>
      <c r="J53" s="6">
        <f t="shared" si="1"/>
        <v>4.2948447895704032</v>
      </c>
      <c r="K53" s="6">
        <f t="shared" si="2"/>
        <v>0.13013470280136177</v>
      </c>
    </row>
    <row r="54" spans="1:11" x14ac:dyDescent="0.25">
      <c r="A54" s="1" t="s">
        <v>54</v>
      </c>
      <c r="B54" s="5">
        <v>67961876.371000007</v>
      </c>
      <c r="C54" s="6">
        <v>8.3575037128075458E-2</v>
      </c>
      <c r="D54" s="6">
        <v>8.0676831344035742E-3</v>
      </c>
      <c r="E54" s="5">
        <v>65654156.375</v>
      </c>
      <c r="F54" s="6">
        <v>0.11551648157172745</v>
      </c>
      <c r="G54" s="6">
        <v>8.1488696886517081E-3</v>
      </c>
      <c r="I54" s="6">
        <f t="shared" si="0"/>
        <v>-3.3956095964777333E-2</v>
      </c>
      <c r="J54" s="6">
        <f t="shared" si="1"/>
        <v>0.38218881547971062</v>
      </c>
      <c r="K54" s="6">
        <f t="shared" si="2"/>
        <v>3.194144444365199E-2</v>
      </c>
    </row>
    <row r="55" spans="1:11" x14ac:dyDescent="0.25">
      <c r="A55" s="1" t="s">
        <v>55</v>
      </c>
      <c r="B55" s="5">
        <v>22130433.636999998</v>
      </c>
      <c r="C55" s="6">
        <v>9.4714970857848274E-2</v>
      </c>
      <c r="D55" s="6">
        <v>2.6270805890587176E-3</v>
      </c>
      <c r="E55" s="5">
        <v>18251945.454999998</v>
      </c>
      <c r="F55" s="6">
        <v>2.297955393489861E-2</v>
      </c>
      <c r="G55" s="6">
        <v>2.2653969419338805E-3</v>
      </c>
      <c r="I55" s="6">
        <f t="shared" si="0"/>
        <v>-0.17525586012537653</v>
      </c>
      <c r="J55" s="6">
        <f t="shared" si="1"/>
        <v>-0.75738203024538564</v>
      </c>
      <c r="K55" s="6">
        <f t="shared" si="2"/>
        <v>-7.1735416922949657E-2</v>
      </c>
    </row>
    <row r="56" spans="1:11" x14ac:dyDescent="0.25">
      <c r="A56" s="1" t="s">
        <v>56</v>
      </c>
      <c r="B56" s="5"/>
      <c r="C56" s="6">
        <v>0</v>
      </c>
      <c r="D56" s="6">
        <v>0</v>
      </c>
      <c r="E56" s="5">
        <v>33083062.734000001</v>
      </c>
      <c r="F56" s="6">
        <v>7.0995975278496104E-2</v>
      </c>
      <c r="G56" s="6">
        <v>4.1062071619811522E-3</v>
      </c>
      <c r="I56" s="6" t="str">
        <f t="shared" si="0"/>
        <v xml:space="preserve"> </v>
      </c>
      <c r="J56" s="6">
        <f t="shared" si="1"/>
        <v>0</v>
      </c>
      <c r="K56" s="6">
        <f t="shared" si="2"/>
        <v>7.0995975278496104E-2</v>
      </c>
    </row>
    <row r="57" spans="1:11" x14ac:dyDescent="0.25">
      <c r="A57" s="1" t="s">
        <v>57</v>
      </c>
      <c r="B57" s="5">
        <v>23641740.903000001</v>
      </c>
      <c r="C57" s="6">
        <v>0.10748343759564465</v>
      </c>
      <c r="D57" s="6">
        <v>2.8064862910768648E-3</v>
      </c>
      <c r="E57" s="5">
        <v>23661736.363000002</v>
      </c>
      <c r="F57" s="6">
        <v>0.1047813678998178</v>
      </c>
      <c r="G57" s="6">
        <v>2.9368499555153813E-3</v>
      </c>
      <c r="I57" s="6">
        <f t="shared" si="0"/>
        <v>8.4576935692015631E-4</v>
      </c>
      <c r="J57" s="6">
        <f t="shared" si="1"/>
        <v>-2.5139405254157365E-2</v>
      </c>
      <c r="K57" s="6">
        <f t="shared" si="2"/>
        <v>-2.702069695826842E-3</v>
      </c>
    </row>
    <row r="58" spans="1:11" x14ac:dyDescent="0.25">
      <c r="A58" s="1" t="s">
        <v>58</v>
      </c>
      <c r="B58" s="5">
        <v>204815736.36399999</v>
      </c>
      <c r="C58" s="6">
        <v>9.8655122319749572E-2</v>
      </c>
      <c r="D58" s="6">
        <v>2.4313461460422271E-2</v>
      </c>
      <c r="E58" s="5">
        <v>174693005.458</v>
      </c>
      <c r="F58" s="6">
        <v>0.1218747854968855</v>
      </c>
      <c r="G58" s="6">
        <v>2.16825653636489E-2</v>
      </c>
      <c r="I58" s="6">
        <f t="shared" si="0"/>
        <v>-0.14707234629894672</v>
      </c>
      <c r="J58" s="6">
        <f t="shared" si="1"/>
        <v>0.23536196226972428</v>
      </c>
      <c r="K58" s="6">
        <f t="shared" si="2"/>
        <v>2.3219663177135932E-2</v>
      </c>
    </row>
    <row r="59" spans="1:11" x14ac:dyDescent="0.25">
      <c r="A59" s="1" t="s">
        <v>59</v>
      </c>
      <c r="B59" s="5">
        <v>66109353.608000003</v>
      </c>
      <c r="C59" s="6">
        <v>4.7703711742514601E-2</v>
      </c>
      <c r="D59" s="6">
        <v>7.8477720982578561E-3</v>
      </c>
      <c r="E59" s="5">
        <v>61477159.094999999</v>
      </c>
      <c r="F59" s="6">
        <v>1.9992728081346292E-2</v>
      </c>
      <c r="G59" s="6">
        <v>7.6304286880521837E-3</v>
      </c>
      <c r="I59" s="6">
        <f t="shared" si="0"/>
        <v>-7.0068670470852301E-2</v>
      </c>
      <c r="J59" s="6">
        <f t="shared" si="1"/>
        <v>-0.58089785152864049</v>
      </c>
      <c r="K59" s="6">
        <f t="shared" si="2"/>
        <v>-2.7710983661168309E-2</v>
      </c>
    </row>
    <row r="60" spans="1:11" x14ac:dyDescent="0.25">
      <c r="A60" s="1" t="s">
        <v>60</v>
      </c>
      <c r="B60" s="5">
        <v>32221567.280000001</v>
      </c>
      <c r="C60" s="6">
        <v>9.3933917419301891E-2</v>
      </c>
      <c r="D60" s="6">
        <v>3.8249884904565509E-3</v>
      </c>
      <c r="E60" s="5">
        <v>33864344.527000003</v>
      </c>
      <c r="F60" s="6">
        <v>2.0423636708767883E-3</v>
      </c>
      <c r="G60" s="6">
        <v>4.2031783801460606E-3</v>
      </c>
      <c r="I60" s="6">
        <f t="shared" si="0"/>
        <v>5.098377843400792E-2</v>
      </c>
      <c r="J60" s="6">
        <f t="shared" si="1"/>
        <v>-0.9782574417528006</v>
      </c>
      <c r="K60" s="6">
        <f t="shared" si="2"/>
        <v>-9.18915537484251E-2</v>
      </c>
    </row>
    <row r="61" spans="1:11" x14ac:dyDescent="0.25">
      <c r="A61" s="1" t="s">
        <v>61</v>
      </c>
      <c r="B61" s="5">
        <v>292798151.82099998</v>
      </c>
      <c r="C61" s="6">
        <v>0.11591548133045891</v>
      </c>
      <c r="D61" s="6">
        <v>3.4757761812456281E-2</v>
      </c>
      <c r="E61" s="5">
        <v>274363984.51999998</v>
      </c>
      <c r="F61" s="6">
        <v>7.3881763254981317E-2</v>
      </c>
      <c r="G61" s="6">
        <v>3.4053538733216787E-2</v>
      </c>
      <c r="I61" s="6">
        <f t="shared" si="0"/>
        <v>-6.2958619056685872E-2</v>
      </c>
      <c r="J61" s="6">
        <f t="shared" si="1"/>
        <v>-0.36262384966202499</v>
      </c>
      <c r="K61" s="6">
        <f t="shared" si="2"/>
        <v>-4.2033718075477594E-2</v>
      </c>
    </row>
    <row r="62" spans="1:11" x14ac:dyDescent="0.25">
      <c r="A62" s="1" t="s">
        <v>62</v>
      </c>
      <c r="B62" s="5">
        <v>140747565.45199999</v>
      </c>
      <c r="C62" s="6">
        <v>0.19065337745505348</v>
      </c>
      <c r="D62" s="6">
        <v>1.6707996021281063E-2</v>
      </c>
      <c r="E62" s="5">
        <v>152617784.53999999</v>
      </c>
      <c r="F62" s="6">
        <v>0.1463109045076432</v>
      </c>
      <c r="G62" s="6">
        <v>1.8942630703891718E-2</v>
      </c>
      <c r="I62" s="6">
        <f t="shared" si="0"/>
        <v>8.4336940748351186E-2</v>
      </c>
      <c r="J62" s="6">
        <f t="shared" si="1"/>
        <v>-0.23258162818470929</v>
      </c>
      <c r="K62" s="6">
        <f t="shared" si="2"/>
        <v>-4.4342472947410283E-2</v>
      </c>
    </row>
    <row r="63" spans="1:11" x14ac:dyDescent="0.25">
      <c r="A63" s="1" t="s">
        <v>63</v>
      </c>
      <c r="B63" s="5">
        <v>126228860.89300001</v>
      </c>
      <c r="C63" s="6">
        <v>6.7961665916259031E-2</v>
      </c>
      <c r="D63" s="6">
        <v>1.4984495815597895E-2</v>
      </c>
      <c r="E63" s="5">
        <v>170140892.697</v>
      </c>
      <c r="F63" s="6">
        <v>3.8851253818045557E-2</v>
      </c>
      <c r="G63" s="6">
        <v>2.1117565739168728E-2</v>
      </c>
      <c r="I63" s="6">
        <f t="shared" si="0"/>
        <v>0.34787632157453086</v>
      </c>
      <c r="J63" s="6">
        <f t="shared" si="1"/>
        <v>-0.42833576407739515</v>
      </c>
      <c r="K63" s="6">
        <f t="shared" si="2"/>
        <v>-2.9110412098213474E-2</v>
      </c>
    </row>
    <row r="64" spans="1:11" x14ac:dyDescent="0.25">
      <c r="A64" s="1" t="s">
        <v>64</v>
      </c>
      <c r="B64" s="5">
        <v>89006711.822999999</v>
      </c>
      <c r="C64" s="6">
        <v>0.11359872032018184</v>
      </c>
      <c r="D64" s="6">
        <v>1.0565893500397041E-2</v>
      </c>
      <c r="E64" s="5">
        <v>64767168.164999999</v>
      </c>
      <c r="F64" s="6">
        <v>6.8876541639667957E-2</v>
      </c>
      <c r="G64" s="6">
        <v>8.0387783899778485E-3</v>
      </c>
      <c r="I64" s="6">
        <f t="shared" si="0"/>
        <v>-0.27233388540633985</v>
      </c>
      <c r="J64" s="6">
        <f t="shared" si="1"/>
        <v>-0.39368558514094976</v>
      </c>
      <c r="K64" s="6">
        <f t="shared" si="2"/>
        <v>-4.4722178680513883E-2</v>
      </c>
    </row>
    <row r="65" spans="1:11" x14ac:dyDescent="0.25">
      <c r="A65" s="1" t="s">
        <v>65</v>
      </c>
      <c r="B65" s="5">
        <v>44899430.913999997</v>
      </c>
      <c r="C65" s="6">
        <v>4.0205919479418553E-2</v>
      </c>
      <c r="D65" s="6">
        <v>5.3299643987428985E-3</v>
      </c>
      <c r="E65" s="5">
        <v>56780880.001000002</v>
      </c>
      <c r="F65" s="6">
        <v>-5.5523448913515896E-3</v>
      </c>
      <c r="G65" s="6">
        <v>7.047535411045313E-3</v>
      </c>
      <c r="I65" s="6">
        <f t="shared" si="0"/>
        <v>0.264623600903932</v>
      </c>
      <c r="J65" s="6">
        <f t="shared" si="1"/>
        <v>-1.13809769713621</v>
      </c>
      <c r="K65" s="6">
        <f t="shared" si="2"/>
        <v>-4.5758264370770144E-2</v>
      </c>
    </row>
    <row r="66" spans="1:11" x14ac:dyDescent="0.25">
      <c r="A66" s="1" t="s">
        <v>66</v>
      </c>
      <c r="B66" s="5">
        <v>17652790.912999999</v>
      </c>
      <c r="C66" s="6">
        <v>0.11349542816623742</v>
      </c>
      <c r="D66" s="6">
        <v>2.0955443129103118E-3</v>
      </c>
      <c r="E66" s="5"/>
      <c r="F66" s="6">
        <v>0</v>
      </c>
      <c r="G66" s="6">
        <v>0</v>
      </c>
      <c r="I66" s="6" t="str">
        <f t="shared" si="0"/>
        <v xml:space="preserve"> </v>
      </c>
      <c r="J66" s="6">
        <f t="shared" si="1"/>
        <v>-1</v>
      </c>
      <c r="K66" s="6">
        <f t="shared" si="2"/>
        <v>-0.11349542816623742</v>
      </c>
    </row>
    <row r="67" spans="1:11" x14ac:dyDescent="0.25">
      <c r="A67" s="1" t="s">
        <v>67</v>
      </c>
      <c r="B67" s="5">
        <v>51589502.734999999</v>
      </c>
      <c r="C67" s="6">
        <v>9.046690465255558E-2</v>
      </c>
      <c r="D67" s="6">
        <v>6.1241358148408399E-3</v>
      </c>
      <c r="E67" s="5">
        <v>22575718.179000001</v>
      </c>
      <c r="F67" s="6">
        <v>7.9889216134779423E-2</v>
      </c>
      <c r="G67" s="6">
        <v>2.802055432981663E-3</v>
      </c>
      <c r="I67" s="6">
        <f t="shared" si="0"/>
        <v>-0.56239705788666383</v>
      </c>
      <c r="J67" s="6">
        <f t="shared" si="1"/>
        <v>-0.11692329430746529</v>
      </c>
      <c r="K67" s="6">
        <f t="shared" si="2"/>
        <v>-1.0577688517776157E-2</v>
      </c>
    </row>
    <row r="68" spans="1:11" x14ac:dyDescent="0.25">
      <c r="A68" s="1" t="s">
        <v>68</v>
      </c>
      <c r="B68" s="5">
        <v>60023020.928999998</v>
      </c>
      <c r="C68" s="6">
        <v>0.12056627618860113</v>
      </c>
      <c r="D68" s="6">
        <v>7.125269923116467E-3</v>
      </c>
      <c r="E68" s="5">
        <v>77662817.268999994</v>
      </c>
      <c r="F68" s="6">
        <v>5.178119273050396E-2</v>
      </c>
      <c r="G68" s="6">
        <v>9.6393619615472593E-3</v>
      </c>
      <c r="I68" s="6">
        <f t="shared" si="0"/>
        <v>0.29388384768013842</v>
      </c>
      <c r="J68" s="6">
        <f t="shared" si="1"/>
        <v>-0.57051677826141911</v>
      </c>
      <c r="K68" s="6">
        <f t="shared" si="2"/>
        <v>-6.8785083458097168E-2</v>
      </c>
    </row>
    <row r="69" spans="1:11" x14ac:dyDescent="0.25">
      <c r="A69" s="1" t="s">
        <v>69</v>
      </c>
      <c r="B69" s="5">
        <v>28325893.640000001</v>
      </c>
      <c r="C69" s="6">
        <v>0.11971609168267708</v>
      </c>
      <c r="D69" s="6">
        <v>3.362537154489911E-3</v>
      </c>
      <c r="E69" s="5">
        <v>51358293.641000003</v>
      </c>
      <c r="F69" s="6">
        <v>4.5451884700789057E-2</v>
      </c>
      <c r="G69" s="6">
        <v>6.3744942501672451E-3</v>
      </c>
      <c r="I69" s="6">
        <f t="shared" si="0"/>
        <v>0.81312174273206805</v>
      </c>
      <c r="J69" s="6">
        <f t="shared" si="1"/>
        <v>-0.6203360462078471</v>
      </c>
      <c r="K69" s="6">
        <f t="shared" si="2"/>
        <v>-7.4264206981888015E-2</v>
      </c>
    </row>
    <row r="70" spans="1:11" x14ac:dyDescent="0.25">
      <c r="A70" s="1" t="s">
        <v>70</v>
      </c>
      <c r="B70" s="5">
        <v>20153352.734000001</v>
      </c>
      <c r="C70" s="6">
        <v>8.9051793400719809E-2</v>
      </c>
      <c r="D70" s="6">
        <v>2.3923833866240497E-3</v>
      </c>
      <c r="E70" s="5">
        <v>26334232.714000002</v>
      </c>
      <c r="F70" s="6">
        <v>4.9221958660329315E-2</v>
      </c>
      <c r="G70" s="6">
        <v>3.2685551469324599E-3</v>
      </c>
      <c r="I70" s="6">
        <f t="shared" si="0"/>
        <v>0.3066923931506671</v>
      </c>
      <c r="J70" s="6">
        <f t="shared" si="1"/>
        <v>-0.44726594737022496</v>
      </c>
      <c r="K70" s="6">
        <f t="shared" si="2"/>
        <v>-3.9829834740390493E-2</v>
      </c>
    </row>
    <row r="71" spans="1:11" x14ac:dyDescent="0.25">
      <c r="A71" s="1" t="s">
        <v>71</v>
      </c>
      <c r="B71" s="5">
        <v>174796000.90400001</v>
      </c>
      <c r="C71" s="6">
        <v>0.11447722076313296</v>
      </c>
      <c r="D71" s="6">
        <v>2.0749850118266279E-2</v>
      </c>
      <c r="E71" s="5">
        <v>189558968.16499999</v>
      </c>
      <c r="F71" s="6">
        <v>3.2726957553388093E-2</v>
      </c>
      <c r="G71" s="6">
        <v>2.3527700532301028E-2</v>
      </c>
      <c r="I71" s="6">
        <f t="shared" si="0"/>
        <v>8.4458266691741724E-2</v>
      </c>
      <c r="J71" s="6">
        <f t="shared" si="1"/>
        <v>-0.71411816835504704</v>
      </c>
      <c r="K71" s="6">
        <f t="shared" si="2"/>
        <v>-8.1750263209744878E-2</v>
      </c>
    </row>
    <row r="72" spans="1:11" x14ac:dyDescent="0.25">
      <c r="A72" s="1" t="s">
        <v>72</v>
      </c>
      <c r="B72" s="5">
        <v>231112817.289</v>
      </c>
      <c r="C72" s="6">
        <v>0.16213954785615231</v>
      </c>
      <c r="D72" s="6">
        <v>2.7435160383278933E-2</v>
      </c>
      <c r="E72" s="5">
        <v>194646790.89899999</v>
      </c>
      <c r="F72" s="6">
        <v>0.10395867409650655</v>
      </c>
      <c r="G72" s="6">
        <v>2.4159191465205818E-2</v>
      </c>
      <c r="I72" s="6">
        <f t="shared" si="0"/>
        <v>-0.15778452626623596</v>
      </c>
      <c r="J72" s="6">
        <f t="shared" si="1"/>
        <v>-0.3588320957405341</v>
      </c>
      <c r="K72" s="6">
        <f t="shared" si="2"/>
        <v>-5.8180873759645757E-2</v>
      </c>
    </row>
    <row r="73" spans="1:11" x14ac:dyDescent="0.25">
      <c r="A73" s="1" t="s">
        <v>73</v>
      </c>
      <c r="B73" s="5"/>
      <c r="C73" s="6">
        <v>0</v>
      </c>
      <c r="D73" s="6">
        <v>0</v>
      </c>
      <c r="E73" s="5">
        <v>396728163.62699997</v>
      </c>
      <c r="F73" s="6">
        <v>0.10482894828233369</v>
      </c>
      <c r="G73" s="6">
        <v>4.9241149162729078E-2</v>
      </c>
      <c r="I73" s="6" t="str">
        <f t="shared" ref="I73:I85" si="3">IFERROR(IF(ISBLANK(B73)," ",IF(ISBLANK(E73)," ",IF(E73/B73-1="FALSE",0,IF(E73&gt;B73,ABS(E73/B73-1),IF(E73&lt;B73,E73/B73-1))))),0)</f>
        <v xml:space="preserve"> </v>
      </c>
      <c r="J73" s="6">
        <f t="shared" ref="J73:J85" si="4">IFERROR(IF(ISBLANK(C73)," ",IF(ISBLANK(F73)," ",IF(F73/C73-1="FALSE",0,IF(F73&gt;C73,ABS(F73/C73-1),IF(F73&lt;C73,F73/C73-1))))),0)</f>
        <v>0</v>
      </c>
      <c r="K73" s="6">
        <f t="shared" ref="K73:K85" si="5">IFERROR(F73-C73,0)</f>
        <v>0.10482894828233369</v>
      </c>
    </row>
    <row r="74" spans="1:11" x14ac:dyDescent="0.25">
      <c r="A74" s="1" t="s">
        <v>74</v>
      </c>
      <c r="B74" s="5">
        <v>16563088.184</v>
      </c>
      <c r="C74" s="6">
        <v>0.11603644698677527</v>
      </c>
      <c r="D74" s="6">
        <v>1.9661868437275127E-3</v>
      </c>
      <c r="E74" s="5">
        <v>16564989.091</v>
      </c>
      <c r="F74" s="6">
        <v>8.9219564400617457E-2</v>
      </c>
      <c r="G74" s="6">
        <v>2.0560151093175342E-3</v>
      </c>
      <c r="I74" s="6">
        <f t="shared" si="3"/>
        <v>1.1476766765250446E-4</v>
      </c>
      <c r="J74" s="6">
        <f t="shared" si="4"/>
        <v>-0.23110740877143665</v>
      </c>
      <c r="K74" s="6">
        <f t="shared" si="5"/>
        <v>-2.6816882586157817E-2</v>
      </c>
    </row>
    <row r="75" spans="1:11" x14ac:dyDescent="0.25">
      <c r="A75" s="1" t="s">
        <v>75</v>
      </c>
      <c r="B75" s="5">
        <v>236243021.82100001</v>
      </c>
      <c r="C75" s="6">
        <v>0.10114830146858494</v>
      </c>
      <c r="D75" s="6">
        <v>2.804416158790898E-2</v>
      </c>
      <c r="E75" s="5">
        <v>190947235.44999999</v>
      </c>
      <c r="F75" s="6">
        <v>0.1049094633540556</v>
      </c>
      <c r="G75" s="6">
        <v>2.3700009641474062E-2</v>
      </c>
      <c r="I75" s="6">
        <f t="shared" si="3"/>
        <v>-0.19173385957330147</v>
      </c>
      <c r="J75" s="6">
        <f t="shared" si="4"/>
        <v>3.7184627234089662E-2</v>
      </c>
      <c r="K75" s="6">
        <f t="shared" si="5"/>
        <v>3.7611618854706541E-3</v>
      </c>
    </row>
    <row r="76" spans="1:11" x14ac:dyDescent="0.25">
      <c r="A76" s="1" t="s">
        <v>76</v>
      </c>
      <c r="B76" s="5">
        <v>42339670.903999999</v>
      </c>
      <c r="C76" s="6">
        <v>8.8792421002139396E-2</v>
      </c>
      <c r="D76" s="6">
        <v>5.0260979700400875E-3</v>
      </c>
      <c r="E76" s="5">
        <v>40862852.721000001</v>
      </c>
      <c r="F76" s="6">
        <v>9.4830479835994408E-2</v>
      </c>
      <c r="G76" s="6">
        <v>5.0718199778253701E-3</v>
      </c>
      <c r="I76" s="6">
        <f t="shared" si="3"/>
        <v>-3.488024709375992E-2</v>
      </c>
      <c r="J76" s="6">
        <f t="shared" si="4"/>
        <v>6.8001961943458422E-2</v>
      </c>
      <c r="K76" s="6">
        <f t="shared" si="5"/>
        <v>6.0380588338550117E-3</v>
      </c>
    </row>
    <row r="77" spans="1:11" x14ac:dyDescent="0.25">
      <c r="A77" s="1" t="s">
        <v>77</v>
      </c>
      <c r="B77" s="5">
        <v>78648499.993000001</v>
      </c>
      <c r="C77" s="6">
        <v>3.0299301705844295E-3</v>
      </c>
      <c r="D77" s="6">
        <v>9.3362810272615993E-3</v>
      </c>
      <c r="E77" s="5">
        <v>47913134.545999996</v>
      </c>
      <c r="F77" s="6">
        <v>5.0043807042054094E-3</v>
      </c>
      <c r="G77" s="6">
        <v>5.9468876206421346E-3</v>
      </c>
      <c r="I77" s="6">
        <f t="shared" si="3"/>
        <v>-0.39079404501974691</v>
      </c>
      <c r="J77" s="6">
        <f t="shared" si="4"/>
        <v>0.65164885738608858</v>
      </c>
      <c r="K77" s="6">
        <f t="shared" si="5"/>
        <v>1.9744505336209799E-3</v>
      </c>
    </row>
    <row r="78" spans="1:11" x14ac:dyDescent="0.25">
      <c r="A78" s="1" t="s">
        <v>78</v>
      </c>
      <c r="B78" s="5">
        <v>96641425.452999994</v>
      </c>
      <c r="C78" s="6">
        <v>-1.4769706575718673E-2</v>
      </c>
      <c r="D78" s="6">
        <v>1.1472202355857587E-2</v>
      </c>
      <c r="E78" s="5">
        <v>48262575.442000002</v>
      </c>
      <c r="F78" s="6">
        <v>2.0744619673336493E-2</v>
      </c>
      <c r="G78" s="6">
        <v>5.9902595636022312E-3</v>
      </c>
      <c r="I78" s="6">
        <f t="shared" si="3"/>
        <v>-0.50060157726593424</v>
      </c>
      <c r="J78" s="6">
        <f t="shared" si="4"/>
        <v>2.4045383750169114</v>
      </c>
      <c r="K78" s="6">
        <f t="shared" si="5"/>
        <v>3.5514326249055164E-2</v>
      </c>
    </row>
    <row r="79" spans="1:11" x14ac:dyDescent="0.25">
      <c r="A79" s="1" t="s">
        <v>79</v>
      </c>
      <c r="B79" s="5">
        <v>166779558.17500001</v>
      </c>
      <c r="C79" s="6">
        <v>0.11395919723601343</v>
      </c>
      <c r="D79" s="6">
        <v>1.9798226601434387E-2</v>
      </c>
      <c r="E79" s="5">
        <v>115856364.54700001</v>
      </c>
      <c r="F79" s="6">
        <v>-1.1309869924914104E-2</v>
      </c>
      <c r="G79" s="6">
        <v>1.4379872797420142E-2</v>
      </c>
      <c r="I79" s="6">
        <f t="shared" si="3"/>
        <v>-0.3053323451940485</v>
      </c>
      <c r="J79" s="6">
        <f t="shared" si="4"/>
        <v>-1.0992449069423591</v>
      </c>
      <c r="K79" s="6">
        <f t="shared" si="5"/>
        <v>-0.12526906716092753</v>
      </c>
    </row>
    <row r="80" spans="1:11" x14ac:dyDescent="0.25">
      <c r="A80" s="1" t="s">
        <v>80</v>
      </c>
      <c r="B80" s="5">
        <v>34747728</v>
      </c>
      <c r="C80" s="6">
        <v>0.13147577706375507</v>
      </c>
      <c r="D80" s="6">
        <v>4.1248663826483744E-3</v>
      </c>
      <c r="E80" s="5">
        <v>21933933</v>
      </c>
      <c r="F80" s="6">
        <v>0.14217404010489137</v>
      </c>
      <c r="G80" s="6">
        <v>2.7223982706550682E-3</v>
      </c>
      <c r="I80" s="6">
        <f t="shared" si="3"/>
        <v>-0.36876641258386733</v>
      </c>
      <c r="J80" s="6">
        <f t="shared" si="4"/>
        <v>8.1370601338591086E-2</v>
      </c>
      <c r="K80" s="6">
        <f t="shared" si="5"/>
        <v>1.0698263041136302E-2</v>
      </c>
    </row>
    <row r="81" spans="1:11" x14ac:dyDescent="0.25">
      <c r="A81" s="1" t="s">
        <v>81</v>
      </c>
      <c r="B81" s="5">
        <v>66900906.362999998</v>
      </c>
      <c r="C81" s="6">
        <v>1.9642801935592067E-2</v>
      </c>
      <c r="D81" s="6">
        <v>7.9417364964249008E-3</v>
      </c>
      <c r="E81" s="5">
        <v>36559623.626999997</v>
      </c>
      <c r="F81" s="6">
        <v>6.1466497848200068E-2</v>
      </c>
      <c r="G81" s="6">
        <v>4.5377113232699749E-3</v>
      </c>
      <c r="I81" s="6">
        <f t="shared" si="3"/>
        <v>-0.45352573508302207</v>
      </c>
      <c r="J81" s="6">
        <f t="shared" si="4"/>
        <v>2.1292123216303951</v>
      </c>
      <c r="K81" s="6">
        <f t="shared" si="5"/>
        <v>4.1823695912607997E-2</v>
      </c>
    </row>
    <row r="82" spans="1:11" x14ac:dyDescent="0.25">
      <c r="A82" s="1" t="s">
        <v>82</v>
      </c>
      <c r="B82" s="5">
        <v>41766389.997000001</v>
      </c>
      <c r="C82" s="6">
        <v>-1.9927800800111846E-4</v>
      </c>
      <c r="D82" s="6">
        <v>4.9580443942466293E-3</v>
      </c>
      <c r="E82" s="5">
        <v>35911739.994999997</v>
      </c>
      <c r="F82" s="6">
        <v>2.8009431320789448E-2</v>
      </c>
      <c r="G82" s="6">
        <v>4.457297232493709E-3</v>
      </c>
      <c r="I82" s="6">
        <f t="shared" si="3"/>
        <v>-0.1401761081678482</v>
      </c>
      <c r="J82" s="6">
        <f t="shared" si="4"/>
        <v>141.55455291700952</v>
      </c>
      <c r="K82" s="6">
        <f t="shared" si="5"/>
        <v>2.8208709328790566E-2</v>
      </c>
    </row>
    <row r="83" spans="1:11" x14ac:dyDescent="0.25">
      <c r="A83" s="1" t="s">
        <v>83</v>
      </c>
      <c r="B83" s="5">
        <v>98909256.375</v>
      </c>
      <c r="C83" s="6">
        <v>5.0993137243672861E-2</v>
      </c>
      <c r="D83" s="6">
        <v>1.174141418840354E-2</v>
      </c>
      <c r="E83" s="5">
        <v>56592949.986000001</v>
      </c>
      <c r="F83" s="6">
        <v>1.3667463812919179E-2</v>
      </c>
      <c r="G83" s="6">
        <v>7.024209893098295E-3</v>
      </c>
      <c r="I83" s="6">
        <f t="shared" si="3"/>
        <v>-0.42782958784528624</v>
      </c>
      <c r="J83" s="6">
        <f t="shared" si="4"/>
        <v>-0.73197444692197255</v>
      </c>
      <c r="K83" s="6">
        <f t="shared" si="5"/>
        <v>-3.7325673430753679E-2</v>
      </c>
    </row>
    <row r="84" spans="1:11" ht="15.75" thickBot="1" x14ac:dyDescent="0.3">
      <c r="A84" s="1" t="s">
        <v>84</v>
      </c>
      <c r="B84" s="5">
        <v>219546910</v>
      </c>
      <c r="C84" s="6">
        <v>7.2473135559047497E-2</v>
      </c>
      <c r="D84" s="6">
        <v>2.6062183647613688E-2</v>
      </c>
      <c r="E84" s="5">
        <v>203279153</v>
      </c>
      <c r="F84" s="6">
        <v>2.9076926496245291E-2</v>
      </c>
      <c r="G84" s="6">
        <v>2.5230623918994693E-2</v>
      </c>
      <c r="I84" s="6">
        <f t="shared" si="3"/>
        <v>-7.4096952674032157E-2</v>
      </c>
      <c r="J84" s="6">
        <f t="shared" si="4"/>
        <v>-0.59879027901925319</v>
      </c>
      <c r="K84" s="6">
        <f t="shared" si="5"/>
        <v>-4.3396209062802206E-2</v>
      </c>
    </row>
    <row r="85" spans="1:11" ht="15.75" thickTop="1" x14ac:dyDescent="0.25">
      <c r="A85" s="7" t="s">
        <v>85</v>
      </c>
      <c r="B85" s="8">
        <v>8423964506.1399994</v>
      </c>
      <c r="C85" s="9">
        <v>9.4002969926193503E-2</v>
      </c>
      <c r="D85" s="9">
        <v>1</v>
      </c>
      <c r="E85" s="8">
        <v>8056842100.0069981</v>
      </c>
      <c r="F85" s="9">
        <v>6.1127503113977182E-2</v>
      </c>
      <c r="G85" s="9">
        <v>1</v>
      </c>
      <c r="I85" s="9">
        <f t="shared" si="3"/>
        <v>-4.3580716165816713E-2</v>
      </c>
      <c r="J85" s="9">
        <f t="shared" si="4"/>
        <v>-0.34972795899989662</v>
      </c>
      <c r="K85" s="9">
        <f t="shared" si="5"/>
        <v>-3.2875466812216321E-2</v>
      </c>
    </row>
  </sheetData>
  <mergeCells count="1"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6.140625" bestFit="1" customWidth="1"/>
    <col min="3" max="3" width="7.140625" bestFit="1" customWidth="1"/>
    <col min="4" max="4" width="10.140625" bestFit="1" customWidth="1"/>
    <col min="5" max="5" width="12.7109375" bestFit="1" customWidth="1"/>
    <col min="6" max="6" width="7.8554687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91</v>
      </c>
    </row>
    <row r="4" spans="1:11" x14ac:dyDescent="0.25">
      <c r="A4" t="s">
        <v>2</v>
      </c>
      <c r="B4" t="s">
        <v>3</v>
      </c>
    </row>
    <row r="6" spans="1:11" x14ac:dyDescent="0.25">
      <c r="A6" s="2"/>
      <c r="B6" s="3">
        <v>2020</v>
      </c>
      <c r="C6" s="3"/>
      <c r="D6" s="3"/>
      <c r="E6" s="3">
        <v>2021</v>
      </c>
      <c r="F6" s="3"/>
      <c r="G6" s="3"/>
      <c r="I6" s="11" t="s">
        <v>95</v>
      </c>
      <c r="J6" s="11"/>
      <c r="K6" s="12"/>
    </row>
    <row r="7" spans="1:11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6</v>
      </c>
      <c r="G7" s="4" t="s">
        <v>7</v>
      </c>
      <c r="I7" s="4" t="s">
        <v>5</v>
      </c>
      <c r="J7" s="4" t="s">
        <v>96</v>
      </c>
      <c r="K7" s="4" t="s">
        <v>97</v>
      </c>
    </row>
    <row r="8" spans="1:11" x14ac:dyDescent="0.25">
      <c r="A8" s="1" t="s">
        <v>8</v>
      </c>
      <c r="B8" s="5">
        <v>186027955.914</v>
      </c>
      <c r="C8" s="6">
        <v>2.9304736093107464E-2</v>
      </c>
      <c r="D8" s="6">
        <v>1.3557850976442867E-2</v>
      </c>
      <c r="E8" s="5">
        <v>133779931.73</v>
      </c>
      <c r="F8" s="6">
        <v>5.6244004782315789E-2</v>
      </c>
      <c r="G8" s="6">
        <v>1.4182297967813168E-2</v>
      </c>
      <c r="I8" s="6">
        <f>IFERROR(IF(ISBLANK(B8)," ",IF(ISBLANK(E8)," ",IF(E8/B8-1="FALSE",0,IF(E8&gt;B8,ABS(E8/B8-1),IF(E8&lt;B8,E8/B8-1))))),0)</f>
        <v>-0.28086114222613967</v>
      </c>
      <c r="J8" s="6">
        <f>IFERROR(IF(ISBLANK(C8)," ",IF(ISBLANK(F8)," ",IF(F8/C8-1="FALSE",0,IF(F8&gt;C8,ABS(F8/C8-1),IF(F8&lt;C8,F8/C8-1))))),0)</f>
        <v>0.91928037173296695</v>
      </c>
      <c r="K8" s="6">
        <f>IFERROR(F8-C8,0)</f>
        <v>2.6939268689208325E-2</v>
      </c>
    </row>
    <row r="9" spans="1:11" x14ac:dyDescent="0.25">
      <c r="A9" s="1" t="s">
        <v>9</v>
      </c>
      <c r="B9" s="5">
        <v>348553100.00400001</v>
      </c>
      <c r="C9" s="6">
        <v>0.1177661271511541</v>
      </c>
      <c r="D9" s="6">
        <v>2.5402800154488932E-2</v>
      </c>
      <c r="E9" s="5">
        <v>246775154.45699999</v>
      </c>
      <c r="F9" s="6">
        <v>8.0769445655328675E-2</v>
      </c>
      <c r="G9" s="6">
        <v>2.6161164281544157E-2</v>
      </c>
      <c r="I9" s="6">
        <f t="shared" ref="I9:I72" si="0">IFERROR(IF(ISBLANK(B9)," ",IF(ISBLANK(E9)," ",IF(E9/B9-1="FALSE",0,IF(E9&gt;B9,ABS(E9/B9-1),IF(E9&lt;B9,E9/B9-1))))),0)</f>
        <v>-0.29200126335365262</v>
      </c>
      <c r="J9" s="6">
        <f t="shared" ref="J9:J72" si="1">IFERROR(IF(ISBLANK(C9)," ",IF(ISBLANK(F9)," ",IF(F9/C9-1="FALSE",0,IF(F9&gt;C9,ABS(F9/C9-1),IF(F9&lt;C9,F9/C9-1))))),0)</f>
        <v>-0.31415384364588794</v>
      </c>
      <c r="K9" s="6">
        <f t="shared" ref="K9:K72" si="2">IFERROR(F9-C9,0)</f>
        <v>-3.6996681495825426E-2</v>
      </c>
    </row>
    <row r="10" spans="1:11" x14ac:dyDescent="0.25">
      <c r="A10" s="1" t="s">
        <v>10</v>
      </c>
      <c r="B10" s="5">
        <v>194177492.73199999</v>
      </c>
      <c r="C10" s="6">
        <v>5.5692327621747306E-2</v>
      </c>
      <c r="D10" s="6">
        <v>1.4151795070289479E-2</v>
      </c>
      <c r="E10" s="5">
        <v>123411110.83</v>
      </c>
      <c r="F10" s="6">
        <v>4.4240051428763236E-2</v>
      </c>
      <c r="G10" s="6">
        <v>1.308307698842533E-2</v>
      </c>
      <c r="I10" s="6">
        <f t="shared" si="0"/>
        <v>-0.36444173269695257</v>
      </c>
      <c r="J10" s="6">
        <f t="shared" si="1"/>
        <v>-0.2056347199342422</v>
      </c>
      <c r="K10" s="6">
        <f t="shared" si="2"/>
        <v>-1.1452276192984071E-2</v>
      </c>
    </row>
    <row r="11" spans="1:11" x14ac:dyDescent="0.25">
      <c r="A11" s="1" t="s">
        <v>11</v>
      </c>
      <c r="B11" s="5">
        <v>182680421.99399999</v>
      </c>
      <c r="C11" s="6">
        <v>0.14300352801275018</v>
      </c>
      <c r="D11" s="6">
        <v>1.3313880301159367E-2</v>
      </c>
      <c r="E11" s="5">
        <v>287991982.36199999</v>
      </c>
      <c r="F11" s="6">
        <v>-1.2722758633587103E-3</v>
      </c>
      <c r="G11" s="6">
        <v>3.0530648755617198E-2</v>
      </c>
      <c r="I11" s="6">
        <f t="shared" si="0"/>
        <v>0.57647973011283549</v>
      </c>
      <c r="J11" s="6">
        <f t="shared" si="1"/>
        <v>-1.0088968145124733</v>
      </c>
      <c r="K11" s="6">
        <f t="shared" si="2"/>
        <v>-0.14427580387610889</v>
      </c>
    </row>
    <row r="12" spans="1:11" x14ac:dyDescent="0.25">
      <c r="A12" s="1" t="s">
        <v>12</v>
      </c>
      <c r="B12" s="5">
        <v>230617450.00600001</v>
      </c>
      <c r="C12" s="6">
        <v>4.9468320266758604E-2</v>
      </c>
      <c r="D12" s="6">
        <v>1.6807565316656288E-2</v>
      </c>
      <c r="E12" s="5">
        <v>90500279.829999998</v>
      </c>
      <c r="F12" s="6">
        <v>4.9173868062723759E-2</v>
      </c>
      <c r="G12" s="6">
        <v>9.5941290903776722E-3</v>
      </c>
      <c r="I12" s="6">
        <f t="shared" si="0"/>
        <v>-0.6075740156365208</v>
      </c>
      <c r="J12" s="6">
        <f t="shared" si="1"/>
        <v>-5.9523388392208609E-3</v>
      </c>
      <c r="K12" s="6">
        <f t="shared" si="2"/>
        <v>-2.9445220403484518E-4</v>
      </c>
    </row>
    <row r="13" spans="1:11" x14ac:dyDescent="0.25">
      <c r="A13" s="1" t="s">
        <v>13</v>
      </c>
      <c r="B13" s="5">
        <v>239549492.73899999</v>
      </c>
      <c r="C13" s="6">
        <v>5.7614760946446471E-2</v>
      </c>
      <c r="D13" s="6">
        <v>1.7458539003348931E-2</v>
      </c>
      <c r="E13" s="5">
        <v>51257631.347999997</v>
      </c>
      <c r="F13" s="6">
        <v>2.5663056473859597E-2</v>
      </c>
      <c r="G13" s="6">
        <v>5.43393161815046E-3</v>
      </c>
      <c r="I13" s="6">
        <f t="shared" si="0"/>
        <v>-0.78602488044569774</v>
      </c>
      <c r="J13" s="6">
        <f t="shared" si="1"/>
        <v>-0.55457497258881827</v>
      </c>
      <c r="K13" s="6">
        <f t="shared" si="2"/>
        <v>-3.195170447258687E-2</v>
      </c>
    </row>
    <row r="14" spans="1:11" x14ac:dyDescent="0.25">
      <c r="A14" s="1" t="s">
        <v>14</v>
      </c>
      <c r="B14" s="5">
        <v>264762674.55199999</v>
      </c>
      <c r="C14" s="6">
        <v>4.8139378269865425E-2</v>
      </c>
      <c r="D14" s="6">
        <v>1.9296093794418309E-2</v>
      </c>
      <c r="E14" s="5">
        <v>118754222.18799999</v>
      </c>
      <c r="F14" s="6">
        <v>2.6772136345323695E-2</v>
      </c>
      <c r="G14" s="6">
        <v>1.2589390218895023E-2</v>
      </c>
      <c r="I14" s="6">
        <f t="shared" si="0"/>
        <v>-0.55146916993136652</v>
      </c>
      <c r="J14" s="6">
        <f t="shared" si="1"/>
        <v>-0.44386202507142314</v>
      </c>
      <c r="K14" s="6">
        <f t="shared" si="2"/>
        <v>-2.136724192454173E-2</v>
      </c>
    </row>
    <row r="15" spans="1:11" x14ac:dyDescent="0.25">
      <c r="A15" s="1" t="s">
        <v>15</v>
      </c>
      <c r="B15" s="5">
        <v>160420079.54800001</v>
      </c>
      <c r="C15" s="6">
        <v>4.8667834537907358E-2</v>
      </c>
      <c r="D15" s="6">
        <v>1.1691530562999713E-2</v>
      </c>
      <c r="E15" s="5">
        <v>98092007.269999996</v>
      </c>
      <c r="F15" s="6">
        <v>3.0525092852450506E-2</v>
      </c>
      <c r="G15" s="6">
        <v>1.0398944425922945E-2</v>
      </c>
      <c r="I15" s="6">
        <f t="shared" si="0"/>
        <v>-0.3885303663582248</v>
      </c>
      <c r="J15" s="6">
        <f t="shared" si="1"/>
        <v>-0.37278711612544579</v>
      </c>
      <c r="K15" s="6">
        <f t="shared" si="2"/>
        <v>-1.8142741685456851E-2</v>
      </c>
    </row>
    <row r="16" spans="1:11" x14ac:dyDescent="0.25">
      <c r="A16" s="1" t="s">
        <v>16</v>
      </c>
      <c r="B16" s="5">
        <v>248969067.28400001</v>
      </c>
      <c r="C16" s="6">
        <v>6.3788423988768397E-2</v>
      </c>
      <c r="D16" s="6">
        <v>1.8145044358499122E-2</v>
      </c>
      <c r="E16" s="5">
        <v>134872045.18099999</v>
      </c>
      <c r="F16" s="6">
        <v>2.4853848597768746E-2</v>
      </c>
      <c r="G16" s="6">
        <v>1.4298075260987442E-2</v>
      </c>
      <c r="I16" s="6">
        <f t="shared" si="0"/>
        <v>-0.45827790314549033</v>
      </c>
      <c r="J16" s="6">
        <f t="shared" si="1"/>
        <v>-0.61037054933125634</v>
      </c>
      <c r="K16" s="6">
        <f t="shared" si="2"/>
        <v>-3.8934575390999648E-2</v>
      </c>
    </row>
    <row r="17" spans="1:11" x14ac:dyDescent="0.25">
      <c r="A17" s="1" t="s">
        <v>17</v>
      </c>
      <c r="B17" s="5">
        <v>265322708.18799999</v>
      </c>
      <c r="C17" s="6">
        <v>4.0617972210519659E-2</v>
      </c>
      <c r="D17" s="6">
        <v>1.9336909447858017E-2</v>
      </c>
      <c r="E17" s="5">
        <v>217277028.18799999</v>
      </c>
      <c r="F17" s="6">
        <v>3.7200612947477743E-2</v>
      </c>
      <c r="G17" s="6">
        <v>2.3034004543688497E-2</v>
      </c>
      <c r="I17" s="6">
        <f t="shared" si="0"/>
        <v>-0.18108393483589891</v>
      </c>
      <c r="J17" s="6">
        <f t="shared" si="1"/>
        <v>-8.4134167144780614E-2</v>
      </c>
      <c r="K17" s="6">
        <f t="shared" si="2"/>
        <v>-3.4173592630419164E-3</v>
      </c>
    </row>
    <row r="18" spans="1:11" x14ac:dyDescent="0.25">
      <c r="A18" s="1" t="s">
        <v>18</v>
      </c>
      <c r="B18" s="5">
        <v>244145654.73500001</v>
      </c>
      <c r="C18" s="6">
        <v>4.2790958316827728E-2</v>
      </c>
      <c r="D18" s="6">
        <v>1.7793510589201145E-2</v>
      </c>
      <c r="E18" s="5">
        <v>123754447.561</v>
      </c>
      <c r="F18" s="6">
        <v>4.2486275157168289E-2</v>
      </c>
      <c r="G18" s="6">
        <v>1.3119474852883539E-2</v>
      </c>
      <c r="I18" s="6">
        <f t="shared" si="0"/>
        <v>-0.49311222558793744</v>
      </c>
      <c r="J18" s="6">
        <f t="shared" si="1"/>
        <v>-7.1202696000295385E-3</v>
      </c>
      <c r="K18" s="6">
        <f t="shared" si="2"/>
        <v>-3.0468315965943849E-4</v>
      </c>
    </row>
    <row r="19" spans="1:11" x14ac:dyDescent="0.25">
      <c r="A19" s="1" t="s">
        <v>19</v>
      </c>
      <c r="B19" s="5">
        <v>208296733.63699999</v>
      </c>
      <c r="C19" s="6">
        <v>5.644414188217288E-2</v>
      </c>
      <c r="D19" s="6">
        <v>1.5180815483645964E-2</v>
      </c>
      <c r="E19" s="5">
        <v>110184256.55500001</v>
      </c>
      <c r="F19" s="6">
        <v>3.6956316013870845E-2</v>
      </c>
      <c r="G19" s="6">
        <v>1.1680869750919115E-2</v>
      </c>
      <c r="I19" s="6">
        <f t="shared" si="0"/>
        <v>-0.47102263856418036</v>
      </c>
      <c r="J19" s="6">
        <f t="shared" si="1"/>
        <v>-0.34525860821806564</v>
      </c>
      <c r="K19" s="6">
        <f t="shared" si="2"/>
        <v>-1.9487825868302035E-2</v>
      </c>
    </row>
    <row r="20" spans="1:11" x14ac:dyDescent="0.25">
      <c r="A20" s="1" t="s">
        <v>20</v>
      </c>
      <c r="B20" s="5">
        <v>221462832.74000001</v>
      </c>
      <c r="C20" s="6">
        <v>6.304811167295285E-2</v>
      </c>
      <c r="D20" s="6">
        <v>1.6140370238212392E-2</v>
      </c>
      <c r="E20" s="5">
        <v>194435544.74000001</v>
      </c>
      <c r="F20" s="6">
        <v>2.5687639760923274E-2</v>
      </c>
      <c r="G20" s="6">
        <v>2.061252981203587E-2</v>
      </c>
      <c r="I20" s="6">
        <f t="shared" si="0"/>
        <v>-0.12203983695869347</v>
      </c>
      <c r="J20" s="6">
        <f t="shared" si="1"/>
        <v>-0.59257083076219907</v>
      </c>
      <c r="K20" s="6">
        <f t="shared" si="2"/>
        <v>-3.7360471912029576E-2</v>
      </c>
    </row>
    <row r="21" spans="1:11" x14ac:dyDescent="0.25">
      <c r="A21" s="1" t="s">
        <v>21</v>
      </c>
      <c r="B21" s="5">
        <v>101231494.079</v>
      </c>
      <c r="C21" s="6">
        <v>7.0717022050601708E-2</v>
      </c>
      <c r="D21" s="6">
        <v>7.3778239625458941E-3</v>
      </c>
      <c r="E21" s="5">
        <v>36115882.908</v>
      </c>
      <c r="F21" s="6">
        <v>6.3350831650115721E-2</v>
      </c>
      <c r="G21" s="6">
        <v>3.8287223363640353E-3</v>
      </c>
      <c r="I21" s="6">
        <f t="shared" si="0"/>
        <v>-0.64323471428945278</v>
      </c>
      <c r="J21" s="6">
        <f t="shared" si="1"/>
        <v>-0.10416431839020446</v>
      </c>
      <c r="K21" s="6">
        <f t="shared" si="2"/>
        <v>-7.3661904004859863E-3</v>
      </c>
    </row>
    <row r="22" spans="1:11" x14ac:dyDescent="0.25">
      <c r="A22" s="1" t="s">
        <v>22</v>
      </c>
      <c r="B22" s="5">
        <v>212705783.18799999</v>
      </c>
      <c r="C22" s="6">
        <v>3.2966299189911237E-2</v>
      </c>
      <c r="D22" s="6">
        <v>1.5502150180178592E-2</v>
      </c>
      <c r="E22" s="5">
        <v>227162415.366</v>
      </c>
      <c r="F22" s="6">
        <v>4.8300827592108039E-3</v>
      </c>
      <c r="G22" s="6">
        <v>2.4081975675625894E-2</v>
      </c>
      <c r="I22" s="6">
        <f t="shared" si="0"/>
        <v>6.7965393142237707E-2</v>
      </c>
      <c r="J22" s="6">
        <f t="shared" si="1"/>
        <v>-0.85348422850299899</v>
      </c>
      <c r="K22" s="6">
        <f t="shared" si="2"/>
        <v>-2.8136216430700432E-2</v>
      </c>
    </row>
    <row r="23" spans="1:11" x14ac:dyDescent="0.25">
      <c r="A23" s="1" t="s">
        <v>23</v>
      </c>
      <c r="B23" s="5">
        <v>49894664.094999999</v>
      </c>
      <c r="C23" s="6">
        <v>0.11789255167246356</v>
      </c>
      <c r="D23" s="6">
        <v>3.6363589386124925E-3</v>
      </c>
      <c r="E23" s="5">
        <v>45631342.546999998</v>
      </c>
      <c r="F23" s="6">
        <v>-7.0904824390548528E-3</v>
      </c>
      <c r="G23" s="6">
        <v>4.8374766551609796E-3</v>
      </c>
      <c r="I23" s="6">
        <f t="shared" si="0"/>
        <v>-8.5446442527052358E-2</v>
      </c>
      <c r="J23" s="6">
        <f t="shared" si="1"/>
        <v>-1.0601435997309998</v>
      </c>
      <c r="K23" s="6">
        <f t="shared" si="2"/>
        <v>-0.12498303411151841</v>
      </c>
    </row>
    <row r="24" spans="1:11" x14ac:dyDescent="0.25">
      <c r="A24" s="1" t="s">
        <v>24</v>
      </c>
      <c r="B24" s="5">
        <v>235417981.815</v>
      </c>
      <c r="C24" s="6">
        <v>6.4944232454658801E-2</v>
      </c>
      <c r="D24" s="6">
        <v>1.7157431521196986E-2</v>
      </c>
      <c r="E24" s="5">
        <v>248388232.55599999</v>
      </c>
      <c r="F24" s="6">
        <v>-2.3080235907341169E-2</v>
      </c>
      <c r="G24" s="6">
        <v>2.6332170156263417E-2</v>
      </c>
      <c r="I24" s="6">
        <f t="shared" si="0"/>
        <v>5.5094562620082721E-2</v>
      </c>
      <c r="J24" s="6">
        <f t="shared" si="1"/>
        <v>-1.3553854597243069</v>
      </c>
      <c r="K24" s="6">
        <f t="shared" si="2"/>
        <v>-8.8024468361999966E-2</v>
      </c>
    </row>
    <row r="25" spans="1:11" x14ac:dyDescent="0.25">
      <c r="A25" s="1" t="s">
        <v>25</v>
      </c>
      <c r="B25" s="5">
        <v>143435751.83399999</v>
      </c>
      <c r="C25" s="6">
        <v>4.8709165076819355E-2</v>
      </c>
      <c r="D25" s="6">
        <v>1.0453700566158087E-2</v>
      </c>
      <c r="E25" s="5">
        <v>154372322.292</v>
      </c>
      <c r="F25" s="6">
        <v>-1.5665197504937202E-2</v>
      </c>
      <c r="G25" s="6">
        <v>1.6365341530799053E-2</v>
      </c>
      <c r="I25" s="6">
        <f t="shared" si="0"/>
        <v>7.6247172118266926E-2</v>
      </c>
      <c r="J25" s="6">
        <f t="shared" si="1"/>
        <v>-1.3216067752389429</v>
      </c>
      <c r="K25" s="6">
        <f t="shared" si="2"/>
        <v>-6.437436258175655E-2</v>
      </c>
    </row>
    <row r="26" spans="1:11" x14ac:dyDescent="0.25">
      <c r="A26" s="1" t="s">
        <v>26</v>
      </c>
      <c r="B26" s="5">
        <v>257155378.18099999</v>
      </c>
      <c r="C26" s="6">
        <v>2.4389751263866064E-3</v>
      </c>
      <c r="D26" s="6">
        <v>1.874166857362336E-2</v>
      </c>
      <c r="E26" s="5">
        <v>76826385.733999997</v>
      </c>
      <c r="F26" s="6">
        <v>4.8112663490353029E-2</v>
      </c>
      <c r="G26" s="6">
        <v>8.14453020105259E-3</v>
      </c>
      <c r="I26" s="6">
        <f t="shared" si="0"/>
        <v>-0.70124526938757858</v>
      </c>
      <c r="J26" s="6">
        <f t="shared" si="1"/>
        <v>18.726590472299307</v>
      </c>
      <c r="K26" s="6">
        <f t="shared" si="2"/>
        <v>4.5673688363966423E-2</v>
      </c>
    </row>
    <row r="27" spans="1:11" x14ac:dyDescent="0.25">
      <c r="A27" s="1" t="s">
        <v>27</v>
      </c>
      <c r="B27" s="5">
        <v>226443124.10800001</v>
      </c>
      <c r="C27" s="6">
        <v>6.0944043553373885E-2</v>
      </c>
      <c r="D27" s="6">
        <v>1.6503337448462361E-2</v>
      </c>
      <c r="E27" s="5">
        <v>49767402.270000003</v>
      </c>
      <c r="F27" s="6">
        <v>3.7985450993482203E-2</v>
      </c>
      <c r="G27" s="6">
        <v>5.2759492320691853E-3</v>
      </c>
      <c r="I27" s="6">
        <f t="shared" si="0"/>
        <v>-0.7802211815172454</v>
      </c>
      <c r="J27" s="6">
        <f t="shared" si="1"/>
        <v>-0.37671593844581197</v>
      </c>
      <c r="K27" s="6">
        <f t="shared" si="2"/>
        <v>-2.2958592559891682E-2</v>
      </c>
    </row>
    <row r="28" spans="1:11" x14ac:dyDescent="0.25">
      <c r="A28" s="1" t="s">
        <v>28</v>
      </c>
      <c r="B28" s="5">
        <v>211703308.18799999</v>
      </c>
      <c r="C28" s="6">
        <v>1.8717825866382064E-2</v>
      </c>
      <c r="D28" s="6">
        <v>1.5429089082502E-2</v>
      </c>
      <c r="E28" s="5">
        <v>71374887.631999999</v>
      </c>
      <c r="F28" s="6">
        <v>-5.921638671841601E-2</v>
      </c>
      <c r="G28" s="6">
        <v>7.5666051755743924E-3</v>
      </c>
      <c r="I28" s="6">
        <f t="shared" si="0"/>
        <v>-0.66285416962583987</v>
      </c>
      <c r="J28" s="6">
        <f t="shared" si="1"/>
        <v>-4.163635944747778</v>
      </c>
      <c r="K28" s="6">
        <f t="shared" si="2"/>
        <v>-7.7934212584798074E-2</v>
      </c>
    </row>
    <row r="29" spans="1:11" x14ac:dyDescent="0.25">
      <c r="A29" s="1" t="s">
        <v>29</v>
      </c>
      <c r="B29" s="5">
        <v>351692168.639</v>
      </c>
      <c r="C29" s="6">
        <v>6.4738804839213543E-2</v>
      </c>
      <c r="D29" s="6">
        <v>2.5631577730144448E-2</v>
      </c>
      <c r="E29" s="5">
        <v>214137185.91999999</v>
      </c>
      <c r="F29" s="6">
        <v>1.9052458882709879E-2</v>
      </c>
      <c r="G29" s="6">
        <v>2.2701143119401159E-2</v>
      </c>
      <c r="I29" s="6">
        <f t="shared" si="0"/>
        <v>-0.39112324636433826</v>
      </c>
      <c r="J29" s="6">
        <f t="shared" si="1"/>
        <v>-0.70570264727578913</v>
      </c>
      <c r="K29" s="6">
        <f t="shared" si="2"/>
        <v>-4.5686345956503664E-2</v>
      </c>
    </row>
    <row r="30" spans="1:11" x14ac:dyDescent="0.25">
      <c r="A30" s="1" t="s">
        <v>30</v>
      </c>
      <c r="B30" s="5">
        <v>114396905.464</v>
      </c>
      <c r="C30" s="6">
        <v>7.7075172341744033E-2</v>
      </c>
      <c r="D30" s="6">
        <v>8.3373285957307666E-3</v>
      </c>
      <c r="E30" s="5">
        <v>89085297.811000004</v>
      </c>
      <c r="F30" s="6">
        <v>-6.3803788387831583E-3</v>
      </c>
      <c r="G30" s="6">
        <v>9.444123806677444E-3</v>
      </c>
      <c r="I30" s="6">
        <f t="shared" si="0"/>
        <v>-0.22126129680112194</v>
      </c>
      <c r="J30" s="6">
        <f t="shared" si="1"/>
        <v>-1.0827812464757542</v>
      </c>
      <c r="K30" s="6">
        <f t="shared" si="2"/>
        <v>-8.3455551180527193E-2</v>
      </c>
    </row>
    <row r="31" spans="1:11" x14ac:dyDescent="0.25">
      <c r="A31" s="1" t="s">
        <v>31</v>
      </c>
      <c r="B31" s="5">
        <v>126136774.99600001</v>
      </c>
      <c r="C31" s="6">
        <v>8.4795830766556252E-2</v>
      </c>
      <c r="D31" s="6">
        <v>9.192938715272804E-3</v>
      </c>
      <c r="E31" s="5">
        <v>46213942.633000001</v>
      </c>
      <c r="F31" s="6">
        <v>4.2309421823789363E-2</v>
      </c>
      <c r="G31" s="6">
        <v>4.8992393419023776E-3</v>
      </c>
      <c r="I31" s="6">
        <f t="shared" si="0"/>
        <v>-0.6336203883881959</v>
      </c>
      <c r="J31" s="6">
        <f t="shared" si="1"/>
        <v>-0.50104360743551635</v>
      </c>
      <c r="K31" s="6">
        <f t="shared" si="2"/>
        <v>-4.2486408942766889E-2</v>
      </c>
    </row>
    <row r="32" spans="1:11" x14ac:dyDescent="0.25">
      <c r="A32" s="1" t="s">
        <v>32</v>
      </c>
      <c r="B32" s="5">
        <v>98288274.101999998</v>
      </c>
      <c r="C32" s="6">
        <v>3.2837826195325617E-2</v>
      </c>
      <c r="D32" s="6">
        <v>7.1633199776851295E-3</v>
      </c>
      <c r="E32" s="5">
        <v>83571898.817000002</v>
      </c>
      <c r="F32" s="6">
        <v>-3.2917940503230436E-2</v>
      </c>
      <c r="G32" s="6">
        <v>8.8596365346540074E-3</v>
      </c>
      <c r="I32" s="6">
        <f t="shared" si="0"/>
        <v>-0.14972666291533288</v>
      </c>
      <c r="J32" s="6">
        <f t="shared" si="1"/>
        <v>-2.0024396958382167</v>
      </c>
      <c r="K32" s="6">
        <f t="shared" si="2"/>
        <v>-6.5755766698556053E-2</v>
      </c>
    </row>
    <row r="33" spans="1:11" x14ac:dyDescent="0.25">
      <c r="A33" s="1" t="s">
        <v>33</v>
      </c>
      <c r="B33" s="5">
        <v>381403513.17699999</v>
      </c>
      <c r="C33" s="6">
        <v>6.6885464909604203E-2</v>
      </c>
      <c r="D33" s="6">
        <v>2.77969618498419E-2</v>
      </c>
      <c r="E33" s="5">
        <v>284311792.074</v>
      </c>
      <c r="F33" s="6">
        <v>5.2287838065227701E-2</v>
      </c>
      <c r="G33" s="6">
        <v>3.0140503876877035E-2</v>
      </c>
      <c r="I33" s="6">
        <f t="shared" si="0"/>
        <v>-0.25456430721953549</v>
      </c>
      <c r="J33" s="6">
        <f t="shared" si="1"/>
        <v>-0.21824811809419598</v>
      </c>
      <c r="K33" s="6">
        <f t="shared" si="2"/>
        <v>-1.4597626844376502E-2</v>
      </c>
    </row>
    <row r="34" spans="1:11" x14ac:dyDescent="0.25">
      <c r="A34" s="1" t="s">
        <v>34</v>
      </c>
      <c r="B34" s="5">
        <v>54420140.452</v>
      </c>
      <c r="C34" s="6">
        <v>4.6621079455644032E-2</v>
      </c>
      <c r="D34" s="6">
        <v>3.9661789043491805E-3</v>
      </c>
      <c r="E34" s="5">
        <v>44105256.178000003</v>
      </c>
      <c r="F34" s="6">
        <v>4.3876738685972948E-4</v>
      </c>
      <c r="G34" s="6">
        <v>4.6756929606270523E-3</v>
      </c>
      <c r="I34" s="6">
        <f t="shared" si="0"/>
        <v>-0.18954166946882467</v>
      </c>
      <c r="J34" s="6">
        <f t="shared" si="1"/>
        <v>-0.99058864805399505</v>
      </c>
      <c r="K34" s="6">
        <f t="shared" si="2"/>
        <v>-4.6182312068784301E-2</v>
      </c>
    </row>
    <row r="35" spans="1:11" x14ac:dyDescent="0.25">
      <c r="A35" s="1" t="s">
        <v>35</v>
      </c>
      <c r="B35" s="5">
        <v>231630630.01300001</v>
      </c>
      <c r="C35" s="6">
        <v>2.3240085703250379E-2</v>
      </c>
      <c r="D35" s="6">
        <v>1.688140660292816E-2</v>
      </c>
      <c r="E35" s="5">
        <v>90050108.460999995</v>
      </c>
      <c r="F35" s="6">
        <v>2.1090024026151073E-2</v>
      </c>
      <c r="G35" s="6">
        <v>9.5464054564276882E-3</v>
      </c>
      <c r="I35" s="6">
        <f t="shared" si="0"/>
        <v>-0.61123402178742059</v>
      </c>
      <c r="J35" s="6">
        <f t="shared" si="1"/>
        <v>-9.2515221525133917E-2</v>
      </c>
      <c r="K35" s="6">
        <f t="shared" si="2"/>
        <v>-2.1500616770993054E-3</v>
      </c>
    </row>
    <row r="36" spans="1:11" x14ac:dyDescent="0.25">
      <c r="A36" s="1" t="s">
        <v>36</v>
      </c>
      <c r="B36" s="5">
        <v>60296119.086999997</v>
      </c>
      <c r="C36" s="6">
        <v>0.16490373539055433</v>
      </c>
      <c r="D36" s="6">
        <v>4.3944244456318102E-3</v>
      </c>
      <c r="E36" s="5">
        <v>98676639.174999997</v>
      </c>
      <c r="F36" s="6">
        <v>-5.9936472446240466E-2</v>
      </c>
      <c r="G36" s="6">
        <v>1.0460922510161575E-2</v>
      </c>
      <c r="I36" s="6">
        <f t="shared" si="0"/>
        <v>0.63653383781834383</v>
      </c>
      <c r="J36" s="6">
        <f t="shared" si="1"/>
        <v>-1.3634634006578945</v>
      </c>
      <c r="K36" s="6">
        <f t="shared" si="2"/>
        <v>-0.22484020783679481</v>
      </c>
    </row>
    <row r="37" spans="1:11" x14ac:dyDescent="0.25">
      <c r="A37" s="1" t="s">
        <v>37</v>
      </c>
      <c r="B37" s="5">
        <v>85678030.909999996</v>
      </c>
      <c r="C37" s="6">
        <v>8.5648619512607341E-2</v>
      </c>
      <c r="D37" s="6">
        <v>6.244276400961226E-3</v>
      </c>
      <c r="E37" s="5">
        <v>105735872.09299999</v>
      </c>
      <c r="F37" s="6">
        <v>7.0496418249086118E-2</v>
      </c>
      <c r="G37" s="6">
        <v>1.1209286957449003E-2</v>
      </c>
      <c r="I37" s="6">
        <f t="shared" si="0"/>
        <v>0.23410716807987386</v>
      </c>
      <c r="J37" s="6">
        <f t="shared" si="1"/>
        <v>-0.17691121409482657</v>
      </c>
      <c r="K37" s="6">
        <f t="shared" si="2"/>
        <v>-1.5152201263521223E-2</v>
      </c>
    </row>
    <row r="38" spans="1:11" x14ac:dyDescent="0.25">
      <c r="A38" s="1" t="s">
        <v>38</v>
      </c>
      <c r="B38" s="5"/>
      <c r="C38" s="6">
        <v>0</v>
      </c>
      <c r="D38" s="6">
        <v>0</v>
      </c>
      <c r="E38" s="5">
        <v>129188853.35699999</v>
      </c>
      <c r="F38" s="6">
        <v>-2.6607294210601868E-3</v>
      </c>
      <c r="G38" s="6">
        <v>1.3695587886282549E-2</v>
      </c>
      <c r="I38" s="6" t="str">
        <f t="shared" si="0"/>
        <v xml:space="preserve"> </v>
      </c>
      <c r="J38" s="6">
        <f t="shared" si="1"/>
        <v>0</v>
      </c>
      <c r="K38" s="6">
        <f t="shared" si="2"/>
        <v>-2.6607294210601868E-3</v>
      </c>
    </row>
    <row r="39" spans="1:11" x14ac:dyDescent="0.25">
      <c r="A39" s="1" t="s">
        <v>39</v>
      </c>
      <c r="B39" s="5">
        <v>40854970.001000002</v>
      </c>
      <c r="C39" s="6">
        <v>6.1528125487265606E-2</v>
      </c>
      <c r="D39" s="6">
        <v>2.977539543447278E-3</v>
      </c>
      <c r="E39" s="5">
        <v>30872583.182999998</v>
      </c>
      <c r="F39" s="6">
        <v>4.9333129462216921E-2</v>
      </c>
      <c r="G39" s="6">
        <v>3.2728688681130328E-3</v>
      </c>
      <c r="I39" s="6">
        <f t="shared" si="0"/>
        <v>-0.24433714717586785</v>
      </c>
      <c r="J39" s="6">
        <f t="shared" si="1"/>
        <v>-0.19820197557574981</v>
      </c>
      <c r="K39" s="6">
        <f t="shared" si="2"/>
        <v>-1.2194996025048685E-2</v>
      </c>
    </row>
    <row r="40" spans="1:11" x14ac:dyDescent="0.25">
      <c r="A40" s="1" t="s">
        <v>40</v>
      </c>
      <c r="B40" s="5">
        <v>85532483.180999994</v>
      </c>
      <c r="C40" s="6">
        <v>5.540968594318544E-2</v>
      </c>
      <c r="D40" s="6">
        <v>6.2336687779830221E-3</v>
      </c>
      <c r="E40" s="5">
        <v>62591242.821000002</v>
      </c>
      <c r="F40" s="6">
        <v>2.3703983243199257E-2</v>
      </c>
      <c r="G40" s="6">
        <v>6.6354321188826408E-3</v>
      </c>
      <c r="I40" s="6">
        <f t="shared" si="0"/>
        <v>-0.26821669974730855</v>
      </c>
      <c r="J40" s="6">
        <f t="shared" si="1"/>
        <v>-0.57220506054655784</v>
      </c>
      <c r="K40" s="6">
        <f t="shared" si="2"/>
        <v>-3.1705702699986182E-2</v>
      </c>
    </row>
    <row r="41" spans="1:11" x14ac:dyDescent="0.25">
      <c r="A41" s="1" t="s">
        <v>41</v>
      </c>
      <c r="B41" s="5">
        <v>194903887.27200001</v>
      </c>
      <c r="C41" s="6">
        <v>0.10369605893901269</v>
      </c>
      <c r="D41" s="6">
        <v>1.4204735225843168E-2</v>
      </c>
      <c r="E41" s="5">
        <v>146216297.192</v>
      </c>
      <c r="F41" s="6">
        <v>-7.2294832265649509E-3</v>
      </c>
      <c r="G41" s="6">
        <v>1.5500703788012524E-2</v>
      </c>
      <c r="I41" s="6">
        <f t="shared" si="0"/>
        <v>-0.24980307351209252</v>
      </c>
      <c r="J41" s="6">
        <f t="shared" si="1"/>
        <v>-1.0697180133993025</v>
      </c>
      <c r="K41" s="6">
        <f t="shared" si="2"/>
        <v>-0.11092554216557765</v>
      </c>
    </row>
    <row r="42" spans="1:11" x14ac:dyDescent="0.25">
      <c r="A42" s="1" t="s">
        <v>42</v>
      </c>
      <c r="B42" s="5">
        <v>49146816.357000001</v>
      </c>
      <c r="C42" s="6">
        <v>3.9301849034721593E-2</v>
      </c>
      <c r="D42" s="6">
        <v>3.5818552585873183E-3</v>
      </c>
      <c r="E42" s="5">
        <v>32339319.552000001</v>
      </c>
      <c r="F42" s="6">
        <v>5.2740423905874023E-2</v>
      </c>
      <c r="G42" s="6">
        <v>3.4283607416428323E-3</v>
      </c>
      <c r="I42" s="6">
        <f t="shared" si="0"/>
        <v>-0.34198546418370601</v>
      </c>
      <c r="J42" s="6">
        <f t="shared" si="1"/>
        <v>0.34193238234872858</v>
      </c>
      <c r="K42" s="6">
        <f t="shared" si="2"/>
        <v>1.343857487115243E-2</v>
      </c>
    </row>
    <row r="43" spans="1:11" x14ac:dyDescent="0.25">
      <c r="A43" s="1" t="s">
        <v>43</v>
      </c>
      <c r="B43" s="5">
        <v>58812894.995999999</v>
      </c>
      <c r="C43" s="6">
        <v>0.14164683266427519</v>
      </c>
      <c r="D43" s="6">
        <v>4.2863260090734668E-3</v>
      </c>
      <c r="E43" s="5">
        <v>59434794.545999996</v>
      </c>
      <c r="F43" s="6">
        <v>-4.4969513807798261E-2</v>
      </c>
      <c r="G43" s="6">
        <v>6.3008102561178435E-3</v>
      </c>
      <c r="I43" s="6">
        <f t="shared" si="0"/>
        <v>1.0574204008190646E-2</v>
      </c>
      <c r="J43" s="6">
        <f t="shared" si="1"/>
        <v>-1.3174763103555089</v>
      </c>
      <c r="K43" s="6">
        <f t="shared" si="2"/>
        <v>-0.18661634647207345</v>
      </c>
    </row>
    <row r="44" spans="1:11" x14ac:dyDescent="0.25">
      <c r="A44" s="1" t="s">
        <v>44</v>
      </c>
      <c r="B44" s="5">
        <v>186339158.19100001</v>
      </c>
      <c r="C44" s="6">
        <v>-3.3925656589691142E-3</v>
      </c>
      <c r="D44" s="6">
        <v>1.3580531621802677E-2</v>
      </c>
      <c r="E44" s="5">
        <v>88084203.908999994</v>
      </c>
      <c r="F44" s="6">
        <v>2.8519592373171506E-3</v>
      </c>
      <c r="G44" s="6">
        <v>9.3379956914338251E-3</v>
      </c>
      <c r="I44" s="6">
        <f t="shared" si="0"/>
        <v>-0.52729096361639372</v>
      </c>
      <c r="J44" s="6">
        <f t="shared" si="1"/>
        <v>1.8406496805086934</v>
      </c>
      <c r="K44" s="6">
        <f t="shared" si="2"/>
        <v>6.2445248962862653E-3</v>
      </c>
    </row>
    <row r="45" spans="1:11" x14ac:dyDescent="0.25">
      <c r="A45" s="1" t="s">
        <v>45</v>
      </c>
      <c r="B45" s="5">
        <v>295736954.546</v>
      </c>
      <c r="C45" s="6">
        <v>5.6587976405217739E-2</v>
      </c>
      <c r="D45" s="6">
        <v>2.1553521556810142E-2</v>
      </c>
      <c r="E45" s="5">
        <v>123711033.905</v>
      </c>
      <c r="F45" s="6">
        <v>5.4716542100828866E-2</v>
      </c>
      <c r="G45" s="6">
        <v>1.3114872477943575E-2</v>
      </c>
      <c r="I45" s="6">
        <f t="shared" si="0"/>
        <v>-0.58168557563286349</v>
      </c>
      <c r="J45" s="6">
        <f t="shared" si="1"/>
        <v>-3.3071235680665168E-2</v>
      </c>
      <c r="K45" s="6">
        <f t="shared" si="2"/>
        <v>-1.8714343043888734E-3</v>
      </c>
    </row>
    <row r="46" spans="1:11" x14ac:dyDescent="0.25">
      <c r="A46" s="1" t="s">
        <v>46</v>
      </c>
      <c r="B46" s="5">
        <v>158748379.09900001</v>
      </c>
      <c r="C46" s="6">
        <v>6.6717369204727317E-2</v>
      </c>
      <c r="D46" s="6">
        <v>1.1569695834163191E-2</v>
      </c>
      <c r="E46" s="5">
        <v>45615044.634999998</v>
      </c>
      <c r="F46" s="6">
        <v>4.5848003914816297E-2</v>
      </c>
      <c r="G46" s="6">
        <v>4.8357488784963624E-3</v>
      </c>
      <c r="I46" s="6">
        <f t="shared" si="0"/>
        <v>-0.71265820228278898</v>
      </c>
      <c r="J46" s="6">
        <f t="shared" si="1"/>
        <v>-0.31280258107707737</v>
      </c>
      <c r="K46" s="6">
        <f t="shared" si="2"/>
        <v>-2.086936528991102E-2</v>
      </c>
    </row>
    <row r="47" spans="1:11" x14ac:dyDescent="0.25">
      <c r="A47" s="1" t="s">
        <v>47</v>
      </c>
      <c r="B47" s="5">
        <v>213038794.99399999</v>
      </c>
      <c r="C47" s="6">
        <v>-3.722647070090384E-3</v>
      </c>
      <c r="D47" s="6">
        <v>1.5526420319668978E-2</v>
      </c>
      <c r="E47" s="5">
        <v>148919770.54499999</v>
      </c>
      <c r="F47" s="6">
        <v>3.4149408613702345E-2</v>
      </c>
      <c r="G47" s="6">
        <v>1.5787304806150811E-2</v>
      </c>
      <c r="I47" s="6">
        <f t="shared" si="0"/>
        <v>-0.30097346565824246</v>
      </c>
      <c r="J47" s="6">
        <f t="shared" si="1"/>
        <v>10.173420947711064</v>
      </c>
      <c r="K47" s="6">
        <f t="shared" si="2"/>
        <v>3.7872055683792732E-2</v>
      </c>
    </row>
    <row r="48" spans="1:11" x14ac:dyDescent="0.25">
      <c r="A48" s="1" t="s">
        <v>48</v>
      </c>
      <c r="B48" s="5">
        <v>113396377.728</v>
      </c>
      <c r="C48" s="6">
        <v>5.7110969924755298E-2</v>
      </c>
      <c r="D48" s="6">
        <v>8.2644094160524359E-3</v>
      </c>
      <c r="E48" s="5">
        <v>85887320.912</v>
      </c>
      <c r="F48" s="6">
        <v>0.10205243368786196</v>
      </c>
      <c r="G48" s="6">
        <v>9.1050994052646987E-3</v>
      </c>
      <c r="I48" s="6">
        <f t="shared" si="0"/>
        <v>-0.24259202425305881</v>
      </c>
      <c r="J48" s="6">
        <f t="shared" si="1"/>
        <v>0.78691473498555231</v>
      </c>
      <c r="K48" s="6">
        <f t="shared" si="2"/>
        <v>4.4941463763106662E-2</v>
      </c>
    </row>
    <row r="49" spans="1:11" x14ac:dyDescent="0.25">
      <c r="A49" s="1" t="s">
        <v>49</v>
      </c>
      <c r="B49" s="5">
        <v>281562276.81300002</v>
      </c>
      <c r="C49" s="6">
        <v>7.3620735979369412E-2</v>
      </c>
      <c r="D49" s="6">
        <v>2.052046086763093E-2</v>
      </c>
      <c r="E49" s="5">
        <v>155076105.00299999</v>
      </c>
      <c r="F49" s="6">
        <v>-1.6746768607257448E-2</v>
      </c>
      <c r="G49" s="6">
        <v>1.6439951047958486E-2</v>
      </c>
      <c r="I49" s="6">
        <f t="shared" si="0"/>
        <v>-0.44922982312011206</v>
      </c>
      <c r="J49" s="6">
        <f t="shared" si="1"/>
        <v>-1.2274735288159895</v>
      </c>
      <c r="K49" s="6">
        <f t="shared" si="2"/>
        <v>-9.0367504586626859E-2</v>
      </c>
    </row>
    <row r="50" spans="1:11" x14ac:dyDescent="0.25">
      <c r="A50" s="1" t="s">
        <v>50</v>
      </c>
      <c r="B50" s="5">
        <v>105590367.719</v>
      </c>
      <c r="C50" s="6">
        <v>0.12003052013919088</v>
      </c>
      <c r="D50" s="6">
        <v>7.6955018026635662E-3</v>
      </c>
      <c r="E50" s="5">
        <v>158062386.91299999</v>
      </c>
      <c r="F50" s="6">
        <v>2.0923483047363717E-2</v>
      </c>
      <c r="G50" s="6">
        <v>1.6756533208793997E-2</v>
      </c>
      <c r="I50" s="6">
        <f t="shared" si="0"/>
        <v>0.49693944937894319</v>
      </c>
      <c r="J50" s="6">
        <f t="shared" si="1"/>
        <v>-0.82568197635817753</v>
      </c>
      <c r="K50" s="6">
        <f t="shared" si="2"/>
        <v>-9.9107037091827166E-2</v>
      </c>
    </row>
    <row r="51" spans="1:11" x14ac:dyDescent="0.25">
      <c r="A51" s="1" t="s">
        <v>51</v>
      </c>
      <c r="B51" s="5">
        <v>250424007.278</v>
      </c>
      <c r="C51" s="6">
        <v>4.2354376336712331E-2</v>
      </c>
      <c r="D51" s="6">
        <v>1.825108142976296E-2</v>
      </c>
      <c r="E51" s="5">
        <v>119523353.553</v>
      </c>
      <c r="F51" s="6">
        <v>-1.7567390259585782E-2</v>
      </c>
      <c r="G51" s="6">
        <v>1.2670927487256289E-2</v>
      </c>
      <c r="I51" s="6">
        <f t="shared" si="0"/>
        <v>-0.52271607322250424</v>
      </c>
      <c r="J51" s="6">
        <f t="shared" si="1"/>
        <v>-1.4147715485154848</v>
      </c>
      <c r="K51" s="6">
        <f t="shared" si="2"/>
        <v>-5.9921766596298109E-2</v>
      </c>
    </row>
    <row r="52" spans="1:11" x14ac:dyDescent="0.25">
      <c r="A52" s="1" t="s">
        <v>52</v>
      </c>
      <c r="B52" s="5">
        <v>319816534.542</v>
      </c>
      <c r="C52" s="6">
        <v>8.0598731484956582E-2</v>
      </c>
      <c r="D52" s="6">
        <v>2.3308458633644051E-2</v>
      </c>
      <c r="E52" s="5">
        <v>197156562.169</v>
      </c>
      <c r="F52" s="6">
        <v>-0.22209736566346469</v>
      </c>
      <c r="G52" s="6">
        <v>2.0900990715361605E-2</v>
      </c>
      <c r="I52" s="6">
        <f t="shared" si="0"/>
        <v>-0.38353230407132577</v>
      </c>
      <c r="J52" s="6">
        <f t="shared" si="1"/>
        <v>-3.7555938111125018</v>
      </c>
      <c r="K52" s="6">
        <f t="shared" si="2"/>
        <v>-0.30269609714842127</v>
      </c>
    </row>
    <row r="53" spans="1:11" x14ac:dyDescent="0.25">
      <c r="A53" s="1" t="s">
        <v>53</v>
      </c>
      <c r="B53" s="5">
        <v>133983875.005</v>
      </c>
      <c r="C53" s="6">
        <v>7.4864976883417325E-2</v>
      </c>
      <c r="D53" s="6">
        <v>9.7648409973601739E-3</v>
      </c>
      <c r="E53" s="5">
        <v>84027573.180999994</v>
      </c>
      <c r="F53" s="6">
        <v>6.8830319513592435E-3</v>
      </c>
      <c r="G53" s="6">
        <v>8.9079435529262584E-3</v>
      </c>
      <c r="I53" s="6">
        <f t="shared" si="0"/>
        <v>-0.37285309013592671</v>
      </c>
      <c r="J53" s="6">
        <f t="shared" si="1"/>
        <v>-0.90806072160981532</v>
      </c>
      <c r="K53" s="6">
        <f t="shared" si="2"/>
        <v>-6.7981944932058086E-2</v>
      </c>
    </row>
    <row r="54" spans="1:11" x14ac:dyDescent="0.25">
      <c r="A54" s="1" t="s">
        <v>54</v>
      </c>
      <c r="B54" s="5">
        <v>90541704.987000003</v>
      </c>
      <c r="C54" s="6">
        <v>0.10227423559485173</v>
      </c>
      <c r="D54" s="6">
        <v>6.5987444593235871E-3</v>
      </c>
      <c r="E54" s="5">
        <v>150502946.35699999</v>
      </c>
      <c r="F54" s="6">
        <v>2.4204754957812602E-2</v>
      </c>
      <c r="G54" s="6">
        <v>1.5955140675184849E-2</v>
      </c>
      <c r="I54" s="6">
        <f t="shared" si="0"/>
        <v>0.66224996954286697</v>
      </c>
      <c r="J54" s="6">
        <f t="shared" si="1"/>
        <v>-0.7633347752048022</v>
      </c>
      <c r="K54" s="6">
        <f t="shared" si="2"/>
        <v>-7.8069480637039126E-2</v>
      </c>
    </row>
    <row r="55" spans="1:11" x14ac:dyDescent="0.25">
      <c r="A55" s="1" t="s">
        <v>55</v>
      </c>
      <c r="B55" s="5">
        <v>72523104.090000004</v>
      </c>
      <c r="C55" s="6">
        <v>5.3791050575535286E-2</v>
      </c>
      <c r="D55" s="6">
        <v>5.285535890400421E-3</v>
      </c>
      <c r="E55" s="5">
        <v>55804119.538999997</v>
      </c>
      <c r="F55" s="6">
        <v>2.7389093164203147E-2</v>
      </c>
      <c r="G55" s="6">
        <v>5.9159145986922741E-3</v>
      </c>
      <c r="I55" s="6">
        <f t="shared" si="0"/>
        <v>-0.23053321780397062</v>
      </c>
      <c r="J55" s="6">
        <f t="shared" si="1"/>
        <v>-0.4908243495682908</v>
      </c>
      <c r="K55" s="6">
        <f t="shared" si="2"/>
        <v>-2.6401957411332139E-2</v>
      </c>
    </row>
    <row r="56" spans="1:11" x14ac:dyDescent="0.25">
      <c r="A56" s="1" t="s">
        <v>56</v>
      </c>
      <c r="B56" s="5"/>
      <c r="C56" s="6">
        <v>0</v>
      </c>
      <c r="D56" s="6">
        <v>0</v>
      </c>
      <c r="E56" s="5">
        <v>31448758.645</v>
      </c>
      <c r="F56" s="6">
        <v>1.8729577108241374E-3</v>
      </c>
      <c r="G56" s="6">
        <v>3.3339504666618975E-3</v>
      </c>
      <c r="I56" s="6" t="str">
        <f t="shared" si="0"/>
        <v xml:space="preserve"> </v>
      </c>
      <c r="J56" s="6">
        <f t="shared" si="1"/>
        <v>0</v>
      </c>
      <c r="K56" s="6">
        <f t="shared" si="2"/>
        <v>1.8729577108241374E-3</v>
      </c>
    </row>
    <row r="57" spans="1:11" x14ac:dyDescent="0.25">
      <c r="A57" s="1" t="s">
        <v>57</v>
      </c>
      <c r="B57" s="5">
        <v>127840389.729</v>
      </c>
      <c r="C57" s="6">
        <v>7.9568749841604294E-3</v>
      </c>
      <c r="D57" s="6">
        <v>9.317099380038503E-3</v>
      </c>
      <c r="E57" s="5">
        <v>116527964.82799999</v>
      </c>
      <c r="F57" s="6">
        <v>-7.2143118043884277E-2</v>
      </c>
      <c r="G57" s="6">
        <v>1.2353379893398072E-2</v>
      </c>
      <c r="I57" s="6">
        <f t="shared" si="0"/>
        <v>-8.848866093869423E-2</v>
      </c>
      <c r="J57" s="6">
        <f t="shared" si="1"/>
        <v>-10.066765305160374</v>
      </c>
      <c r="K57" s="6">
        <f t="shared" si="2"/>
        <v>-8.0099993028044714E-2</v>
      </c>
    </row>
    <row r="58" spans="1:11" x14ac:dyDescent="0.25">
      <c r="A58" s="1" t="s">
        <v>58</v>
      </c>
      <c r="B58" s="5">
        <v>390980490.90700001</v>
      </c>
      <c r="C58" s="6">
        <v>2.6427394760875033E-2</v>
      </c>
      <c r="D58" s="6">
        <v>2.8494938862114606E-2</v>
      </c>
      <c r="E58" s="5">
        <v>283578898.25800002</v>
      </c>
      <c r="F58" s="6">
        <v>4.0801934315553689E-3</v>
      </c>
      <c r="G58" s="6">
        <v>3.0062808228935929E-2</v>
      </c>
      <c r="I58" s="6">
        <f t="shared" si="0"/>
        <v>-0.27469808634146631</v>
      </c>
      <c r="J58" s="6">
        <f t="shared" si="1"/>
        <v>-0.84560742863704552</v>
      </c>
      <c r="K58" s="6">
        <f t="shared" si="2"/>
        <v>-2.2347201329319666E-2</v>
      </c>
    </row>
    <row r="59" spans="1:11" x14ac:dyDescent="0.25">
      <c r="A59" s="1" t="s">
        <v>59</v>
      </c>
      <c r="B59" s="5">
        <v>252620193.176</v>
      </c>
      <c r="C59" s="6">
        <v>1.2828500545647924E-2</v>
      </c>
      <c r="D59" s="6">
        <v>1.8411141034650594E-2</v>
      </c>
      <c r="E59" s="5">
        <v>65935439.092</v>
      </c>
      <c r="F59" s="6">
        <v>-6.9955010408956839E-2</v>
      </c>
      <c r="G59" s="6">
        <v>6.9899575500504E-3</v>
      </c>
      <c r="I59" s="6">
        <f t="shared" si="0"/>
        <v>-0.73899379038926272</v>
      </c>
      <c r="J59" s="6">
        <f t="shared" si="1"/>
        <v>-6.4530933026844757</v>
      </c>
      <c r="K59" s="6">
        <f t="shared" si="2"/>
        <v>-8.2783510954604761E-2</v>
      </c>
    </row>
    <row r="60" spans="1:11" x14ac:dyDescent="0.25">
      <c r="A60" s="1" t="s">
        <v>60</v>
      </c>
      <c r="B60" s="5">
        <v>61072187.270999998</v>
      </c>
      <c r="C60" s="6">
        <v>4.8014827895191993E-2</v>
      </c>
      <c r="D60" s="6">
        <v>4.4509848520209172E-3</v>
      </c>
      <c r="E60" s="5">
        <v>54933671.089000002</v>
      </c>
      <c r="F60" s="6">
        <v>2.9356521383529415E-3</v>
      </c>
      <c r="G60" s="6">
        <v>5.8236364884863565E-3</v>
      </c>
      <c r="I60" s="6">
        <f t="shared" si="0"/>
        <v>-0.10051246657928126</v>
      </c>
      <c r="J60" s="6">
        <f t="shared" si="1"/>
        <v>-0.93885946764693273</v>
      </c>
      <c r="K60" s="6">
        <f t="shared" si="2"/>
        <v>-4.5079175756839049E-2</v>
      </c>
    </row>
    <row r="61" spans="1:11" x14ac:dyDescent="0.25">
      <c r="A61" s="1" t="s">
        <v>61</v>
      </c>
      <c r="B61" s="5">
        <v>364554840</v>
      </c>
      <c r="C61" s="6">
        <v>8.0647765916370767E-2</v>
      </c>
      <c r="D61" s="6">
        <v>2.65690184530432E-2</v>
      </c>
      <c r="E61" s="5">
        <v>228946346.18000001</v>
      </c>
      <c r="F61" s="6">
        <v>6.9042976154650063E-2</v>
      </c>
      <c r="G61" s="6">
        <v>2.4271094013712458E-2</v>
      </c>
      <c r="I61" s="6">
        <f t="shared" si="0"/>
        <v>-0.37198379760916078</v>
      </c>
      <c r="J61" s="6">
        <f t="shared" si="1"/>
        <v>-0.14389474562450388</v>
      </c>
      <c r="K61" s="6">
        <f t="shared" si="2"/>
        <v>-1.1604789761720705E-2</v>
      </c>
    </row>
    <row r="62" spans="1:11" x14ac:dyDescent="0.25">
      <c r="A62" s="1" t="s">
        <v>62</v>
      </c>
      <c r="B62" s="5">
        <v>203535370.00299999</v>
      </c>
      <c r="C62" s="6">
        <v>0.14295903696036283</v>
      </c>
      <c r="D62" s="6">
        <v>1.4833803883818089E-2</v>
      </c>
      <c r="E62" s="5">
        <v>198026333.271</v>
      </c>
      <c r="F62" s="6">
        <v>6.8781526305191978E-2</v>
      </c>
      <c r="G62" s="6">
        <v>2.0993197018450867E-2</v>
      </c>
      <c r="I62" s="6">
        <f t="shared" si="0"/>
        <v>-2.7066729148446211E-2</v>
      </c>
      <c r="J62" s="6">
        <f t="shared" si="1"/>
        <v>-0.51887248426091093</v>
      </c>
      <c r="K62" s="6">
        <f t="shared" si="2"/>
        <v>-7.417751065517085E-2</v>
      </c>
    </row>
    <row r="63" spans="1:11" x14ac:dyDescent="0.25">
      <c r="A63" s="1" t="s">
        <v>63</v>
      </c>
      <c r="B63" s="5">
        <v>229963131.366</v>
      </c>
      <c r="C63" s="6">
        <v>4.0625376600613043E-2</v>
      </c>
      <c r="D63" s="6">
        <v>1.675987810443787E-2</v>
      </c>
      <c r="E63" s="5">
        <v>111804747.19499999</v>
      </c>
      <c r="F63" s="6">
        <v>5.0868807610472772E-2</v>
      </c>
      <c r="G63" s="6">
        <v>1.1852661445034461E-2</v>
      </c>
      <c r="I63" s="6">
        <f t="shared" si="0"/>
        <v>-0.51381446873300707</v>
      </c>
      <c r="J63" s="6">
        <f t="shared" si="1"/>
        <v>0.25214365667456118</v>
      </c>
      <c r="K63" s="6">
        <f t="shared" si="2"/>
        <v>1.0243431009859728E-2</v>
      </c>
    </row>
    <row r="64" spans="1:11" x14ac:dyDescent="0.25">
      <c r="A64" s="1" t="s">
        <v>64</v>
      </c>
      <c r="B64" s="5">
        <v>180321424.53600001</v>
      </c>
      <c r="C64" s="6">
        <v>4.5474240829119709E-2</v>
      </c>
      <c r="D64" s="6">
        <v>1.3141954872896548E-2</v>
      </c>
      <c r="E64" s="5">
        <v>79492030.193000004</v>
      </c>
      <c r="F64" s="6">
        <v>3.3518124603573486E-2</v>
      </c>
      <c r="G64" s="6">
        <v>8.4271208968685202E-3</v>
      </c>
      <c r="I64" s="6">
        <f t="shared" si="0"/>
        <v>-0.55916480585960582</v>
      </c>
      <c r="J64" s="6">
        <f t="shared" si="1"/>
        <v>-0.26292063391391574</v>
      </c>
      <c r="K64" s="6">
        <f t="shared" si="2"/>
        <v>-1.1956116225546223E-2</v>
      </c>
    </row>
    <row r="65" spans="1:11" x14ac:dyDescent="0.25">
      <c r="A65" s="1" t="s">
        <v>65</v>
      </c>
      <c r="B65" s="5">
        <v>105076511.56299999</v>
      </c>
      <c r="C65" s="6">
        <v>8.5210670299343996E-2</v>
      </c>
      <c r="D65" s="6">
        <v>7.6580515971170597E-3</v>
      </c>
      <c r="E65" s="5">
        <v>70430539.437999994</v>
      </c>
      <c r="F65" s="6">
        <v>-9.6159475336148569E-3</v>
      </c>
      <c r="G65" s="6">
        <v>7.4664927947450709E-3</v>
      </c>
      <c r="I65" s="6">
        <f t="shared" si="0"/>
        <v>-0.32972137740057683</v>
      </c>
      <c r="J65" s="6">
        <f t="shared" si="1"/>
        <v>-1.1128491009381121</v>
      </c>
      <c r="K65" s="6">
        <f t="shared" si="2"/>
        <v>-9.4826617832958857E-2</v>
      </c>
    </row>
    <row r="66" spans="1:11" x14ac:dyDescent="0.25">
      <c r="A66" s="1" t="s">
        <v>66</v>
      </c>
      <c r="B66" s="5">
        <v>106655284.994</v>
      </c>
      <c r="C66" s="6">
        <v>4.2241620133999451E-2</v>
      </c>
      <c r="D66" s="6">
        <v>7.7731137381694551E-3</v>
      </c>
      <c r="E66" s="5"/>
      <c r="F66" s="6">
        <v>0</v>
      </c>
      <c r="G66" s="6">
        <v>0</v>
      </c>
      <c r="I66" s="6" t="str">
        <f t="shared" si="0"/>
        <v xml:space="preserve"> </v>
      </c>
      <c r="J66" s="6">
        <f t="shared" si="1"/>
        <v>-1</v>
      </c>
      <c r="K66" s="6">
        <f t="shared" si="2"/>
        <v>-4.2241620133999451E-2</v>
      </c>
    </row>
    <row r="67" spans="1:11" x14ac:dyDescent="0.25">
      <c r="A67" s="1" t="s">
        <v>67</v>
      </c>
      <c r="B67" s="5">
        <v>141131230.458</v>
      </c>
      <c r="C67" s="6">
        <v>3.8973065636502532E-2</v>
      </c>
      <c r="D67" s="6">
        <v>1.0285745393859796E-2</v>
      </c>
      <c r="E67" s="5">
        <v>55199373.636</v>
      </c>
      <c r="F67" s="6">
        <v>2.4923922055208589E-2</v>
      </c>
      <c r="G67" s="6">
        <v>5.8518041863139065E-3</v>
      </c>
      <c r="I67" s="6">
        <f t="shared" si="0"/>
        <v>-0.60887910169232828</v>
      </c>
      <c r="J67" s="6">
        <f t="shared" si="1"/>
        <v>-0.36048340955081004</v>
      </c>
      <c r="K67" s="6">
        <f t="shared" si="2"/>
        <v>-1.4049143581293944E-2</v>
      </c>
    </row>
    <row r="68" spans="1:11" x14ac:dyDescent="0.25">
      <c r="A68" s="1" t="s">
        <v>68</v>
      </c>
      <c r="B68" s="5">
        <v>239051123.18399999</v>
      </c>
      <c r="C68" s="6">
        <v>5.0347693429308948E-2</v>
      </c>
      <c r="D68" s="6">
        <v>1.7422217472401132E-2</v>
      </c>
      <c r="E68" s="5">
        <v>90019644.906000003</v>
      </c>
      <c r="F68" s="6">
        <v>2.9765415635642077E-2</v>
      </c>
      <c r="G68" s="6">
        <v>9.5431759495159894E-3</v>
      </c>
      <c r="I68" s="6">
        <f t="shared" si="0"/>
        <v>-0.62342931626089459</v>
      </c>
      <c r="J68" s="6">
        <f t="shared" si="1"/>
        <v>-0.40880279495952621</v>
      </c>
      <c r="K68" s="6">
        <f t="shared" si="2"/>
        <v>-2.0582277793666871E-2</v>
      </c>
    </row>
    <row r="69" spans="1:11" x14ac:dyDescent="0.25">
      <c r="A69" s="1" t="s">
        <v>69</v>
      </c>
      <c r="B69" s="5">
        <v>88325421.827999994</v>
      </c>
      <c r="C69" s="6">
        <v>7.263008118424133E-2</v>
      </c>
      <c r="D69" s="6">
        <v>6.4372201516264506E-3</v>
      </c>
      <c r="E69" s="5">
        <v>95069777.816</v>
      </c>
      <c r="F69" s="6">
        <v>-2.0355022578735001E-2</v>
      </c>
      <c r="G69" s="6">
        <v>1.0078551388720358E-2</v>
      </c>
      <c r="I69" s="6">
        <f t="shared" si="0"/>
        <v>7.6358038811675133E-2</v>
      </c>
      <c r="J69" s="6">
        <f t="shared" si="1"/>
        <v>-1.2802560901329607</v>
      </c>
      <c r="K69" s="6">
        <f t="shared" si="2"/>
        <v>-9.2985103762976334E-2</v>
      </c>
    </row>
    <row r="70" spans="1:11" x14ac:dyDescent="0.25">
      <c r="A70" s="1" t="s">
        <v>70</v>
      </c>
      <c r="B70" s="5">
        <v>86231067.724999994</v>
      </c>
      <c r="C70" s="6">
        <v>2.9730983769979756E-2</v>
      </c>
      <c r="D70" s="6">
        <v>6.2845821210634392E-3</v>
      </c>
      <c r="E70" s="5">
        <v>60138698.186999999</v>
      </c>
      <c r="F70" s="6">
        <v>5.4155157962897452E-4</v>
      </c>
      <c r="G70" s="6">
        <v>6.3754325933263771E-3</v>
      </c>
      <c r="I70" s="6">
        <f t="shared" si="0"/>
        <v>-0.30258664569956761</v>
      </c>
      <c r="J70" s="6">
        <f t="shared" si="1"/>
        <v>-0.98178494247553982</v>
      </c>
      <c r="K70" s="6">
        <f t="shared" si="2"/>
        <v>-2.9189432190350782E-2</v>
      </c>
    </row>
    <row r="71" spans="1:11" x14ac:dyDescent="0.25">
      <c r="A71" s="1" t="s">
        <v>71</v>
      </c>
      <c r="B71" s="5">
        <v>280909170.45499998</v>
      </c>
      <c r="C71" s="6">
        <v>-7.7263402668005295E-3</v>
      </c>
      <c r="D71" s="6">
        <v>2.0472862007394971E-2</v>
      </c>
      <c r="E71" s="5">
        <v>252412983.454</v>
      </c>
      <c r="F71" s="6">
        <v>1.9945438840381562E-2</v>
      </c>
      <c r="G71" s="6">
        <v>2.6758842645503891E-2</v>
      </c>
      <c r="I71" s="6">
        <f t="shared" si="0"/>
        <v>-0.10144270817091361</v>
      </c>
      <c r="J71" s="6">
        <f t="shared" si="1"/>
        <v>3.5814859495750566</v>
      </c>
      <c r="K71" s="6">
        <f t="shared" si="2"/>
        <v>2.767177910718209E-2</v>
      </c>
    </row>
    <row r="72" spans="1:11" x14ac:dyDescent="0.25">
      <c r="A72" s="1" t="s">
        <v>72</v>
      </c>
      <c r="B72" s="5">
        <v>356342340.01200002</v>
      </c>
      <c r="C72" s="6">
        <v>7.9195850852440519E-2</v>
      </c>
      <c r="D72" s="6">
        <v>2.5970485558165744E-2</v>
      </c>
      <c r="E72" s="5">
        <v>236402546.646</v>
      </c>
      <c r="F72" s="6">
        <v>2.2917636391256154E-2</v>
      </c>
      <c r="G72" s="6">
        <v>2.5061541843585628E-2</v>
      </c>
      <c r="I72" s="6">
        <f t="shared" si="0"/>
        <v>-0.33658586111872357</v>
      </c>
      <c r="J72" s="6">
        <f t="shared" si="1"/>
        <v>-0.71062074408472731</v>
      </c>
      <c r="K72" s="6">
        <f t="shared" si="2"/>
        <v>-5.6278214461184362E-2</v>
      </c>
    </row>
    <row r="73" spans="1:11" x14ac:dyDescent="0.25">
      <c r="A73" s="1" t="s">
        <v>73</v>
      </c>
      <c r="B73" s="5"/>
      <c r="C73" s="6">
        <v>0</v>
      </c>
      <c r="D73" s="6">
        <v>0</v>
      </c>
      <c r="E73" s="5">
        <v>405995222.81800002</v>
      </c>
      <c r="F73" s="6">
        <v>8.2626894462347139E-2</v>
      </c>
      <c r="G73" s="6">
        <v>4.3040425787736918E-2</v>
      </c>
      <c r="I73" s="6" t="str">
        <f t="shared" ref="I73:I85" si="3">IFERROR(IF(ISBLANK(B73)," ",IF(ISBLANK(E73)," ",IF(E73/B73-1="FALSE",0,IF(E73&gt;B73,ABS(E73/B73-1),IF(E73&lt;B73,E73/B73-1))))),0)</f>
        <v xml:space="preserve"> </v>
      </c>
      <c r="J73" s="6">
        <f t="shared" ref="J73:J85" si="4">IFERROR(IF(ISBLANK(C73)," ",IF(ISBLANK(F73)," ",IF(F73/C73-1="FALSE",0,IF(F73&gt;C73,ABS(F73/C73-1),IF(F73&lt;C73,F73/C73-1))))),0)</f>
        <v>0</v>
      </c>
      <c r="K73" s="6">
        <f t="shared" ref="K73:K85" si="5">IFERROR(F73-C73,0)</f>
        <v>8.2626894462347139E-2</v>
      </c>
    </row>
    <row r="74" spans="1:11" x14ac:dyDescent="0.25">
      <c r="A74" s="1" t="s">
        <v>74</v>
      </c>
      <c r="B74" s="5">
        <v>58720224.086000003</v>
      </c>
      <c r="C74" s="6">
        <v>4.9276634090534281E-2</v>
      </c>
      <c r="D74" s="6">
        <v>4.2795720866242396E-3</v>
      </c>
      <c r="E74" s="5">
        <v>19198888.627999999</v>
      </c>
      <c r="F74" s="6">
        <v>9.0648635539342534E-2</v>
      </c>
      <c r="G74" s="6">
        <v>2.0353154292430862E-3</v>
      </c>
      <c r="I74" s="6">
        <f t="shared" si="3"/>
        <v>-0.67304469751542773</v>
      </c>
      <c r="J74" s="6">
        <f t="shared" si="4"/>
        <v>0.83958659539928981</v>
      </c>
      <c r="K74" s="6">
        <f t="shared" si="5"/>
        <v>4.1372001448808253E-2</v>
      </c>
    </row>
    <row r="75" spans="1:11" x14ac:dyDescent="0.25">
      <c r="A75" s="1" t="s">
        <v>75</v>
      </c>
      <c r="B75" s="5">
        <v>394129987.45899999</v>
      </c>
      <c r="C75" s="6">
        <v>6.6270022556243771E-2</v>
      </c>
      <c r="D75" s="6">
        <v>2.8724476431847279E-2</v>
      </c>
      <c r="E75" s="5">
        <v>280175248.63999999</v>
      </c>
      <c r="F75" s="6">
        <v>-3.3744521244801422E-2</v>
      </c>
      <c r="G75" s="6">
        <v>2.9701980020726545E-2</v>
      </c>
      <c r="I75" s="6">
        <f t="shared" si="3"/>
        <v>-0.28912983646253088</v>
      </c>
      <c r="J75" s="6">
        <f t="shared" si="4"/>
        <v>-1.5091973707442494</v>
      </c>
      <c r="K75" s="6">
        <f t="shared" si="5"/>
        <v>-0.10001454380104519</v>
      </c>
    </row>
    <row r="76" spans="1:11" x14ac:dyDescent="0.25">
      <c r="A76" s="1" t="s">
        <v>76</v>
      </c>
      <c r="B76" s="5">
        <v>144221659.09</v>
      </c>
      <c r="C76" s="6">
        <v>1.9772747852113203E-2</v>
      </c>
      <c r="D76" s="6">
        <v>1.0510978051178023E-2</v>
      </c>
      <c r="E76" s="5">
        <v>75600654.730000004</v>
      </c>
      <c r="F76" s="6">
        <v>1.1845099929334964E-2</v>
      </c>
      <c r="G76" s="6">
        <v>8.0145878240285157E-3</v>
      </c>
      <c r="I76" s="6">
        <f t="shared" si="3"/>
        <v>-0.47580235030563467</v>
      </c>
      <c r="J76" s="6">
        <f t="shared" si="4"/>
        <v>-0.40093809833978011</v>
      </c>
      <c r="K76" s="6">
        <f t="shared" si="5"/>
        <v>-7.9276479227782387E-3</v>
      </c>
    </row>
    <row r="77" spans="1:11" x14ac:dyDescent="0.25">
      <c r="A77" s="1" t="s">
        <v>77</v>
      </c>
      <c r="B77" s="5">
        <v>243532432.266</v>
      </c>
      <c r="C77" s="6">
        <v>3.272307183831541E-2</v>
      </c>
      <c r="D77" s="6">
        <v>1.7748818495428142E-2</v>
      </c>
      <c r="E77" s="5">
        <v>115543350.18000001</v>
      </c>
      <c r="F77" s="6">
        <v>3.1588399283161581E-2</v>
      </c>
      <c r="G77" s="6">
        <v>1.2248998779274076E-2</v>
      </c>
      <c r="I77" s="6">
        <f t="shared" si="3"/>
        <v>-0.52555251427950678</v>
      </c>
      <c r="J77" s="6">
        <f t="shared" si="4"/>
        <v>-3.4675001196716515E-2</v>
      </c>
      <c r="K77" s="6">
        <f t="shared" si="5"/>
        <v>-1.1346725551538289E-3</v>
      </c>
    </row>
    <row r="78" spans="1:11" x14ac:dyDescent="0.25">
      <c r="A78" s="1" t="s">
        <v>78</v>
      </c>
      <c r="B78" s="5">
        <v>185832663.171</v>
      </c>
      <c r="C78" s="6">
        <v>3.3361953088382024E-2</v>
      </c>
      <c r="D78" s="6">
        <v>1.3543617901132407E-2</v>
      </c>
      <c r="E78" s="5">
        <v>106034452.734</v>
      </c>
      <c r="F78" s="6">
        <v>-1.671907715171855E-2</v>
      </c>
      <c r="G78" s="6">
        <v>1.1240940132654899E-2</v>
      </c>
      <c r="I78" s="6">
        <f t="shared" si="3"/>
        <v>-0.42940895898139864</v>
      </c>
      <c r="J78" s="6">
        <f t="shared" si="4"/>
        <v>-1.5011420376806659</v>
      </c>
      <c r="K78" s="6">
        <f t="shared" si="5"/>
        <v>-5.0081030240100577E-2</v>
      </c>
    </row>
    <row r="79" spans="1:11" x14ac:dyDescent="0.25">
      <c r="A79" s="1" t="s">
        <v>79</v>
      </c>
      <c r="B79" s="5">
        <v>292982280.45899999</v>
      </c>
      <c r="C79" s="6">
        <v>8.3924603940137968E-2</v>
      </c>
      <c r="D79" s="6">
        <v>2.1352758931769633E-2</v>
      </c>
      <c r="E79" s="5">
        <v>134835346.44999999</v>
      </c>
      <c r="F79" s="6">
        <v>-0.26563371210146064</v>
      </c>
      <c r="G79" s="6">
        <v>1.4294184749672688E-2</v>
      </c>
      <c r="I79" s="6">
        <f t="shared" si="3"/>
        <v>-0.53978327208471266</v>
      </c>
      <c r="J79" s="6">
        <f t="shared" si="4"/>
        <v>-4.1651470442557317</v>
      </c>
      <c r="K79" s="6">
        <f t="shared" si="5"/>
        <v>-0.34955831604159859</v>
      </c>
    </row>
    <row r="80" spans="1:11" x14ac:dyDescent="0.25">
      <c r="A80" s="1" t="s">
        <v>80</v>
      </c>
      <c r="B80" s="5">
        <v>72909575</v>
      </c>
      <c r="C80" s="6">
        <v>8.2850117148536392E-2</v>
      </c>
      <c r="D80" s="6">
        <v>5.3137021677686054E-3</v>
      </c>
      <c r="E80" s="5">
        <v>86382169</v>
      </c>
      <c r="F80" s="6">
        <v>4.4594330573014436E-2</v>
      </c>
      <c r="G80" s="6">
        <v>9.1575593141767688E-3</v>
      </c>
      <c r="I80" s="6">
        <f t="shared" si="3"/>
        <v>0.18478497508729141</v>
      </c>
      <c r="J80" s="6">
        <f t="shared" si="4"/>
        <v>-0.46174692193778955</v>
      </c>
      <c r="K80" s="6">
        <f t="shared" si="5"/>
        <v>-3.8255786575521956E-2</v>
      </c>
    </row>
    <row r="81" spans="1:11" x14ac:dyDescent="0.25">
      <c r="A81" s="1" t="s">
        <v>81</v>
      </c>
      <c r="B81" s="5">
        <v>127515820.44499999</v>
      </c>
      <c r="C81" s="6">
        <v>7.3291432564095288E-2</v>
      </c>
      <c r="D81" s="6">
        <v>9.2934445376123605E-3</v>
      </c>
      <c r="E81" s="5">
        <v>56420717.903999999</v>
      </c>
      <c r="F81" s="6">
        <v>8.0005769896096576E-2</v>
      </c>
      <c r="G81" s="6">
        <v>5.9812815160304109E-3</v>
      </c>
      <c r="I81" s="6">
        <f t="shared" si="3"/>
        <v>-0.55753946681199973</v>
      </c>
      <c r="J81" s="6">
        <f t="shared" si="4"/>
        <v>9.1611489871335605E-2</v>
      </c>
      <c r="K81" s="6">
        <f t="shared" si="5"/>
        <v>6.7143373320012883E-3</v>
      </c>
    </row>
    <row r="82" spans="1:11" x14ac:dyDescent="0.25">
      <c r="A82" s="1" t="s">
        <v>82</v>
      </c>
      <c r="B82" s="5">
        <v>40137957.718000002</v>
      </c>
      <c r="C82" s="6">
        <v>2.074426964744654E-2</v>
      </c>
      <c r="D82" s="6">
        <v>2.9252831735192704E-3</v>
      </c>
      <c r="E82" s="5">
        <v>41300367.726999998</v>
      </c>
      <c r="F82" s="6">
        <v>6.51640243929492E-3</v>
      </c>
      <c r="G82" s="6">
        <v>4.3783407100754139E-3</v>
      </c>
      <c r="I82" s="6">
        <f t="shared" si="3"/>
        <v>2.8960367569441869E-2</v>
      </c>
      <c r="J82" s="6">
        <f t="shared" si="4"/>
        <v>-0.68586975824926</v>
      </c>
      <c r="K82" s="6">
        <f t="shared" si="5"/>
        <v>-1.4227867208151619E-2</v>
      </c>
    </row>
    <row r="83" spans="1:11" x14ac:dyDescent="0.25">
      <c r="A83" s="1" t="s">
        <v>83</v>
      </c>
      <c r="B83" s="5">
        <v>175242709.99599999</v>
      </c>
      <c r="C83" s="6">
        <v>6.4954750278969201E-2</v>
      </c>
      <c r="D83" s="6">
        <v>1.2771814511213243E-2</v>
      </c>
      <c r="E83" s="5">
        <v>88260447.266000003</v>
      </c>
      <c r="F83" s="6">
        <v>3.578493927728698E-2</v>
      </c>
      <c r="G83" s="6">
        <v>9.3566796283404939E-3</v>
      </c>
      <c r="I83" s="6">
        <f t="shared" si="3"/>
        <v>-0.49635310211754546</v>
      </c>
      <c r="J83" s="6">
        <f t="shared" si="4"/>
        <v>-0.44907894921315261</v>
      </c>
      <c r="K83" s="6">
        <f t="shared" si="5"/>
        <v>-2.9169811001682221E-2</v>
      </c>
    </row>
    <row r="84" spans="1:11" ht="15.75" thickBot="1" x14ac:dyDescent="0.3">
      <c r="A84" s="1" t="s">
        <v>84</v>
      </c>
      <c r="B84" s="5">
        <v>183346572</v>
      </c>
      <c r="C84" s="6">
        <v>9.4202915612733668E-2</v>
      </c>
      <c r="D84" s="6">
        <v>1.3362429791825597E-2</v>
      </c>
      <c r="E84" s="5">
        <v>223140553</v>
      </c>
      <c r="F84" s="6">
        <v>0.27682621921260542</v>
      </c>
      <c r="G84" s="6">
        <v>2.3655609405868298E-2</v>
      </c>
      <c r="I84" s="6">
        <f t="shared" si="3"/>
        <v>0.21704240535241648</v>
      </c>
      <c r="J84" s="6">
        <f t="shared" si="4"/>
        <v>1.9386162563230269</v>
      </c>
      <c r="K84" s="6">
        <f t="shared" si="5"/>
        <v>0.18262330359987175</v>
      </c>
    </row>
    <row r="85" spans="1:11" ht="15.75" thickTop="1" x14ac:dyDescent="0.25">
      <c r="A85" s="7" t="s">
        <v>85</v>
      </c>
      <c r="B85" s="8">
        <v>13721050352.096996</v>
      </c>
      <c r="C85" s="9">
        <v>5.7366514340988675E-2</v>
      </c>
      <c r="D85" s="9">
        <v>1</v>
      </c>
      <c r="E85" s="8">
        <v>9432881189.8899994</v>
      </c>
      <c r="F85" s="9">
        <v>1.8674009661946586E-2</v>
      </c>
      <c r="G85" s="9">
        <v>1</v>
      </c>
      <c r="I85" s="9">
        <f t="shared" si="3"/>
        <v>-0.31252484701738836</v>
      </c>
      <c r="J85" s="9">
        <f t="shared" si="4"/>
        <v>-0.67447892073505489</v>
      </c>
      <c r="K85" s="9">
        <f t="shared" si="5"/>
        <v>-3.8692504679042089E-2</v>
      </c>
    </row>
  </sheetData>
  <mergeCells count="1">
    <mergeCell ref="I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6.140625" bestFit="1" customWidth="1"/>
    <col min="3" max="3" width="7.140625" bestFit="1" customWidth="1"/>
    <col min="4" max="4" width="10.140625" bestFit="1" customWidth="1"/>
    <col min="5" max="5" width="12.7109375" bestFit="1" customWidth="1"/>
    <col min="6" max="6" width="7.8554687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92</v>
      </c>
    </row>
    <row r="4" spans="1:11" x14ac:dyDescent="0.25">
      <c r="A4" t="s">
        <v>2</v>
      </c>
      <c r="B4" t="s">
        <v>3</v>
      </c>
    </row>
    <row r="6" spans="1:11" x14ac:dyDescent="0.25">
      <c r="A6" s="2"/>
      <c r="B6" s="3">
        <v>2020</v>
      </c>
      <c r="C6" s="3"/>
      <c r="D6" s="3"/>
      <c r="E6" s="3">
        <v>2021</v>
      </c>
      <c r="F6" s="3"/>
      <c r="G6" s="3"/>
      <c r="I6" s="11" t="s">
        <v>95</v>
      </c>
      <c r="J6" s="11"/>
      <c r="K6" s="12"/>
    </row>
    <row r="7" spans="1:11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6</v>
      </c>
      <c r="G7" s="4" t="s">
        <v>7</v>
      </c>
      <c r="I7" s="4" t="s">
        <v>5</v>
      </c>
      <c r="J7" s="4" t="s">
        <v>96</v>
      </c>
      <c r="K7" s="4" t="s">
        <v>97</v>
      </c>
    </row>
    <row r="8" spans="1:11" x14ac:dyDescent="0.25">
      <c r="A8" s="1" t="s">
        <v>8</v>
      </c>
      <c r="B8" s="5">
        <v>43055693.634999998</v>
      </c>
      <c r="C8" s="6">
        <v>7.5301021799459869E-2</v>
      </c>
      <c r="D8" s="6">
        <v>8.3436397157360641E-3</v>
      </c>
      <c r="E8" s="5">
        <v>48632142.729000002</v>
      </c>
      <c r="F8" s="6">
        <v>-2.877611724406896E-2</v>
      </c>
      <c r="G8" s="6">
        <v>1.1606729851534939E-2</v>
      </c>
      <c r="I8" s="6">
        <f>IFERROR(IF(ISBLANK(B8)," ",IF(ISBLANK(E8)," ",IF(E8/B8-1="FALSE",0,IF(E8&gt;B8,ABS(E8/B8-1),IF(E8&lt;B8,E8/B8-1))))),0)</f>
        <v>0.12951711198230242</v>
      </c>
      <c r="J8" s="6">
        <f>IFERROR(IF(ISBLANK(C8)," ",IF(ISBLANK(F8)," ",IF(F8/C8-1="FALSE",0,IF(F8&gt;C8,ABS(F8/C8-1),IF(F8&lt;C8,F8/C8-1))))),0)</f>
        <v>-1.3821477658125931</v>
      </c>
      <c r="K8" s="6">
        <f>IFERROR(F8-C8,0)</f>
        <v>-0.10407713904352883</v>
      </c>
    </row>
    <row r="9" spans="1:11" x14ac:dyDescent="0.25">
      <c r="A9" s="1" t="s">
        <v>9</v>
      </c>
      <c r="B9" s="5">
        <v>169120259.99599999</v>
      </c>
      <c r="C9" s="6">
        <v>9.4855827778288798E-2</v>
      </c>
      <c r="D9" s="6">
        <v>3.2773331443699427E-2</v>
      </c>
      <c r="E9" s="5">
        <v>138929128.18700001</v>
      </c>
      <c r="F9" s="6">
        <v>4.6458680560582125E-2</v>
      </c>
      <c r="G9" s="6">
        <v>3.3157347566637525E-2</v>
      </c>
      <c r="I9" s="6">
        <f t="shared" ref="I9:I72" si="0">IFERROR(IF(ISBLANK(B9)," ",IF(ISBLANK(E9)," ",IF(E9/B9-1="FALSE",0,IF(E9&gt;B9,ABS(E9/B9-1),IF(E9&lt;B9,E9/B9-1))))),0)</f>
        <v>-0.17851871685695175</v>
      </c>
      <c r="J9" s="6">
        <f t="shared" ref="J9:J72" si="1">IFERROR(IF(ISBLANK(C9)," ",IF(ISBLANK(F9)," ",IF(F9/C9-1="FALSE",0,IF(F9&gt;C9,ABS(F9/C9-1),IF(F9&lt;C9,F9/C9-1))))),0)</f>
        <v>-0.51021796289446453</v>
      </c>
      <c r="K9" s="6">
        <f t="shared" ref="K9:K72" si="2">IFERROR(F9-C9,0)</f>
        <v>-4.8397147217706674E-2</v>
      </c>
    </row>
    <row r="10" spans="1:11" x14ac:dyDescent="0.25">
      <c r="A10" s="1" t="s">
        <v>10</v>
      </c>
      <c r="B10" s="5">
        <v>63714721.818000004</v>
      </c>
      <c r="C10" s="6">
        <v>9.3558329031516688E-2</v>
      </c>
      <c r="D10" s="6">
        <v>1.234709369553837E-2</v>
      </c>
      <c r="E10" s="5">
        <v>92921613.640000001</v>
      </c>
      <c r="F10" s="6">
        <v>-1.5930483576565665E-2</v>
      </c>
      <c r="G10" s="6">
        <v>2.2177021335419187E-2</v>
      </c>
      <c r="I10" s="6">
        <f t="shared" si="0"/>
        <v>0.45840099412862512</v>
      </c>
      <c r="J10" s="6">
        <f t="shared" si="1"/>
        <v>-1.1702732802249944</v>
      </c>
      <c r="K10" s="6">
        <f t="shared" si="2"/>
        <v>-0.10948881260808235</v>
      </c>
    </row>
    <row r="11" spans="1:11" x14ac:dyDescent="0.25">
      <c r="A11" s="1" t="s">
        <v>11</v>
      </c>
      <c r="B11" s="5">
        <v>183868260.45500001</v>
      </c>
      <c r="C11" s="6">
        <v>8.5974007835184968E-2</v>
      </c>
      <c r="D11" s="6">
        <v>3.5631304268398674E-2</v>
      </c>
      <c r="E11" s="5">
        <v>109633644.139</v>
      </c>
      <c r="F11" s="6">
        <v>0.10910782491033512</v>
      </c>
      <c r="G11" s="6">
        <v>2.6165577306588386E-2</v>
      </c>
      <c r="I11" s="6">
        <f t="shared" si="0"/>
        <v>-0.40373806839907656</v>
      </c>
      <c r="J11" s="6">
        <f t="shared" si="1"/>
        <v>0.26907919797688673</v>
      </c>
      <c r="K11" s="6">
        <f t="shared" si="2"/>
        <v>2.3133817075150151E-2</v>
      </c>
    </row>
    <row r="12" spans="1:11" x14ac:dyDescent="0.25">
      <c r="A12" s="1" t="s">
        <v>12</v>
      </c>
      <c r="B12" s="5">
        <v>40409168.185999997</v>
      </c>
      <c r="C12" s="6">
        <v>0.12916596951402537</v>
      </c>
      <c r="D12" s="6">
        <v>7.8307771189288344E-3</v>
      </c>
      <c r="E12" s="5">
        <v>49321740.921999998</v>
      </c>
      <c r="F12" s="6">
        <v>5.8256383661395857E-2</v>
      </c>
      <c r="G12" s="6">
        <v>1.1771311946485173E-2</v>
      </c>
      <c r="I12" s="6">
        <f t="shared" si="0"/>
        <v>0.22055818360269575</v>
      </c>
      <c r="J12" s="6">
        <f t="shared" si="1"/>
        <v>-0.54898040187690356</v>
      </c>
      <c r="K12" s="6">
        <f t="shared" si="2"/>
        <v>-7.090958585262952E-2</v>
      </c>
    </row>
    <row r="13" spans="1:11" x14ac:dyDescent="0.25">
      <c r="A13" s="1" t="s">
        <v>13</v>
      </c>
      <c r="B13" s="5">
        <v>81148609.995000005</v>
      </c>
      <c r="C13" s="6">
        <v>-2.6004301554025649E-2</v>
      </c>
      <c r="D13" s="6">
        <v>1.5725557018565001E-2</v>
      </c>
      <c r="E13" s="5">
        <v>21118572.723999999</v>
      </c>
      <c r="F13" s="6">
        <v>1.7916174968112868E-2</v>
      </c>
      <c r="G13" s="6">
        <v>5.0402378900589843E-3</v>
      </c>
      <c r="I13" s="6">
        <f t="shared" si="0"/>
        <v>-0.73975435037887616</v>
      </c>
      <c r="J13" s="6">
        <f t="shared" si="1"/>
        <v>1.6889696664565603</v>
      </c>
      <c r="K13" s="6">
        <f t="shared" si="2"/>
        <v>4.3920476522138513E-2</v>
      </c>
    </row>
    <row r="14" spans="1:11" x14ac:dyDescent="0.25">
      <c r="A14" s="1" t="s">
        <v>14</v>
      </c>
      <c r="B14" s="5">
        <v>58813083.631999999</v>
      </c>
      <c r="C14" s="6">
        <v>8.6155403000209754E-2</v>
      </c>
      <c r="D14" s="6">
        <v>1.1397219251810154E-2</v>
      </c>
      <c r="E14" s="5">
        <v>59079147.270999998</v>
      </c>
      <c r="F14" s="6">
        <v>7.2774226264271963E-2</v>
      </c>
      <c r="G14" s="6">
        <v>1.4100051195660008E-2</v>
      </c>
      <c r="I14" s="6">
        <f t="shared" si="0"/>
        <v>4.5238852066453727E-3</v>
      </c>
      <c r="J14" s="6">
        <f t="shared" si="1"/>
        <v>-0.15531442335549417</v>
      </c>
      <c r="K14" s="6">
        <f t="shared" si="2"/>
        <v>-1.3381176735937791E-2</v>
      </c>
    </row>
    <row r="15" spans="1:11" x14ac:dyDescent="0.25">
      <c r="A15" s="1" t="s">
        <v>15</v>
      </c>
      <c r="B15" s="5">
        <v>45969485.446999997</v>
      </c>
      <c r="C15" s="6">
        <v>9.02924358765229E-2</v>
      </c>
      <c r="D15" s="6">
        <v>8.9082950965572155E-3</v>
      </c>
      <c r="E15" s="5">
        <v>152149797.271</v>
      </c>
      <c r="F15" s="6">
        <v>-4.9722168512162344E-2</v>
      </c>
      <c r="G15" s="6">
        <v>3.6312642108554227E-2</v>
      </c>
      <c r="I15" s="6">
        <f t="shared" si="0"/>
        <v>2.3097998768426371</v>
      </c>
      <c r="J15" s="6">
        <f t="shared" si="1"/>
        <v>-1.550679223895993</v>
      </c>
      <c r="K15" s="6">
        <f t="shared" si="2"/>
        <v>-0.14001460438868524</v>
      </c>
    </row>
    <row r="16" spans="1:11" x14ac:dyDescent="0.25">
      <c r="A16" s="1" t="s">
        <v>16</v>
      </c>
      <c r="B16" s="5">
        <v>67449765.454999998</v>
      </c>
      <c r="C16" s="6">
        <v>8.4886876423905577E-2</v>
      </c>
      <c r="D16" s="6">
        <v>1.3070897118469345E-2</v>
      </c>
      <c r="E16" s="5">
        <v>52506431.817000002</v>
      </c>
      <c r="F16" s="6">
        <v>9.7477256783289667E-2</v>
      </c>
      <c r="G16" s="6">
        <v>1.2531382237545288E-2</v>
      </c>
      <c r="I16" s="6">
        <f t="shared" si="0"/>
        <v>-0.22154759971655702</v>
      </c>
      <c r="J16" s="6">
        <f t="shared" si="1"/>
        <v>0.14831951521588116</v>
      </c>
      <c r="K16" s="6">
        <f t="shared" si="2"/>
        <v>1.259038035938409E-2</v>
      </c>
    </row>
    <row r="17" spans="1:11" x14ac:dyDescent="0.25">
      <c r="A17" s="1" t="s">
        <v>17</v>
      </c>
      <c r="B17" s="5">
        <v>90481087.281000003</v>
      </c>
      <c r="C17" s="6">
        <v>0.10990786118778491</v>
      </c>
      <c r="D17" s="6">
        <v>1.7534071097789504E-2</v>
      </c>
      <c r="E17" s="5">
        <v>94884174.535999998</v>
      </c>
      <c r="F17" s="6">
        <v>0.10487043508213968</v>
      </c>
      <c r="G17" s="6">
        <v>2.2645413490459378E-2</v>
      </c>
      <c r="I17" s="6">
        <f t="shared" si="0"/>
        <v>4.8663067468737164E-2</v>
      </c>
      <c r="J17" s="6">
        <f t="shared" si="1"/>
        <v>-4.5833173816734019E-2</v>
      </c>
      <c r="K17" s="6">
        <f t="shared" si="2"/>
        <v>-5.0374261056452263E-3</v>
      </c>
    </row>
    <row r="18" spans="1:11" x14ac:dyDescent="0.25">
      <c r="A18" s="1" t="s">
        <v>18</v>
      </c>
      <c r="B18" s="5">
        <v>50268477.277999997</v>
      </c>
      <c r="C18" s="6">
        <v>0.11572957592940758</v>
      </c>
      <c r="D18" s="6">
        <v>9.7413844269216062E-3</v>
      </c>
      <c r="E18" s="5">
        <v>49654727.277999997</v>
      </c>
      <c r="F18" s="6">
        <v>9.9086432807373448E-2</v>
      </c>
      <c r="G18" s="6">
        <v>1.185078372094257E-2</v>
      </c>
      <c r="I18" s="6">
        <f t="shared" si="0"/>
        <v>-1.2209440851087994E-2</v>
      </c>
      <c r="J18" s="6">
        <f t="shared" si="1"/>
        <v>-0.14381062911857612</v>
      </c>
      <c r="K18" s="6">
        <f t="shared" si="2"/>
        <v>-1.6643143122034132E-2</v>
      </c>
    </row>
    <row r="19" spans="1:11" x14ac:dyDescent="0.25">
      <c r="A19" s="1" t="s">
        <v>19</v>
      </c>
      <c r="B19" s="5">
        <v>70198761.824000001</v>
      </c>
      <c r="C19" s="6">
        <v>4.6190320965054854E-3</v>
      </c>
      <c r="D19" s="6">
        <v>1.360361726176202E-2</v>
      </c>
      <c r="E19" s="5">
        <v>33373330.912</v>
      </c>
      <c r="F19" s="6">
        <v>8.0995272516476827E-2</v>
      </c>
      <c r="G19" s="6">
        <v>7.9650045094656913E-3</v>
      </c>
      <c r="I19" s="6">
        <f t="shared" si="0"/>
        <v>-0.52458804051740249</v>
      </c>
      <c r="J19" s="6">
        <f t="shared" si="1"/>
        <v>16.535117926059346</v>
      </c>
      <c r="K19" s="6">
        <f t="shared" si="2"/>
        <v>7.6376240419971347E-2</v>
      </c>
    </row>
    <row r="20" spans="1:11" x14ac:dyDescent="0.25">
      <c r="A20" s="1" t="s">
        <v>20</v>
      </c>
      <c r="B20" s="5">
        <v>56994740.905000001</v>
      </c>
      <c r="C20" s="6">
        <v>0.10439267343836695</v>
      </c>
      <c r="D20" s="6">
        <v>1.1044847815817679E-2</v>
      </c>
      <c r="E20" s="5">
        <v>61811105.454000004</v>
      </c>
      <c r="F20" s="6">
        <v>8.1462997741519078E-2</v>
      </c>
      <c r="G20" s="6">
        <v>1.4752070597158901E-2</v>
      </c>
      <c r="I20" s="6">
        <f t="shared" si="0"/>
        <v>8.4505420544467746E-2</v>
      </c>
      <c r="J20" s="6">
        <f t="shared" si="1"/>
        <v>-0.21964832340830376</v>
      </c>
      <c r="K20" s="6">
        <f t="shared" si="2"/>
        <v>-2.2929675696847868E-2</v>
      </c>
    </row>
    <row r="21" spans="1:11" x14ac:dyDescent="0.25">
      <c r="A21" s="1" t="s">
        <v>21</v>
      </c>
      <c r="B21" s="5">
        <v>20940536.370999999</v>
      </c>
      <c r="C21" s="6">
        <v>0.13347796500909409</v>
      </c>
      <c r="D21" s="6">
        <v>4.0580066463465573E-3</v>
      </c>
      <c r="E21" s="5">
        <v>22751427.27</v>
      </c>
      <c r="F21" s="6">
        <v>3.0154920913671539E-2</v>
      </c>
      <c r="G21" s="6">
        <v>5.4299410891938092E-3</v>
      </c>
      <c r="I21" s="6">
        <f t="shared" si="0"/>
        <v>8.6477770526826481E-2</v>
      </c>
      <c r="J21" s="6">
        <f t="shared" si="1"/>
        <v>-0.77408315363800284</v>
      </c>
      <c r="K21" s="6">
        <f t="shared" si="2"/>
        <v>-0.10332304409542255</v>
      </c>
    </row>
    <row r="22" spans="1:11" x14ac:dyDescent="0.25">
      <c r="A22" s="1" t="s">
        <v>22</v>
      </c>
      <c r="B22" s="5">
        <v>59324418.177000001</v>
      </c>
      <c r="C22" s="6">
        <v>8.6352699013677175E-2</v>
      </c>
      <c r="D22" s="6">
        <v>1.1496309310696621E-2</v>
      </c>
      <c r="E22" s="5">
        <v>101958523.648</v>
      </c>
      <c r="F22" s="6">
        <v>2.3858336026893977E-2</v>
      </c>
      <c r="G22" s="6">
        <v>2.4333804221585167E-2</v>
      </c>
      <c r="I22" s="6">
        <f t="shared" si="0"/>
        <v>0.71866032202451824</v>
      </c>
      <c r="J22" s="6">
        <f t="shared" si="1"/>
        <v>-0.72371059272721605</v>
      </c>
      <c r="K22" s="6">
        <f t="shared" si="2"/>
        <v>-6.2494362986783195E-2</v>
      </c>
    </row>
    <row r="23" spans="1:11" x14ac:dyDescent="0.25">
      <c r="A23" s="1" t="s">
        <v>23</v>
      </c>
      <c r="B23" s="5">
        <v>24364494.539000001</v>
      </c>
      <c r="C23" s="6">
        <v>0.13619004341290925</v>
      </c>
      <c r="D23" s="6">
        <v>4.7215257060492805E-3</v>
      </c>
      <c r="E23" s="5">
        <v>31060791.817000002</v>
      </c>
      <c r="F23" s="6">
        <v>3.942979767597854E-2</v>
      </c>
      <c r="G23" s="6">
        <v>7.4130852428944405E-3</v>
      </c>
      <c r="I23" s="6">
        <f t="shared" si="0"/>
        <v>0.27483834180435407</v>
      </c>
      <c r="J23" s="6">
        <f t="shared" si="1"/>
        <v>-0.71047958655514276</v>
      </c>
      <c r="K23" s="6">
        <f t="shared" si="2"/>
        <v>-9.6760245736930706E-2</v>
      </c>
    </row>
    <row r="24" spans="1:11" x14ac:dyDescent="0.25">
      <c r="A24" s="1" t="s">
        <v>24</v>
      </c>
      <c r="B24" s="5">
        <v>187866595.46799999</v>
      </c>
      <c r="C24" s="6">
        <v>-2.6412879892983486E-2</v>
      </c>
      <c r="D24" s="6">
        <v>3.6406130173982643E-2</v>
      </c>
      <c r="E24" s="5">
        <v>111828530.90800001</v>
      </c>
      <c r="F24" s="6">
        <v>5.2617813363218004E-2</v>
      </c>
      <c r="G24" s="6">
        <v>2.6689417227121027E-2</v>
      </c>
      <c r="I24" s="6">
        <f t="shared" si="0"/>
        <v>-0.40474499668543695</v>
      </c>
      <c r="J24" s="6">
        <f t="shared" si="1"/>
        <v>2.9921270825600423</v>
      </c>
      <c r="K24" s="6">
        <f t="shared" si="2"/>
        <v>7.903069325620149E-2</v>
      </c>
    </row>
    <row r="25" spans="1:11" x14ac:dyDescent="0.25">
      <c r="A25" s="1" t="s">
        <v>25</v>
      </c>
      <c r="B25" s="5">
        <v>323461290.91299999</v>
      </c>
      <c r="C25" s="6">
        <v>-2.6867920431744984E-2</v>
      </c>
      <c r="D25" s="6">
        <v>6.2682638357754186E-2</v>
      </c>
      <c r="E25" s="5">
        <v>117088460.90899999</v>
      </c>
      <c r="F25" s="6">
        <v>-4.6566864989690017E-2</v>
      </c>
      <c r="G25" s="6">
        <v>2.7944771878052038E-2</v>
      </c>
      <c r="I25" s="6">
        <f t="shared" si="0"/>
        <v>-0.6380139936420004</v>
      </c>
      <c r="J25" s="6">
        <f t="shared" si="1"/>
        <v>0.73317712131789459</v>
      </c>
      <c r="K25" s="6">
        <f t="shared" si="2"/>
        <v>-1.9698944557945033E-2</v>
      </c>
    </row>
    <row r="26" spans="1:11" x14ac:dyDescent="0.25">
      <c r="A26" s="1" t="s">
        <v>26</v>
      </c>
      <c r="B26" s="5">
        <v>53779029.086000003</v>
      </c>
      <c r="C26" s="6">
        <v>7.524385015447245E-2</v>
      </c>
      <c r="D26" s="6">
        <v>1.0421684220432943E-2</v>
      </c>
      <c r="E26" s="5">
        <v>43360506.354000002</v>
      </c>
      <c r="F26" s="6">
        <v>0.11165054518680448</v>
      </c>
      <c r="G26" s="6">
        <v>1.0348581313414623E-2</v>
      </c>
      <c r="I26" s="6">
        <f t="shared" si="0"/>
        <v>-0.19372835302287372</v>
      </c>
      <c r="J26" s="6">
        <f t="shared" si="1"/>
        <v>0.48384944361021698</v>
      </c>
      <c r="K26" s="6">
        <f t="shared" si="2"/>
        <v>3.6406695032332029E-2</v>
      </c>
    </row>
    <row r="27" spans="1:11" x14ac:dyDescent="0.25">
      <c r="A27" s="1" t="s">
        <v>27</v>
      </c>
      <c r="B27" s="5">
        <v>59260488.177000001</v>
      </c>
      <c r="C27" s="6">
        <v>1.8728957710995805E-2</v>
      </c>
      <c r="D27" s="6">
        <v>1.1483920498857962E-2</v>
      </c>
      <c r="E27" s="5">
        <v>27781619.098000001</v>
      </c>
      <c r="F27" s="6">
        <v>3.3634790495967515E-2</v>
      </c>
      <c r="G27" s="6">
        <v>6.6304655648340635E-3</v>
      </c>
      <c r="I27" s="6">
        <f t="shared" si="0"/>
        <v>-0.53119489979526491</v>
      </c>
      <c r="J27" s="6">
        <f t="shared" si="1"/>
        <v>0.79587091897914153</v>
      </c>
      <c r="K27" s="6">
        <f t="shared" si="2"/>
        <v>1.490583278497171E-2</v>
      </c>
    </row>
    <row r="28" spans="1:11" x14ac:dyDescent="0.25">
      <c r="A28" s="1" t="s">
        <v>28</v>
      </c>
      <c r="B28" s="5">
        <v>34240902.723999999</v>
      </c>
      <c r="C28" s="6">
        <v>9.5800097632963335E-2</v>
      </c>
      <c r="D28" s="6">
        <v>6.6354465983653552E-3</v>
      </c>
      <c r="E28" s="5">
        <v>25730663.627</v>
      </c>
      <c r="F28" s="6">
        <v>-2.0844924086496821E-3</v>
      </c>
      <c r="G28" s="6">
        <v>6.140976828504347E-3</v>
      </c>
      <c r="I28" s="6">
        <f t="shared" si="0"/>
        <v>-0.24854014993696516</v>
      </c>
      <c r="J28" s="6">
        <f t="shared" si="1"/>
        <v>-1.0217587712346177</v>
      </c>
      <c r="K28" s="6">
        <f t="shared" si="2"/>
        <v>-9.7884590041613012E-2</v>
      </c>
    </row>
    <row r="29" spans="1:11" x14ac:dyDescent="0.25">
      <c r="A29" s="1" t="s">
        <v>29</v>
      </c>
      <c r="B29" s="5">
        <v>102419060.005</v>
      </c>
      <c r="C29" s="6">
        <v>9.4506587197026287E-2</v>
      </c>
      <c r="D29" s="6">
        <v>1.98474966853492E-2</v>
      </c>
      <c r="E29" s="5">
        <v>47655677.270000003</v>
      </c>
      <c r="F29" s="6">
        <v>4.6254152207540332E-2</v>
      </c>
      <c r="G29" s="6">
        <v>1.1373682937375229E-2</v>
      </c>
      <c r="I29" s="6">
        <f t="shared" si="0"/>
        <v>-0.53469913444164097</v>
      </c>
      <c r="J29" s="6">
        <f t="shared" si="1"/>
        <v>-0.51057218782950886</v>
      </c>
      <c r="K29" s="6">
        <f t="shared" si="2"/>
        <v>-4.8252434989485955E-2</v>
      </c>
    </row>
    <row r="30" spans="1:11" x14ac:dyDescent="0.25">
      <c r="A30" s="1" t="s">
        <v>30</v>
      </c>
      <c r="B30" s="5">
        <v>101409985.455</v>
      </c>
      <c r="C30" s="6">
        <v>-7.2195602554827321E-2</v>
      </c>
      <c r="D30" s="6">
        <v>1.9651951014597904E-2</v>
      </c>
      <c r="E30" s="5">
        <v>31564690.004000001</v>
      </c>
      <c r="F30" s="6">
        <v>4.811162991962073E-2</v>
      </c>
      <c r="G30" s="6">
        <v>7.5333474769024768E-3</v>
      </c>
      <c r="I30" s="6">
        <f t="shared" si="0"/>
        <v>-0.6887417953727385</v>
      </c>
      <c r="J30" s="6">
        <f t="shared" si="1"/>
        <v>1.6664066538274742</v>
      </c>
      <c r="K30" s="6">
        <f t="shared" si="2"/>
        <v>0.12030723247444805</v>
      </c>
    </row>
    <row r="31" spans="1:11" x14ac:dyDescent="0.25">
      <c r="A31" s="1" t="s">
        <v>31</v>
      </c>
      <c r="B31" s="5">
        <v>45607640.903999999</v>
      </c>
      <c r="C31" s="6">
        <v>3.5619931700030562E-2</v>
      </c>
      <c r="D31" s="6">
        <v>8.8381742775665555E-3</v>
      </c>
      <c r="E31" s="5">
        <v>29782479.09</v>
      </c>
      <c r="F31" s="6">
        <v>5.1701639925502925E-2</v>
      </c>
      <c r="G31" s="6">
        <v>7.1079983259813512E-3</v>
      </c>
      <c r="I31" s="6">
        <f t="shared" si="0"/>
        <v>-0.34698488017195517</v>
      </c>
      <c r="J31" s="6">
        <f t="shared" si="1"/>
        <v>0.45148060251498356</v>
      </c>
      <c r="K31" s="6">
        <f t="shared" si="2"/>
        <v>1.6081708225472363E-2</v>
      </c>
    </row>
    <row r="32" spans="1:11" x14ac:dyDescent="0.25">
      <c r="A32" s="1" t="s">
        <v>32</v>
      </c>
      <c r="B32" s="5">
        <v>23938684.544</v>
      </c>
      <c r="C32" s="6">
        <v>8.8694909283650231E-2</v>
      </c>
      <c r="D32" s="6">
        <v>4.6390092050782846E-3</v>
      </c>
      <c r="E32" s="5">
        <v>17089804.543000001</v>
      </c>
      <c r="F32" s="6">
        <v>6.4274655701075448E-2</v>
      </c>
      <c r="G32" s="6">
        <v>4.0787169434722999E-3</v>
      </c>
      <c r="I32" s="6">
        <f t="shared" si="0"/>
        <v>-0.28610093375897738</v>
      </c>
      <c r="J32" s="6">
        <f t="shared" si="1"/>
        <v>-0.27532869450802111</v>
      </c>
      <c r="K32" s="6">
        <f t="shared" si="2"/>
        <v>-2.4420253582574783E-2</v>
      </c>
    </row>
    <row r="33" spans="1:11" x14ac:dyDescent="0.25">
      <c r="A33" s="1" t="s">
        <v>33</v>
      </c>
      <c r="B33" s="5">
        <v>127526829.083</v>
      </c>
      <c r="C33" s="6">
        <v>8.9265751566605198E-2</v>
      </c>
      <c r="D33" s="6">
        <v>2.471305943829568E-2</v>
      </c>
      <c r="E33" s="5">
        <v>153217950.016</v>
      </c>
      <c r="F33" s="6">
        <v>2.7680330049821934E-2</v>
      </c>
      <c r="G33" s="6">
        <v>3.6567571454778527E-2</v>
      </c>
      <c r="I33" s="6">
        <f t="shared" si="0"/>
        <v>0.20145659637062807</v>
      </c>
      <c r="J33" s="6">
        <f t="shared" si="1"/>
        <v>-0.68991097297636717</v>
      </c>
      <c r="K33" s="6">
        <f t="shared" si="2"/>
        <v>-6.1585421516783263E-2</v>
      </c>
    </row>
    <row r="34" spans="1:11" x14ac:dyDescent="0.25">
      <c r="A34" s="1" t="s">
        <v>34</v>
      </c>
      <c r="B34" s="5">
        <v>17535421.815000001</v>
      </c>
      <c r="C34" s="6">
        <v>0.1110197368240497</v>
      </c>
      <c r="D34" s="6">
        <v>3.3981392363142361E-3</v>
      </c>
      <c r="E34" s="5">
        <v>17488854.543000001</v>
      </c>
      <c r="F34" s="6">
        <v>-4.3562412742745169E-4</v>
      </c>
      <c r="G34" s="6">
        <v>4.1739557153492608E-3</v>
      </c>
      <c r="I34" s="6">
        <f t="shared" si="0"/>
        <v>-2.6556117378463417E-3</v>
      </c>
      <c r="J34" s="6">
        <f t="shared" si="1"/>
        <v>-1.0039238439928735</v>
      </c>
      <c r="K34" s="6">
        <f t="shared" si="2"/>
        <v>-0.11145536095147715</v>
      </c>
    </row>
    <row r="35" spans="1:11" x14ac:dyDescent="0.25">
      <c r="A35" s="1" t="s">
        <v>35</v>
      </c>
      <c r="B35" s="5">
        <v>45799842.728</v>
      </c>
      <c r="C35" s="6">
        <v>6.8400987020961368E-2</v>
      </c>
      <c r="D35" s="6">
        <v>8.8754205192775413E-3</v>
      </c>
      <c r="E35" s="5">
        <v>43789025.453000002</v>
      </c>
      <c r="F35" s="6">
        <v>5.5714876222093569E-2</v>
      </c>
      <c r="G35" s="6">
        <v>1.0450853291148194E-2</v>
      </c>
      <c r="I35" s="6">
        <f t="shared" si="0"/>
        <v>-4.3904458077334674E-2</v>
      </c>
      <c r="J35" s="6">
        <f t="shared" si="1"/>
        <v>-0.18546677981386672</v>
      </c>
      <c r="K35" s="6">
        <f t="shared" si="2"/>
        <v>-1.2686110798867799E-2</v>
      </c>
    </row>
    <row r="36" spans="1:11" x14ac:dyDescent="0.25">
      <c r="A36" s="1" t="s">
        <v>36</v>
      </c>
      <c r="B36" s="5">
        <v>35055995.452</v>
      </c>
      <c r="C36" s="6">
        <v>0.11618427317452289</v>
      </c>
      <c r="D36" s="6">
        <v>6.7934010866846431E-3</v>
      </c>
      <c r="E36" s="5">
        <v>43736423.636</v>
      </c>
      <c r="F36" s="6">
        <v>8.588705828494092E-2</v>
      </c>
      <c r="G36" s="6">
        <v>1.0438299143924596E-2</v>
      </c>
      <c r="I36" s="6">
        <f t="shared" si="0"/>
        <v>0.24761608027607074</v>
      </c>
      <c r="J36" s="6">
        <f t="shared" si="1"/>
        <v>-0.26076863986636012</v>
      </c>
      <c r="K36" s="6">
        <f t="shared" si="2"/>
        <v>-3.0297214889581967E-2</v>
      </c>
    </row>
    <row r="37" spans="1:11" x14ac:dyDescent="0.25">
      <c r="A37" s="1" t="s">
        <v>37</v>
      </c>
      <c r="B37" s="5">
        <v>42867077.270000003</v>
      </c>
      <c r="C37" s="6">
        <v>1.7956332902096171E-2</v>
      </c>
      <c r="D37" s="6">
        <v>8.3070882898690704E-3</v>
      </c>
      <c r="E37" s="5">
        <v>47717982.728</v>
      </c>
      <c r="F37" s="6">
        <v>2.1530527680859928E-2</v>
      </c>
      <c r="G37" s="6">
        <v>1.1388552992007859E-2</v>
      </c>
      <c r="I37" s="6">
        <f t="shared" si="0"/>
        <v>0.11316156283402234</v>
      </c>
      <c r="J37" s="6">
        <f t="shared" si="1"/>
        <v>0.19904926012741253</v>
      </c>
      <c r="K37" s="6">
        <f t="shared" si="2"/>
        <v>3.5741947787637576E-3</v>
      </c>
    </row>
    <row r="38" spans="1:11" x14ac:dyDescent="0.25">
      <c r="A38" s="1" t="s">
        <v>38</v>
      </c>
      <c r="B38" s="5"/>
      <c r="C38" s="6">
        <v>0</v>
      </c>
      <c r="D38" s="6">
        <v>0</v>
      </c>
      <c r="E38" s="5">
        <v>24913934.554000001</v>
      </c>
      <c r="F38" s="6">
        <v>5.0198174731867357E-3</v>
      </c>
      <c r="G38" s="6">
        <v>5.9460532002153397E-3</v>
      </c>
      <c r="I38" s="6" t="str">
        <f t="shared" si="0"/>
        <v xml:space="preserve"> </v>
      </c>
      <c r="J38" s="6">
        <f t="shared" si="1"/>
        <v>0</v>
      </c>
      <c r="K38" s="6">
        <f t="shared" si="2"/>
        <v>5.0198174731867357E-3</v>
      </c>
    </row>
    <row r="39" spans="1:11" x14ac:dyDescent="0.25">
      <c r="A39" s="1" t="s">
        <v>39</v>
      </c>
      <c r="B39" s="5">
        <v>18308978.18</v>
      </c>
      <c r="C39" s="6">
        <v>6.7571076213932116E-2</v>
      </c>
      <c r="D39" s="6">
        <v>3.5480445116557466E-3</v>
      </c>
      <c r="E39" s="5">
        <v>26791032.726</v>
      </c>
      <c r="F39" s="6">
        <v>7.1632100024929812E-2</v>
      </c>
      <c r="G39" s="6">
        <v>6.3940485005380254E-3</v>
      </c>
      <c r="I39" s="6">
        <f t="shared" si="0"/>
        <v>0.46327296163722886</v>
      </c>
      <c r="J39" s="6">
        <f t="shared" si="1"/>
        <v>6.0100031530360365E-2</v>
      </c>
      <c r="K39" s="6">
        <f t="shared" si="2"/>
        <v>4.0610238109976965E-3</v>
      </c>
    </row>
    <row r="40" spans="1:11" x14ac:dyDescent="0.25">
      <c r="A40" s="1" t="s">
        <v>40</v>
      </c>
      <c r="B40" s="5">
        <v>23485821.822000001</v>
      </c>
      <c r="C40" s="6">
        <v>0.12012291430046089</v>
      </c>
      <c r="D40" s="6">
        <v>4.5512502335218726E-3</v>
      </c>
      <c r="E40" s="5">
        <v>24082555.458999999</v>
      </c>
      <c r="F40" s="6">
        <v>-3.3255953354430934E-2</v>
      </c>
      <c r="G40" s="6">
        <v>5.7476331426486709E-3</v>
      </c>
      <c r="I40" s="6">
        <f t="shared" si="0"/>
        <v>2.5408250199744575E-2</v>
      </c>
      <c r="J40" s="6">
        <f t="shared" si="1"/>
        <v>-1.2768493717297644</v>
      </c>
      <c r="K40" s="6">
        <f t="shared" si="2"/>
        <v>-0.15337886765489184</v>
      </c>
    </row>
    <row r="41" spans="1:11" x14ac:dyDescent="0.25">
      <c r="A41" s="1" t="s">
        <v>41</v>
      </c>
      <c r="B41" s="5">
        <v>75881604.547000006</v>
      </c>
      <c r="C41" s="6">
        <v>0.14061940928503808</v>
      </c>
      <c r="D41" s="6">
        <v>1.4704879098207278E-2</v>
      </c>
      <c r="E41" s="5">
        <v>91072667.268000007</v>
      </c>
      <c r="F41" s="6">
        <v>-0.58485256147444886</v>
      </c>
      <c r="G41" s="6">
        <v>2.173574484942585E-2</v>
      </c>
      <c r="I41" s="6">
        <f t="shared" si="0"/>
        <v>0.20019427385185118</v>
      </c>
      <c r="J41" s="6">
        <f t="shared" si="1"/>
        <v>-5.1591168989263938</v>
      </c>
      <c r="K41" s="6">
        <f t="shared" si="2"/>
        <v>-0.72547197075948699</v>
      </c>
    </row>
    <row r="42" spans="1:11" x14ac:dyDescent="0.25">
      <c r="A42" s="1" t="s">
        <v>42</v>
      </c>
      <c r="B42" s="5">
        <v>43023287.273999996</v>
      </c>
      <c r="C42" s="6">
        <v>-1.2017533032917638E-2</v>
      </c>
      <c r="D42" s="6">
        <v>8.3373597797309854E-3</v>
      </c>
      <c r="E42" s="5">
        <v>49021497.273000002</v>
      </c>
      <c r="F42" s="6">
        <v>-3.3845901539075168E-3</v>
      </c>
      <c r="G42" s="6">
        <v>1.1699654669465711E-2</v>
      </c>
      <c r="I42" s="6">
        <f t="shared" si="0"/>
        <v>0.13941775208387819</v>
      </c>
      <c r="J42" s="6">
        <f t="shared" si="1"/>
        <v>0.71836231740435663</v>
      </c>
      <c r="K42" s="6">
        <f t="shared" si="2"/>
        <v>8.632942879010121E-3</v>
      </c>
    </row>
    <row r="43" spans="1:11" x14ac:dyDescent="0.25">
      <c r="A43" s="1" t="s">
        <v>43</v>
      </c>
      <c r="B43" s="5">
        <v>18462722.723999999</v>
      </c>
      <c r="C43" s="6">
        <v>0.14030112853467558</v>
      </c>
      <c r="D43" s="6">
        <v>3.5778382270763094E-3</v>
      </c>
      <c r="E43" s="5">
        <v>20955340.008000001</v>
      </c>
      <c r="F43" s="6">
        <v>-6.4373342140237919E-2</v>
      </c>
      <c r="G43" s="6">
        <v>5.0012801569378701E-3</v>
      </c>
      <c r="I43" s="6">
        <f t="shared" si="0"/>
        <v>0.1350081091105706</v>
      </c>
      <c r="J43" s="6">
        <f t="shared" si="1"/>
        <v>-1.4588226966708109</v>
      </c>
      <c r="K43" s="6">
        <f t="shared" si="2"/>
        <v>-0.20467447067491351</v>
      </c>
    </row>
    <row r="44" spans="1:11" x14ac:dyDescent="0.25">
      <c r="A44" s="1" t="s">
        <v>44</v>
      </c>
      <c r="B44" s="5">
        <v>47751173.634999998</v>
      </c>
      <c r="C44" s="6">
        <v>1.7843327925567123E-3</v>
      </c>
      <c r="D44" s="6">
        <v>9.2535633542812131E-3</v>
      </c>
      <c r="E44" s="5">
        <v>24927025.451000001</v>
      </c>
      <c r="F44" s="6">
        <v>3.2297833192435807E-3</v>
      </c>
      <c r="G44" s="6">
        <v>5.9491775228642501E-3</v>
      </c>
      <c r="I44" s="6">
        <f t="shared" si="0"/>
        <v>-0.47798088395613103</v>
      </c>
      <c r="J44" s="6">
        <f t="shared" si="1"/>
        <v>0.8100790013592305</v>
      </c>
      <c r="K44" s="6">
        <f t="shared" si="2"/>
        <v>1.4454505266868684E-3</v>
      </c>
    </row>
    <row r="45" spans="1:11" x14ac:dyDescent="0.25">
      <c r="A45" s="1" t="s">
        <v>45</v>
      </c>
      <c r="B45" s="5">
        <v>212368541.82699999</v>
      </c>
      <c r="C45" s="6">
        <v>-2.5276691768090907E-2</v>
      </c>
      <c r="D45" s="6">
        <v>4.1154292275071204E-2</v>
      </c>
      <c r="E45" s="5">
        <v>86086892.738999993</v>
      </c>
      <c r="F45" s="6">
        <v>-9.0125279971745506E-3</v>
      </c>
      <c r="G45" s="6">
        <v>2.0545821173201338E-2</v>
      </c>
      <c r="I45" s="6">
        <f t="shared" si="0"/>
        <v>-0.59463444068317695</v>
      </c>
      <c r="J45" s="6">
        <f t="shared" si="1"/>
        <v>0.64344511220602474</v>
      </c>
      <c r="K45" s="6">
        <f t="shared" si="2"/>
        <v>1.6264163770916357E-2</v>
      </c>
    </row>
    <row r="46" spans="1:11" x14ac:dyDescent="0.25">
      <c r="A46" s="1" t="s">
        <v>46</v>
      </c>
      <c r="B46" s="5">
        <v>93401397.267000005</v>
      </c>
      <c r="C46" s="6">
        <v>1.5851157266606419E-2</v>
      </c>
      <c r="D46" s="6">
        <v>1.809998961690594E-2</v>
      </c>
      <c r="E46" s="5">
        <v>30019126.357000001</v>
      </c>
      <c r="F46" s="6">
        <v>9.9444090793931156E-2</v>
      </c>
      <c r="G46" s="6">
        <v>7.1644774515974875E-3</v>
      </c>
      <c r="I46" s="6">
        <f t="shared" si="0"/>
        <v>-0.67860088568925325</v>
      </c>
      <c r="J46" s="6">
        <f t="shared" si="1"/>
        <v>5.2736170691732207</v>
      </c>
      <c r="K46" s="6">
        <f t="shared" si="2"/>
        <v>8.3592933527324734E-2</v>
      </c>
    </row>
    <row r="47" spans="1:11" x14ac:dyDescent="0.25">
      <c r="A47" s="1" t="s">
        <v>47</v>
      </c>
      <c r="B47" s="5">
        <v>76487390.891000003</v>
      </c>
      <c r="C47" s="6">
        <v>6.0948070612623445E-2</v>
      </c>
      <c r="D47" s="6">
        <v>1.4822272701057985E-2</v>
      </c>
      <c r="E47" s="5">
        <v>65821605.453000002</v>
      </c>
      <c r="F47" s="6">
        <v>8.9386533988466257E-2</v>
      </c>
      <c r="G47" s="6">
        <v>1.5709231590812105E-2</v>
      </c>
      <c r="I47" s="6">
        <f t="shared" si="0"/>
        <v>-0.13944501588764491</v>
      </c>
      <c r="J47" s="6">
        <f t="shared" si="1"/>
        <v>0.46660153619288969</v>
      </c>
      <c r="K47" s="6">
        <f t="shared" si="2"/>
        <v>2.8438463375842812E-2</v>
      </c>
    </row>
    <row r="48" spans="1:11" x14ac:dyDescent="0.25">
      <c r="A48" s="1" t="s">
        <v>48</v>
      </c>
      <c r="B48" s="5">
        <v>48706195.452</v>
      </c>
      <c r="C48" s="6">
        <v>-4.1485096490266514E-2</v>
      </c>
      <c r="D48" s="6">
        <v>9.4386343005134713E-3</v>
      </c>
      <c r="E48" s="5">
        <v>37762524.535999998</v>
      </c>
      <c r="F48" s="6">
        <v>1.87668836950875E-2</v>
      </c>
      <c r="G48" s="6">
        <v>9.0125459460775083E-3</v>
      </c>
      <c r="I48" s="6">
        <f t="shared" si="0"/>
        <v>-0.22468745124601242</v>
      </c>
      <c r="J48" s="6">
        <f t="shared" si="1"/>
        <v>1.4523765227228216</v>
      </c>
      <c r="K48" s="6">
        <f t="shared" si="2"/>
        <v>6.0251980185354014E-2</v>
      </c>
    </row>
    <row r="49" spans="1:11" x14ac:dyDescent="0.25">
      <c r="A49" s="1" t="s">
        <v>49</v>
      </c>
      <c r="B49" s="5">
        <v>76276104.540999994</v>
      </c>
      <c r="C49" s="6">
        <v>0.12451116700506175</v>
      </c>
      <c r="D49" s="6">
        <v>1.4781328123641633E-2</v>
      </c>
      <c r="E49" s="5">
        <v>58575479.082000002</v>
      </c>
      <c r="F49" s="6">
        <v>0.1218090302259698</v>
      </c>
      <c r="G49" s="6">
        <v>1.3979843853838551E-2</v>
      </c>
      <c r="I49" s="6">
        <f t="shared" si="0"/>
        <v>-0.23205990349815964</v>
      </c>
      <c r="J49" s="6">
        <f t="shared" si="1"/>
        <v>-2.1701963318535911E-2</v>
      </c>
      <c r="K49" s="6">
        <f t="shared" si="2"/>
        <v>-2.7021367790919515E-3</v>
      </c>
    </row>
    <row r="50" spans="1:11" x14ac:dyDescent="0.25">
      <c r="A50" s="1" t="s">
        <v>50</v>
      </c>
      <c r="B50" s="5">
        <v>33112262.725000001</v>
      </c>
      <c r="C50" s="6">
        <v>0.10129211503470274</v>
      </c>
      <c r="D50" s="6">
        <v>6.4167306812498159E-3</v>
      </c>
      <c r="E50" s="5">
        <v>46614387.281000003</v>
      </c>
      <c r="F50" s="6">
        <v>7.3070829408677984E-2</v>
      </c>
      <c r="G50" s="6">
        <v>1.1125164757397447E-2</v>
      </c>
      <c r="I50" s="6">
        <f t="shared" si="0"/>
        <v>0.40776810295739163</v>
      </c>
      <c r="J50" s="6">
        <f t="shared" si="1"/>
        <v>-0.27861285763809085</v>
      </c>
      <c r="K50" s="6">
        <f t="shared" si="2"/>
        <v>-2.8221285626024759E-2</v>
      </c>
    </row>
    <row r="51" spans="1:11" x14ac:dyDescent="0.25">
      <c r="A51" s="1" t="s">
        <v>51</v>
      </c>
      <c r="B51" s="5">
        <v>31851527.274999999</v>
      </c>
      <c r="C51" s="6">
        <v>9.2562293780934557E-2</v>
      </c>
      <c r="D51" s="6">
        <v>6.1724163645224834E-3</v>
      </c>
      <c r="E51" s="5">
        <v>66176614.553999998</v>
      </c>
      <c r="F51" s="6">
        <v>2.3921416268706881E-2</v>
      </c>
      <c r="G51" s="6">
        <v>1.5793959396311123E-2</v>
      </c>
      <c r="I51" s="6">
        <f t="shared" si="0"/>
        <v>1.0776590705570808</v>
      </c>
      <c r="J51" s="6">
        <f t="shared" si="1"/>
        <v>-0.7415641370629682</v>
      </c>
      <c r="K51" s="6">
        <f t="shared" si="2"/>
        <v>-6.864087751222768E-2</v>
      </c>
    </row>
    <row r="52" spans="1:11" x14ac:dyDescent="0.25">
      <c r="A52" s="1" t="s">
        <v>52</v>
      </c>
      <c r="B52" s="5">
        <v>97349527.270999998</v>
      </c>
      <c r="C52" s="6">
        <v>9.0517105403808126E-2</v>
      </c>
      <c r="D52" s="6">
        <v>1.886508643739904E-2</v>
      </c>
      <c r="E52" s="5">
        <v>43061782.729000002</v>
      </c>
      <c r="F52" s="6">
        <v>-1.7045223501759219E-2</v>
      </c>
      <c r="G52" s="6">
        <v>1.027728681103238E-2</v>
      </c>
      <c r="I52" s="6">
        <f t="shared" si="0"/>
        <v>-0.55765801913834334</v>
      </c>
      <c r="J52" s="6">
        <f t="shared" si="1"/>
        <v>-1.1883094187084127</v>
      </c>
      <c r="K52" s="6">
        <f t="shared" si="2"/>
        <v>-0.10756232890556734</v>
      </c>
    </row>
    <row r="53" spans="1:11" x14ac:dyDescent="0.25">
      <c r="A53" s="1" t="s">
        <v>53</v>
      </c>
      <c r="B53" s="5">
        <v>30294410.910999998</v>
      </c>
      <c r="C53" s="6">
        <v>5.084312170733532E-2</v>
      </c>
      <c r="D53" s="6">
        <v>5.8706672382203649E-3</v>
      </c>
      <c r="E53" s="5">
        <v>15585235.444</v>
      </c>
      <c r="F53" s="6">
        <v>-9.2535101005176701E-2</v>
      </c>
      <c r="G53" s="6">
        <v>3.7196308309731516E-3</v>
      </c>
      <c r="I53" s="6">
        <f t="shared" si="0"/>
        <v>-0.48554089763333375</v>
      </c>
      <c r="J53" s="6">
        <f t="shared" si="1"/>
        <v>-2.8200121844962625</v>
      </c>
      <c r="K53" s="6">
        <f t="shared" si="2"/>
        <v>-0.14337822271251202</v>
      </c>
    </row>
    <row r="54" spans="1:11" x14ac:dyDescent="0.25">
      <c r="A54" s="1" t="s">
        <v>54</v>
      </c>
      <c r="B54" s="5">
        <v>32324099.085999999</v>
      </c>
      <c r="C54" s="6">
        <v>0.10705292626388282</v>
      </c>
      <c r="D54" s="6">
        <v>6.2639947040615696E-3</v>
      </c>
      <c r="E54" s="5">
        <v>32509579.083000001</v>
      </c>
      <c r="F54" s="6">
        <v>5.3408417825623063E-2</v>
      </c>
      <c r="G54" s="6">
        <v>7.758858253606931E-3</v>
      </c>
      <c r="I54" s="6">
        <f t="shared" si="0"/>
        <v>5.738133536421941E-3</v>
      </c>
      <c r="J54" s="6">
        <f t="shared" si="1"/>
        <v>-0.50110268173358818</v>
      </c>
      <c r="K54" s="6">
        <f t="shared" si="2"/>
        <v>-5.3644508438259762E-2</v>
      </c>
    </row>
    <row r="55" spans="1:11" x14ac:dyDescent="0.25">
      <c r="A55" s="1" t="s">
        <v>55</v>
      </c>
      <c r="B55" s="5">
        <v>12708665.459000001</v>
      </c>
      <c r="C55" s="6">
        <v>9.7386293076392474E-2</v>
      </c>
      <c r="D55" s="6">
        <v>2.4627759282344567E-3</v>
      </c>
      <c r="E55" s="5">
        <v>20827480.008000001</v>
      </c>
      <c r="F55" s="6">
        <v>2.4112156526238541E-2</v>
      </c>
      <c r="G55" s="6">
        <v>4.9707646090812402E-3</v>
      </c>
      <c r="I55" s="6">
        <f t="shared" si="0"/>
        <v>0.63884084250958328</v>
      </c>
      <c r="J55" s="6">
        <f t="shared" si="1"/>
        <v>-0.75240708148399993</v>
      </c>
      <c r="K55" s="6">
        <f t="shared" si="2"/>
        <v>-7.327413655015394E-2</v>
      </c>
    </row>
    <row r="56" spans="1:11" x14ac:dyDescent="0.25">
      <c r="A56" s="1" t="s">
        <v>56</v>
      </c>
      <c r="B56" s="5"/>
      <c r="C56" s="6">
        <v>0</v>
      </c>
      <c r="D56" s="6">
        <v>0</v>
      </c>
      <c r="E56" s="5">
        <v>19473892.721999999</v>
      </c>
      <c r="F56" s="6">
        <v>9.2256867573802998E-2</v>
      </c>
      <c r="G56" s="6">
        <v>4.6477123831774481E-3</v>
      </c>
      <c r="I56" s="6" t="str">
        <f t="shared" si="0"/>
        <v xml:space="preserve"> </v>
      </c>
      <c r="J56" s="6">
        <f t="shared" si="1"/>
        <v>0</v>
      </c>
      <c r="K56" s="6">
        <f t="shared" si="2"/>
        <v>9.2256867573802998E-2</v>
      </c>
    </row>
    <row r="57" spans="1:11" x14ac:dyDescent="0.25">
      <c r="A57" s="1" t="s">
        <v>57</v>
      </c>
      <c r="B57" s="5">
        <v>14282309.088</v>
      </c>
      <c r="C57" s="6">
        <v>0.1053661448388898</v>
      </c>
      <c r="D57" s="6">
        <v>2.7677278259473784E-3</v>
      </c>
      <c r="E57" s="5">
        <v>25248171.817000002</v>
      </c>
      <c r="F57" s="6">
        <v>7.8095737833674447E-2</v>
      </c>
      <c r="G57" s="6">
        <v>6.0258235208359053E-3</v>
      </c>
      <c r="I57" s="6">
        <f t="shared" si="0"/>
        <v>0.76779340521439376</v>
      </c>
      <c r="J57" s="6">
        <f t="shared" si="1"/>
        <v>-0.25881564753947484</v>
      </c>
      <c r="K57" s="6">
        <f t="shared" si="2"/>
        <v>-2.7270407005215352E-2</v>
      </c>
    </row>
    <row r="58" spans="1:11" x14ac:dyDescent="0.25">
      <c r="A58" s="1" t="s">
        <v>58</v>
      </c>
      <c r="B58" s="5">
        <v>161175200.00400001</v>
      </c>
      <c r="C58" s="6">
        <v>3.7316913668174335E-2</v>
      </c>
      <c r="D58" s="6">
        <v>3.1233680993398263E-2</v>
      </c>
      <c r="E58" s="5">
        <v>129798942.722</v>
      </c>
      <c r="F58" s="6">
        <v>9.2852303179486909E-2</v>
      </c>
      <c r="G58" s="6">
        <v>3.0978303209550754E-2</v>
      </c>
      <c r="I58" s="6">
        <f t="shared" si="0"/>
        <v>-0.19467174404760357</v>
      </c>
      <c r="J58" s="6">
        <f t="shared" si="1"/>
        <v>1.4882096093245738</v>
      </c>
      <c r="K58" s="6">
        <f t="shared" si="2"/>
        <v>5.5535389511312573E-2</v>
      </c>
    </row>
    <row r="59" spans="1:11" x14ac:dyDescent="0.25">
      <c r="A59" s="1" t="s">
        <v>59</v>
      </c>
      <c r="B59" s="5">
        <v>42768059.096000001</v>
      </c>
      <c r="C59" s="6">
        <v>8.0554744330733938E-2</v>
      </c>
      <c r="D59" s="6">
        <v>8.2878998411549491E-3</v>
      </c>
      <c r="E59" s="5">
        <v>24181106.363000002</v>
      </c>
      <c r="F59" s="6">
        <v>0.10901980717614032</v>
      </c>
      <c r="G59" s="6">
        <v>5.7711536715656601E-3</v>
      </c>
      <c r="I59" s="6">
        <f t="shared" si="0"/>
        <v>-0.43459893027360674</v>
      </c>
      <c r="J59" s="6">
        <f t="shared" si="1"/>
        <v>0.35336295933777984</v>
      </c>
      <c r="K59" s="6">
        <f t="shared" si="2"/>
        <v>2.8465062845406383E-2</v>
      </c>
    </row>
    <row r="60" spans="1:11" x14ac:dyDescent="0.25">
      <c r="A60" s="1" t="s">
        <v>60</v>
      </c>
      <c r="B60" s="5">
        <v>24272051.822999999</v>
      </c>
      <c r="C60" s="6">
        <v>9.1499366398662449E-2</v>
      </c>
      <c r="D60" s="6">
        <v>4.7036114965329544E-3</v>
      </c>
      <c r="E60" s="5">
        <v>29041294.541000001</v>
      </c>
      <c r="F60" s="6">
        <v>1.2491761360287771E-2</v>
      </c>
      <c r="G60" s="6">
        <v>6.931104437543965E-3</v>
      </c>
      <c r="I60" s="6">
        <f t="shared" si="0"/>
        <v>0.19649112290872361</v>
      </c>
      <c r="J60" s="6">
        <f t="shared" si="1"/>
        <v>-0.86347707255303596</v>
      </c>
      <c r="K60" s="6">
        <f t="shared" si="2"/>
        <v>-7.9007605038374673E-2</v>
      </c>
    </row>
    <row r="61" spans="1:11" x14ac:dyDescent="0.25">
      <c r="A61" s="1" t="s">
        <v>61</v>
      </c>
      <c r="B61" s="5">
        <v>259483686.36000001</v>
      </c>
      <c r="C61" s="6">
        <v>1.7584887065576219E-2</v>
      </c>
      <c r="D61" s="6">
        <v>5.0284601368933368E-2</v>
      </c>
      <c r="E61" s="5">
        <v>184880150.00299999</v>
      </c>
      <c r="F61" s="6">
        <v>4.8796524828942488E-3</v>
      </c>
      <c r="G61" s="6">
        <v>4.4124191030482311E-2</v>
      </c>
      <c r="I61" s="6">
        <f t="shared" si="0"/>
        <v>-0.28750761715901196</v>
      </c>
      <c r="J61" s="6">
        <f t="shared" si="1"/>
        <v>-0.72250873919761771</v>
      </c>
      <c r="K61" s="6">
        <f t="shared" si="2"/>
        <v>-1.270523458268197E-2</v>
      </c>
    </row>
    <row r="62" spans="1:11" x14ac:dyDescent="0.25">
      <c r="A62" s="1" t="s">
        <v>62</v>
      </c>
      <c r="B62" s="5">
        <v>69870768.175999999</v>
      </c>
      <c r="C62" s="6">
        <v>0.15436929087184223</v>
      </c>
      <c r="D62" s="6">
        <v>1.3540056310888443E-2</v>
      </c>
      <c r="E62" s="5">
        <v>62589019.998999998</v>
      </c>
      <c r="F62" s="6">
        <v>0.20759902518377185</v>
      </c>
      <c r="G62" s="6">
        <v>1.4937730604403667E-2</v>
      </c>
      <c r="I62" s="6">
        <f t="shared" si="0"/>
        <v>-0.10421737683859067</v>
      </c>
      <c r="J62" s="6">
        <f t="shared" si="1"/>
        <v>0.34482074777502913</v>
      </c>
      <c r="K62" s="6">
        <f t="shared" si="2"/>
        <v>5.3229734311929622E-2</v>
      </c>
    </row>
    <row r="63" spans="1:11" x14ac:dyDescent="0.25">
      <c r="A63" s="1" t="s">
        <v>63</v>
      </c>
      <c r="B63" s="5">
        <v>51463340.908</v>
      </c>
      <c r="C63" s="6">
        <v>0.10371462994487175</v>
      </c>
      <c r="D63" s="6">
        <v>9.972933632066739E-3</v>
      </c>
      <c r="E63" s="5">
        <v>49997057.270999998</v>
      </c>
      <c r="F63" s="6">
        <v>0.10754698905287097</v>
      </c>
      <c r="G63" s="6">
        <v>1.1932485482902145E-2</v>
      </c>
      <c r="I63" s="6">
        <f t="shared" si="0"/>
        <v>-2.8491808171203781E-2</v>
      </c>
      <c r="J63" s="6">
        <f t="shared" si="1"/>
        <v>3.695099823463921E-2</v>
      </c>
      <c r="K63" s="6">
        <f t="shared" si="2"/>
        <v>3.8323591079992142E-3</v>
      </c>
    </row>
    <row r="64" spans="1:11" x14ac:dyDescent="0.25">
      <c r="A64" s="1" t="s">
        <v>64</v>
      </c>
      <c r="B64" s="5">
        <v>80581204.550999999</v>
      </c>
      <c r="C64" s="6">
        <v>9.6864939578557539E-3</v>
      </c>
      <c r="D64" s="6">
        <v>1.5615601140542985E-2</v>
      </c>
      <c r="E64" s="5">
        <v>38468419.990999997</v>
      </c>
      <c r="F64" s="6">
        <v>9.5237396853240577E-2</v>
      </c>
      <c r="G64" s="6">
        <v>9.1810176067910233E-3</v>
      </c>
      <c r="I64" s="6">
        <f t="shared" si="0"/>
        <v>-0.5226129938693922</v>
      </c>
      <c r="J64" s="6">
        <f t="shared" si="1"/>
        <v>8.8319781406566591</v>
      </c>
      <c r="K64" s="6">
        <f t="shared" si="2"/>
        <v>8.555090289538482E-2</v>
      </c>
    </row>
    <row r="65" spans="1:11" x14ac:dyDescent="0.25">
      <c r="A65" s="1" t="s">
        <v>65</v>
      </c>
      <c r="B65" s="5">
        <v>66714519.997000001</v>
      </c>
      <c r="C65" s="6">
        <v>-4.249145288203339E-2</v>
      </c>
      <c r="D65" s="6">
        <v>1.2928416004213263E-2</v>
      </c>
      <c r="E65" s="5">
        <v>23962328.182</v>
      </c>
      <c r="F65" s="6">
        <v>7.5426585775487318E-2</v>
      </c>
      <c r="G65" s="6">
        <v>5.7189392491325932E-3</v>
      </c>
      <c r="I65" s="6">
        <f t="shared" si="0"/>
        <v>-0.64082289458010744</v>
      </c>
      <c r="J65" s="6">
        <f t="shared" si="1"/>
        <v>2.7751001827329809</v>
      </c>
      <c r="K65" s="6">
        <f t="shared" si="2"/>
        <v>0.11791803865752071</v>
      </c>
    </row>
    <row r="66" spans="1:11" x14ac:dyDescent="0.25">
      <c r="A66" s="1" t="s">
        <v>66</v>
      </c>
      <c r="B66" s="5">
        <v>46278621.817000002</v>
      </c>
      <c r="C66" s="6">
        <v>-7.3426643654970453E-2</v>
      </c>
      <c r="D66" s="6">
        <v>8.9682017494653408E-3</v>
      </c>
      <c r="E66" s="5"/>
      <c r="F66" s="6">
        <v>0</v>
      </c>
      <c r="G66" s="6">
        <v>0</v>
      </c>
      <c r="I66" s="6" t="str">
        <f t="shared" si="0"/>
        <v xml:space="preserve"> </v>
      </c>
      <c r="J66" s="6">
        <f t="shared" si="1"/>
        <v>1</v>
      </c>
      <c r="K66" s="6">
        <f t="shared" si="2"/>
        <v>7.3426643654970453E-2</v>
      </c>
    </row>
    <row r="67" spans="1:11" x14ac:dyDescent="0.25">
      <c r="A67" s="1" t="s">
        <v>67</v>
      </c>
      <c r="B67" s="5">
        <v>29549295.447000001</v>
      </c>
      <c r="C67" s="6">
        <v>9.6823273912964636E-2</v>
      </c>
      <c r="D67" s="6">
        <v>5.7262734437330846E-3</v>
      </c>
      <c r="E67" s="5">
        <v>24072464.541000001</v>
      </c>
      <c r="F67" s="6">
        <v>3.2173770977245615E-2</v>
      </c>
      <c r="G67" s="6">
        <v>5.7452248062561618E-3</v>
      </c>
      <c r="I67" s="6">
        <f t="shared" si="0"/>
        <v>-0.1853455665575281</v>
      </c>
      <c r="J67" s="6">
        <f t="shared" si="1"/>
        <v>-0.6677062272634271</v>
      </c>
      <c r="K67" s="6">
        <f t="shared" si="2"/>
        <v>-6.4649502935719028E-2</v>
      </c>
    </row>
    <row r="68" spans="1:11" x14ac:dyDescent="0.25">
      <c r="A68" s="1" t="s">
        <v>68</v>
      </c>
      <c r="B68" s="5">
        <v>62021001.821000002</v>
      </c>
      <c r="C68" s="6">
        <v>-3.0748300946572032E-2</v>
      </c>
      <c r="D68" s="6">
        <v>1.2018872541929598E-2</v>
      </c>
      <c r="E68" s="5">
        <v>37323981.821000002</v>
      </c>
      <c r="F68" s="6">
        <v>0.11414998033791909</v>
      </c>
      <c r="G68" s="6">
        <v>8.9078816944995424E-3</v>
      </c>
      <c r="I68" s="6">
        <f t="shared" si="0"/>
        <v>-0.39820414496493528</v>
      </c>
      <c r="J68" s="6">
        <f t="shared" si="1"/>
        <v>4.712399606608022</v>
      </c>
      <c r="K68" s="6">
        <f t="shared" si="2"/>
        <v>0.14489828128449111</v>
      </c>
    </row>
    <row r="69" spans="1:11" x14ac:dyDescent="0.25">
      <c r="A69" s="1" t="s">
        <v>69</v>
      </c>
      <c r="B69" s="5">
        <v>73429436.363000005</v>
      </c>
      <c r="C69" s="6">
        <v>-6.066473403089602E-2</v>
      </c>
      <c r="D69" s="6">
        <v>1.4229680439857135E-2</v>
      </c>
      <c r="E69" s="5">
        <v>26713923.644000001</v>
      </c>
      <c r="F69" s="6">
        <v>0.10426824943873826</v>
      </c>
      <c r="G69" s="6">
        <v>6.3756453573974668E-3</v>
      </c>
      <c r="I69" s="6">
        <f t="shared" si="0"/>
        <v>-0.63619598668932786</v>
      </c>
      <c r="J69" s="6">
        <f t="shared" si="1"/>
        <v>2.7187621623072697</v>
      </c>
      <c r="K69" s="6">
        <f t="shared" si="2"/>
        <v>0.16493298346963428</v>
      </c>
    </row>
    <row r="70" spans="1:11" x14ac:dyDescent="0.25">
      <c r="A70" s="1" t="s">
        <v>70</v>
      </c>
      <c r="B70" s="5">
        <v>22808468.177000001</v>
      </c>
      <c r="C70" s="6">
        <v>6.6510969313132232E-2</v>
      </c>
      <c r="D70" s="6">
        <v>4.4199878081169685E-3</v>
      </c>
      <c r="E70" s="5">
        <v>26760224.546999998</v>
      </c>
      <c r="F70" s="6">
        <v>8.5127586765910854E-2</v>
      </c>
      <c r="G70" s="6">
        <v>6.3866957048188781E-3</v>
      </c>
      <c r="I70" s="6">
        <f t="shared" si="0"/>
        <v>0.17325829772228807</v>
      </c>
      <c r="J70" s="6">
        <f t="shared" si="1"/>
        <v>0.27990296405292159</v>
      </c>
      <c r="K70" s="6">
        <f t="shared" si="2"/>
        <v>1.8616617452778622E-2</v>
      </c>
    </row>
    <row r="71" spans="1:11" x14ac:dyDescent="0.25">
      <c r="A71" s="1" t="s">
        <v>71</v>
      </c>
      <c r="B71" s="5">
        <v>197633990.905</v>
      </c>
      <c r="C71" s="6">
        <v>-6.5291392897098765E-3</v>
      </c>
      <c r="D71" s="6">
        <v>3.8298925797676985E-2</v>
      </c>
      <c r="E71" s="5">
        <v>138358170.00099999</v>
      </c>
      <c r="F71" s="6">
        <v>3.2082989106952758E-2</v>
      </c>
      <c r="G71" s="6">
        <v>3.3021080541383203E-2</v>
      </c>
      <c r="I71" s="6">
        <f t="shared" si="0"/>
        <v>-0.29992725761679884</v>
      </c>
      <c r="J71" s="6">
        <f t="shared" si="1"/>
        <v>5.9138159998388353</v>
      </c>
      <c r="K71" s="6">
        <f t="shared" si="2"/>
        <v>3.8612128396662636E-2</v>
      </c>
    </row>
    <row r="72" spans="1:11" x14ac:dyDescent="0.25">
      <c r="A72" s="1" t="s">
        <v>72</v>
      </c>
      <c r="B72" s="5">
        <v>92866506.355000004</v>
      </c>
      <c r="C72" s="6">
        <v>0.1488008764125969</v>
      </c>
      <c r="D72" s="6">
        <v>1.7996334637037689E-2</v>
      </c>
      <c r="E72" s="5">
        <v>80750336.361000001</v>
      </c>
      <c r="F72" s="6">
        <v>7.0584243705426666E-2</v>
      </c>
      <c r="G72" s="6">
        <v>1.9272178583318162E-2</v>
      </c>
      <c r="I72" s="6">
        <f t="shared" si="0"/>
        <v>-0.13046867454756639</v>
      </c>
      <c r="J72" s="6">
        <f t="shared" si="1"/>
        <v>-0.52564631736637213</v>
      </c>
      <c r="K72" s="6">
        <f t="shared" si="2"/>
        <v>-7.8216632707170233E-2</v>
      </c>
    </row>
    <row r="73" spans="1:11" x14ac:dyDescent="0.25">
      <c r="A73" s="1" t="s">
        <v>73</v>
      </c>
      <c r="B73" s="5"/>
      <c r="C73" s="6">
        <v>0</v>
      </c>
      <c r="D73" s="6">
        <v>0</v>
      </c>
      <c r="E73" s="5">
        <v>157794939.99200001</v>
      </c>
      <c r="F73" s="6">
        <v>0.11902801847101196</v>
      </c>
      <c r="G73" s="6">
        <v>3.7659933074143018E-2</v>
      </c>
      <c r="I73" s="6" t="str">
        <f t="shared" ref="I73:I85" si="3">IFERROR(IF(ISBLANK(B73)," ",IF(ISBLANK(E73)," ",IF(E73/B73-1="FALSE",0,IF(E73&gt;B73,ABS(E73/B73-1),IF(E73&lt;B73,E73/B73-1))))),0)</f>
        <v xml:space="preserve"> </v>
      </c>
      <c r="J73" s="6">
        <f t="shared" ref="J73:J85" si="4">IFERROR(IF(ISBLANK(C73)," ",IF(ISBLANK(F73)," ",IF(F73/C73-1="FALSE",0,IF(F73&gt;C73,ABS(F73/C73-1),IF(F73&lt;C73,F73/C73-1))))),0)</f>
        <v>0</v>
      </c>
      <c r="K73" s="6">
        <f t="shared" ref="K73:K85" si="5">IFERROR(F73-C73,0)</f>
        <v>0.11902801847101196</v>
      </c>
    </row>
    <row r="74" spans="1:11" x14ac:dyDescent="0.25">
      <c r="A74" s="1" t="s">
        <v>74</v>
      </c>
      <c r="B74" s="5">
        <v>14708042.732000001</v>
      </c>
      <c r="C74" s="6">
        <v>9.4549423559561627E-2</v>
      </c>
      <c r="D74" s="6">
        <v>2.8502295310764742E-3</v>
      </c>
      <c r="E74" s="5">
        <v>11602939.09</v>
      </c>
      <c r="F74" s="6">
        <v>0.11175419003255321</v>
      </c>
      <c r="G74" s="6">
        <v>2.7692010251717286E-3</v>
      </c>
      <c r="I74" s="6">
        <f t="shared" si="3"/>
        <v>-0.21111603349127395</v>
      </c>
      <c r="J74" s="6">
        <f t="shared" si="4"/>
        <v>0.18196585262260645</v>
      </c>
      <c r="K74" s="6">
        <f t="shared" si="5"/>
        <v>1.7204766472991587E-2</v>
      </c>
    </row>
    <row r="75" spans="1:11" x14ac:dyDescent="0.25">
      <c r="A75" s="1" t="s">
        <v>75</v>
      </c>
      <c r="B75" s="5">
        <v>112427088.182</v>
      </c>
      <c r="C75" s="6">
        <v>8.5271429039241856E-2</v>
      </c>
      <c r="D75" s="6">
        <v>2.1786923839437432E-2</v>
      </c>
      <c r="E75" s="5">
        <v>106622811.824</v>
      </c>
      <c r="F75" s="6">
        <v>8.7592074005853504E-2</v>
      </c>
      <c r="G75" s="6">
        <v>2.5447000757263576E-2</v>
      </c>
      <c r="I75" s="6">
        <f t="shared" si="3"/>
        <v>-5.1627027363760236E-2</v>
      </c>
      <c r="J75" s="6">
        <f t="shared" si="4"/>
        <v>2.7214800933424987E-2</v>
      </c>
      <c r="K75" s="6">
        <f t="shared" si="5"/>
        <v>2.3206449666116485E-3</v>
      </c>
    </row>
    <row r="76" spans="1:11" x14ac:dyDescent="0.25">
      <c r="A76" s="1" t="s">
        <v>76</v>
      </c>
      <c r="B76" s="5">
        <v>27310617.272</v>
      </c>
      <c r="C76" s="6">
        <v>8.8975616984362974E-2</v>
      </c>
      <c r="D76" s="6">
        <v>5.2924464035736946E-3</v>
      </c>
      <c r="E76" s="5">
        <v>27722843.622000001</v>
      </c>
      <c r="F76" s="6">
        <v>0.11033761448528218</v>
      </c>
      <c r="G76" s="6">
        <v>6.6164379889645641E-3</v>
      </c>
      <c r="I76" s="6">
        <f t="shared" si="3"/>
        <v>1.5093996078317629E-2</v>
      </c>
      <c r="J76" s="6">
        <f t="shared" si="4"/>
        <v>0.24008821995214125</v>
      </c>
      <c r="K76" s="6">
        <f t="shared" si="5"/>
        <v>2.1361997500919203E-2</v>
      </c>
    </row>
    <row r="77" spans="1:11" x14ac:dyDescent="0.25">
      <c r="A77" s="1" t="s">
        <v>77</v>
      </c>
      <c r="B77" s="5">
        <v>50958387.276000001</v>
      </c>
      <c r="C77" s="6">
        <v>0.11434071459997278</v>
      </c>
      <c r="D77" s="6">
        <v>9.8750801120589815E-3</v>
      </c>
      <c r="E77" s="5">
        <v>50044535.458999999</v>
      </c>
      <c r="F77" s="6">
        <v>6.7957900853855946E-2</v>
      </c>
      <c r="G77" s="6">
        <v>1.1943816805583674E-2</v>
      </c>
      <c r="I77" s="6">
        <f t="shared" si="3"/>
        <v>-1.7933295495605295E-2</v>
      </c>
      <c r="J77" s="6">
        <f t="shared" si="4"/>
        <v>-0.40565439798403946</v>
      </c>
      <c r="K77" s="6">
        <f t="shared" si="5"/>
        <v>-4.638281374611683E-2</v>
      </c>
    </row>
    <row r="78" spans="1:11" x14ac:dyDescent="0.25">
      <c r="A78" s="1" t="s">
        <v>78</v>
      </c>
      <c r="B78" s="5">
        <v>43768107.270000003</v>
      </c>
      <c r="C78" s="6">
        <v>0.11570848400545879</v>
      </c>
      <c r="D78" s="6">
        <v>8.4816963163196861E-3</v>
      </c>
      <c r="E78" s="5">
        <v>42910120.001000002</v>
      </c>
      <c r="F78" s="6">
        <v>0.10541815522526111</v>
      </c>
      <c r="G78" s="6">
        <v>1.024109041470553E-2</v>
      </c>
      <c r="I78" s="6">
        <f t="shared" si="3"/>
        <v>-1.9603024268497249E-2</v>
      </c>
      <c r="J78" s="6">
        <f t="shared" si="4"/>
        <v>-8.8933226190330172E-2</v>
      </c>
      <c r="K78" s="6">
        <f t="shared" si="5"/>
        <v>-1.0290328780197672E-2</v>
      </c>
    </row>
    <row r="79" spans="1:11" x14ac:dyDescent="0.25">
      <c r="A79" s="1" t="s">
        <v>79</v>
      </c>
      <c r="B79" s="5">
        <v>67490417.276999995</v>
      </c>
      <c r="C79" s="6">
        <v>9.1764654996592934E-2</v>
      </c>
      <c r="D79" s="6">
        <v>1.3078774918776818E-2</v>
      </c>
      <c r="E79" s="5">
        <v>30747157.269000001</v>
      </c>
      <c r="F79" s="6">
        <v>5.8847459723513081E-2</v>
      </c>
      <c r="G79" s="6">
        <v>7.3382320436219039E-3</v>
      </c>
      <c r="I79" s="6">
        <f t="shared" si="3"/>
        <v>-0.54442188225322619</v>
      </c>
      <c r="J79" s="6">
        <f t="shared" si="4"/>
        <v>-0.35871322432697006</v>
      </c>
      <c r="K79" s="6">
        <f t="shared" si="5"/>
        <v>-3.2917195273079854E-2</v>
      </c>
    </row>
    <row r="80" spans="1:11" x14ac:dyDescent="0.25">
      <c r="A80" s="1" t="s">
        <v>80</v>
      </c>
      <c r="B80" s="5">
        <v>25083271</v>
      </c>
      <c r="C80" s="6">
        <v>0.11474431185629658</v>
      </c>
      <c r="D80" s="6">
        <v>4.8608153404836136E-3</v>
      </c>
      <c r="E80" s="5">
        <v>31942226</v>
      </c>
      <c r="F80" s="6">
        <v>8.0313060523709276E-2</v>
      </c>
      <c r="G80" s="6">
        <v>7.6234516357757635E-3</v>
      </c>
      <c r="I80" s="6">
        <f t="shared" si="3"/>
        <v>0.27344739049384748</v>
      </c>
      <c r="J80" s="6">
        <f t="shared" si="4"/>
        <v>-0.30006935224561104</v>
      </c>
      <c r="K80" s="6">
        <f t="shared" si="5"/>
        <v>-3.4431251332587301E-2</v>
      </c>
    </row>
    <row r="81" spans="1:11" x14ac:dyDescent="0.25">
      <c r="A81" s="1" t="s">
        <v>81</v>
      </c>
      <c r="B81" s="5">
        <v>35989453.636</v>
      </c>
      <c r="C81" s="6">
        <v>9.5655430082895301E-2</v>
      </c>
      <c r="D81" s="6">
        <v>6.9742932781570862E-3</v>
      </c>
      <c r="E81" s="5">
        <v>23761159.999000002</v>
      </c>
      <c r="F81" s="6">
        <v>6.9141774604823236E-2</v>
      </c>
      <c r="G81" s="6">
        <v>5.670927694967352E-3</v>
      </c>
      <c r="I81" s="6">
        <f t="shared" si="3"/>
        <v>-0.33977436169712005</v>
      </c>
      <c r="J81" s="6">
        <f t="shared" si="4"/>
        <v>-0.27717878070377444</v>
      </c>
      <c r="K81" s="6">
        <f t="shared" si="5"/>
        <v>-2.6513655478072065E-2</v>
      </c>
    </row>
    <row r="82" spans="1:11" x14ac:dyDescent="0.25">
      <c r="A82" s="1" t="s">
        <v>82</v>
      </c>
      <c r="B82" s="5">
        <v>16502899.997</v>
      </c>
      <c r="C82" s="6">
        <v>0.10750387976189105</v>
      </c>
      <c r="D82" s="6">
        <v>3.1980497865643034E-3</v>
      </c>
      <c r="E82" s="5">
        <v>22972574.543000001</v>
      </c>
      <c r="F82" s="6">
        <v>1.6107545643496576E-2</v>
      </c>
      <c r="G82" s="6">
        <v>5.4827209280221747E-3</v>
      </c>
      <c r="I82" s="6">
        <f t="shared" si="3"/>
        <v>0.39203258501088301</v>
      </c>
      <c r="J82" s="6">
        <f t="shared" si="4"/>
        <v>-0.85016777367316443</v>
      </c>
      <c r="K82" s="6">
        <f t="shared" si="5"/>
        <v>-9.1396334118394471E-2</v>
      </c>
    </row>
    <row r="83" spans="1:11" x14ac:dyDescent="0.25">
      <c r="A83" s="1" t="s">
        <v>83</v>
      </c>
      <c r="B83" s="5">
        <v>56332672.726999998</v>
      </c>
      <c r="C83" s="6">
        <v>0.12124039951199599</v>
      </c>
      <c r="D83" s="6">
        <v>1.0916547517341118E-2</v>
      </c>
      <c r="E83" s="5">
        <v>45606848.182999998</v>
      </c>
      <c r="F83" s="6">
        <v>8.428832502468131E-2</v>
      </c>
      <c r="G83" s="6">
        <v>1.0884701691837891E-2</v>
      </c>
      <c r="I83" s="6">
        <f t="shared" si="3"/>
        <v>-0.19040148504899823</v>
      </c>
      <c r="J83" s="6">
        <f t="shared" si="4"/>
        <v>-0.30478350975458879</v>
      </c>
      <c r="K83" s="6">
        <f t="shared" si="5"/>
        <v>-3.6952074487314676E-2</v>
      </c>
    </row>
    <row r="84" spans="1:11" ht="15.75" thickBot="1" x14ac:dyDescent="0.3">
      <c r="A84" s="1" t="s">
        <v>84</v>
      </c>
      <c r="B84" s="5">
        <v>115847614</v>
      </c>
      <c r="C84" s="6">
        <v>-6.0628180568311055E-2</v>
      </c>
      <c r="D84" s="6">
        <v>2.2449777753851333E-2</v>
      </c>
      <c r="E84" s="5">
        <v>74223863</v>
      </c>
      <c r="F84" s="6">
        <v>0.1008350443845802</v>
      </c>
      <c r="G84" s="6">
        <v>1.7714545936809357E-2</v>
      </c>
      <c r="I84" s="6">
        <f t="shared" si="3"/>
        <v>-0.35929743878885589</v>
      </c>
      <c r="J84" s="6">
        <f t="shared" si="4"/>
        <v>2.663171209153592</v>
      </c>
      <c r="K84" s="6">
        <f t="shared" si="5"/>
        <v>0.16146322495289125</v>
      </c>
    </row>
    <row r="85" spans="1:11" ht="15.75" thickTop="1" x14ac:dyDescent="0.25">
      <c r="A85" s="7" t="s">
        <v>85</v>
      </c>
      <c r="B85" s="8">
        <v>5160301151.762002</v>
      </c>
      <c r="C85" s="9">
        <v>4.6202957191866692E-2</v>
      </c>
      <c r="D85" s="9">
        <v>1</v>
      </c>
      <c r="E85" s="8">
        <v>4189995231.3070002</v>
      </c>
      <c r="F85" s="9">
        <v>3.8428607269983407E-2</v>
      </c>
      <c r="G85" s="9">
        <v>1</v>
      </c>
      <c r="I85" s="9">
        <f t="shared" si="3"/>
        <v>-0.18803280892311636</v>
      </c>
      <c r="J85" s="9">
        <f t="shared" si="4"/>
        <v>-0.16826520193499295</v>
      </c>
      <c r="K85" s="9">
        <f t="shared" si="5"/>
        <v>-7.7743499218832848E-3</v>
      </c>
    </row>
  </sheetData>
  <mergeCells count="1">
    <mergeCell ref="I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6.140625" bestFit="1" customWidth="1"/>
    <col min="3" max="3" width="7.85546875" bestFit="1" customWidth="1"/>
    <col min="4" max="4" width="10.140625" bestFit="1" customWidth="1"/>
    <col min="5" max="5" width="12.7109375" bestFit="1" customWidth="1"/>
    <col min="6" max="6" width="7.8554687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93</v>
      </c>
    </row>
    <row r="4" spans="1:11" x14ac:dyDescent="0.25">
      <c r="A4" t="s">
        <v>2</v>
      </c>
      <c r="B4" t="s">
        <v>3</v>
      </c>
    </row>
    <row r="6" spans="1:11" x14ac:dyDescent="0.25">
      <c r="A6" s="2"/>
      <c r="B6" s="3">
        <v>2020</v>
      </c>
      <c r="C6" s="3"/>
      <c r="D6" s="3"/>
      <c r="E6" s="3">
        <v>2021</v>
      </c>
      <c r="F6" s="3"/>
      <c r="G6" s="3"/>
      <c r="I6" s="11" t="s">
        <v>95</v>
      </c>
      <c r="J6" s="11"/>
      <c r="K6" s="12"/>
    </row>
    <row r="7" spans="1:11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6</v>
      </c>
      <c r="G7" s="4" t="s">
        <v>7</v>
      </c>
      <c r="I7" s="4" t="s">
        <v>5</v>
      </c>
      <c r="J7" s="4" t="s">
        <v>96</v>
      </c>
      <c r="K7" s="4" t="s">
        <v>97</v>
      </c>
    </row>
    <row r="8" spans="1:11" x14ac:dyDescent="0.25">
      <c r="A8" s="1" t="s">
        <v>8</v>
      </c>
      <c r="B8" s="5">
        <v>56173586.181000002</v>
      </c>
      <c r="C8" s="6">
        <v>0.20940315868561474</v>
      </c>
      <c r="D8" s="6">
        <v>1.031560433421917E-2</v>
      </c>
      <c r="E8" s="5">
        <v>64843391.637999997</v>
      </c>
      <c r="F8" s="6">
        <v>8.375734086088768E-2</v>
      </c>
      <c r="G8" s="6">
        <v>1.2728478107848284E-2</v>
      </c>
      <c r="I8" s="6">
        <f>IFERROR(IF(ISBLANK(B8)," ",IF(ISBLANK(E8)," ",IF(E8/B8-1="FALSE",0,IF(E8&gt;B8,ABS(E8/B8-1),IF(E8&lt;B8,E8/B8-1))))),0)</f>
        <v>0.15433954010101014</v>
      </c>
      <c r="J8" s="6">
        <f>IFERROR(IF(ISBLANK(C8)," ",IF(ISBLANK(F8)," ",IF(F8/C8-1="FALSE",0,IF(F8&gt;C8,ABS(F8/C8-1),IF(F8&lt;C8,F8/C8-1))))),0)</f>
        <v>-0.60001873235047087</v>
      </c>
      <c r="K8" s="6">
        <f>IFERROR(F8-C8,0)</f>
        <v>-0.12564581782472706</v>
      </c>
    </row>
    <row r="9" spans="1:11" x14ac:dyDescent="0.25">
      <c r="A9" s="1" t="s">
        <v>9</v>
      </c>
      <c r="B9" s="5">
        <v>182226076.09</v>
      </c>
      <c r="C9" s="6">
        <v>0.21653117383986356</v>
      </c>
      <c r="D9" s="6">
        <v>3.3463629939253642E-2</v>
      </c>
      <c r="E9" s="5">
        <v>271511906.273</v>
      </c>
      <c r="F9" s="6">
        <v>0.12085671215098066</v>
      </c>
      <c r="G9" s="6">
        <v>5.3296616165752264E-2</v>
      </c>
      <c r="I9" s="6">
        <f t="shared" ref="I9:I72" si="0">IFERROR(IF(ISBLANK(B9)," ",IF(ISBLANK(E9)," ",IF(E9/B9-1="FALSE",0,IF(E9&gt;B9,ABS(E9/B9-1),IF(E9&lt;B9,E9/B9-1))))),0)</f>
        <v>0.48997285184861483</v>
      </c>
      <c r="J9" s="6">
        <f t="shared" ref="J9:J72" si="1">IFERROR(IF(ISBLANK(C9)," ",IF(ISBLANK(F9)," ",IF(F9/C9-1="FALSE",0,IF(F9&gt;C9,ABS(F9/C9-1),IF(F9&lt;C9,F9/C9-1))))),0)</f>
        <v>-0.44185075059741419</v>
      </c>
      <c r="K9" s="6">
        <f t="shared" ref="K9:K72" si="2">IFERROR(F9-C9,0)</f>
        <v>-9.5674461688882897E-2</v>
      </c>
    </row>
    <row r="10" spans="1:11" x14ac:dyDescent="0.25">
      <c r="A10" s="1" t="s">
        <v>10</v>
      </c>
      <c r="B10" s="5">
        <v>37601007.359999999</v>
      </c>
      <c r="C10" s="6">
        <v>0.11079382581733044</v>
      </c>
      <c r="D10" s="6">
        <v>6.9049733311315172E-3</v>
      </c>
      <c r="E10" s="5">
        <v>45176557.18</v>
      </c>
      <c r="F10" s="6">
        <v>1.5637801485960865E-2</v>
      </c>
      <c r="G10" s="6">
        <v>8.8679633271465646E-3</v>
      </c>
      <c r="I10" s="6">
        <f t="shared" si="0"/>
        <v>0.20147199109508107</v>
      </c>
      <c r="J10" s="6">
        <f t="shared" si="1"/>
        <v>-0.85885674250708299</v>
      </c>
      <c r="K10" s="6">
        <f t="shared" si="2"/>
        <v>-9.5156024331369576E-2</v>
      </c>
    </row>
    <row r="11" spans="1:11" x14ac:dyDescent="0.25">
      <c r="A11" s="1" t="s">
        <v>11</v>
      </c>
      <c r="B11" s="5">
        <v>106513448.366</v>
      </c>
      <c r="C11" s="6">
        <v>0.30245814580427743</v>
      </c>
      <c r="D11" s="6">
        <v>1.9559915332387622E-2</v>
      </c>
      <c r="E11" s="5">
        <v>193861793.815</v>
      </c>
      <c r="F11" s="6">
        <v>0.18647788637764495</v>
      </c>
      <c r="G11" s="6">
        <v>3.8054233996550613E-2</v>
      </c>
      <c r="I11" s="6">
        <f t="shared" si="0"/>
        <v>0.82006870295715961</v>
      </c>
      <c r="J11" s="6">
        <f t="shared" si="1"/>
        <v>-0.3834588720307901</v>
      </c>
      <c r="K11" s="6">
        <f t="shared" si="2"/>
        <v>-0.11598025942663248</v>
      </c>
    </row>
    <row r="12" spans="1:11" x14ac:dyDescent="0.25">
      <c r="A12" s="1" t="s">
        <v>12</v>
      </c>
      <c r="B12" s="5">
        <v>32925837.454</v>
      </c>
      <c r="C12" s="6">
        <v>0.19898398433003453</v>
      </c>
      <c r="D12" s="6">
        <v>6.0464345369347378E-3</v>
      </c>
      <c r="E12" s="5">
        <v>54508292.181000002</v>
      </c>
      <c r="F12" s="6">
        <v>0.10363897946465365</v>
      </c>
      <c r="G12" s="6">
        <v>1.0699742659905318E-2</v>
      </c>
      <c r="I12" s="6">
        <f t="shared" si="0"/>
        <v>0.6554868879843192</v>
      </c>
      <c r="J12" s="6">
        <f t="shared" si="1"/>
        <v>-0.47915919055697365</v>
      </c>
      <c r="K12" s="6">
        <f t="shared" si="2"/>
        <v>-9.5345004865380875E-2</v>
      </c>
    </row>
    <row r="13" spans="1:11" x14ac:dyDescent="0.25">
      <c r="A13" s="1" t="s">
        <v>13</v>
      </c>
      <c r="B13" s="5">
        <v>14157231.181</v>
      </c>
      <c r="C13" s="6">
        <v>0.10592725666672859</v>
      </c>
      <c r="D13" s="6">
        <v>2.5998054470067408E-3</v>
      </c>
      <c r="E13" s="5">
        <v>8119217.1830000002</v>
      </c>
      <c r="F13" s="6">
        <v>-0.22909892038541371</v>
      </c>
      <c r="G13" s="6">
        <v>1.5937673146960739E-3</v>
      </c>
      <c r="I13" s="6">
        <f t="shared" si="0"/>
        <v>-0.42649681429963782</v>
      </c>
      <c r="J13" s="6">
        <f t="shared" si="1"/>
        <v>-3.1627948046102183</v>
      </c>
      <c r="K13" s="6">
        <f t="shared" si="2"/>
        <v>-0.33502617705214233</v>
      </c>
    </row>
    <row r="14" spans="1:11" x14ac:dyDescent="0.25">
      <c r="A14" s="1" t="s">
        <v>14</v>
      </c>
      <c r="B14" s="5">
        <v>39609185.546999998</v>
      </c>
      <c r="C14" s="6">
        <v>0.1447619999708448</v>
      </c>
      <c r="D14" s="6">
        <v>7.273751132551437E-3</v>
      </c>
      <c r="E14" s="5">
        <v>28236948.723999999</v>
      </c>
      <c r="F14" s="6">
        <v>5.4687664311530097E-2</v>
      </c>
      <c r="G14" s="6">
        <v>5.542791248063627E-3</v>
      </c>
      <c r="I14" s="6">
        <f t="shared" si="0"/>
        <v>-0.28711109976007398</v>
      </c>
      <c r="J14" s="6">
        <f t="shared" si="1"/>
        <v>-0.62222361999320097</v>
      </c>
      <c r="K14" s="6">
        <f t="shared" si="2"/>
        <v>-9.0074335659314692E-2</v>
      </c>
    </row>
    <row r="15" spans="1:11" x14ac:dyDescent="0.25">
      <c r="A15" s="1" t="s">
        <v>15</v>
      </c>
      <c r="B15" s="5">
        <v>33317145.815000001</v>
      </c>
      <c r="C15" s="6">
        <v>0.11334248485654683</v>
      </c>
      <c r="D15" s="6">
        <v>6.1182936169610919E-3</v>
      </c>
      <c r="E15" s="5">
        <v>31102192.361000001</v>
      </c>
      <c r="F15" s="6">
        <v>3.2966393658013939E-2</v>
      </c>
      <c r="G15" s="6">
        <v>6.1052262161604151E-3</v>
      </c>
      <c r="I15" s="6">
        <f t="shared" si="0"/>
        <v>-6.6480888438012142E-2</v>
      </c>
      <c r="J15" s="6">
        <f t="shared" si="1"/>
        <v>-0.70914354224950849</v>
      </c>
      <c r="K15" s="6">
        <f t="shared" si="2"/>
        <v>-8.0376091198532895E-2</v>
      </c>
    </row>
    <row r="16" spans="1:11" x14ac:dyDescent="0.25">
      <c r="A16" s="1" t="s">
        <v>16</v>
      </c>
      <c r="B16" s="5">
        <v>31363815.633000001</v>
      </c>
      <c r="C16" s="6">
        <v>0.13039621648256741</v>
      </c>
      <c r="D16" s="6">
        <v>5.7595879928146361E-3</v>
      </c>
      <c r="E16" s="5">
        <v>31538191.460000001</v>
      </c>
      <c r="F16" s="6">
        <v>2.2882091001168649E-2</v>
      </c>
      <c r="G16" s="6">
        <v>6.1908109588223164E-3</v>
      </c>
      <c r="I16" s="6">
        <f t="shared" si="0"/>
        <v>5.5597771980437916E-3</v>
      </c>
      <c r="J16" s="6">
        <f t="shared" si="1"/>
        <v>-0.82451875047902368</v>
      </c>
      <c r="K16" s="6">
        <f t="shared" si="2"/>
        <v>-0.10751412548139877</v>
      </c>
    </row>
    <row r="17" spans="1:11" x14ac:dyDescent="0.25">
      <c r="A17" s="1" t="s">
        <v>17</v>
      </c>
      <c r="B17" s="5">
        <v>90725422.908000007</v>
      </c>
      <c r="C17" s="6">
        <v>0.1633467143275584</v>
      </c>
      <c r="D17" s="6">
        <v>1.6660634105824353E-2</v>
      </c>
      <c r="E17" s="5">
        <v>75411830.280000001</v>
      </c>
      <c r="F17" s="6">
        <v>5.3236002296906462E-2</v>
      </c>
      <c r="G17" s="6">
        <v>1.4803017031410735E-2</v>
      </c>
      <c r="I17" s="6">
        <f t="shared" si="0"/>
        <v>-0.16879053452887993</v>
      </c>
      <c r="J17" s="6">
        <f t="shared" si="1"/>
        <v>-0.67409199189551772</v>
      </c>
      <c r="K17" s="6">
        <f t="shared" si="2"/>
        <v>-0.11011071203065194</v>
      </c>
    </row>
    <row r="18" spans="1:11" x14ac:dyDescent="0.25">
      <c r="A18" s="1" t="s">
        <v>18</v>
      </c>
      <c r="B18" s="5">
        <v>27855446.186000001</v>
      </c>
      <c r="C18" s="6">
        <v>6.5429979251813944E-2</v>
      </c>
      <c r="D18" s="6">
        <v>5.1153180870816741E-3</v>
      </c>
      <c r="E18" s="5">
        <v>31681574.548999999</v>
      </c>
      <c r="F18" s="6">
        <v>5.2533944909393213E-2</v>
      </c>
      <c r="G18" s="6">
        <v>6.2189564407792259E-3</v>
      </c>
      <c r="I18" s="6">
        <f t="shared" si="0"/>
        <v>0.13735656350473358</v>
      </c>
      <c r="J18" s="6">
        <f t="shared" si="1"/>
        <v>-0.19709672064527228</v>
      </c>
      <c r="K18" s="6">
        <f t="shared" si="2"/>
        <v>-1.2896034342420731E-2</v>
      </c>
    </row>
    <row r="19" spans="1:11" x14ac:dyDescent="0.25">
      <c r="A19" s="1" t="s">
        <v>19</v>
      </c>
      <c r="B19" s="5">
        <v>28129473.092</v>
      </c>
      <c r="C19" s="6">
        <v>3.4113773082827856E-2</v>
      </c>
      <c r="D19" s="6">
        <v>5.1656398367046731E-3</v>
      </c>
      <c r="E19" s="5">
        <v>13902273.183</v>
      </c>
      <c r="F19" s="6">
        <v>6.5790223725313762E-2</v>
      </c>
      <c r="G19" s="6">
        <v>2.7289562650736092E-3</v>
      </c>
      <c r="I19" s="6">
        <f t="shared" si="0"/>
        <v>-0.50577555656548023</v>
      </c>
      <c r="J19" s="6">
        <f t="shared" si="1"/>
        <v>0.92855312619849584</v>
      </c>
      <c r="K19" s="6">
        <f t="shared" si="2"/>
        <v>3.1676450642485907E-2</v>
      </c>
    </row>
    <row r="20" spans="1:11" x14ac:dyDescent="0.25">
      <c r="A20" s="1" t="s">
        <v>20</v>
      </c>
      <c r="B20" s="5">
        <v>26525841.364999998</v>
      </c>
      <c r="C20" s="6">
        <v>0.13479602270855245</v>
      </c>
      <c r="D20" s="6">
        <v>4.8711521331738662E-3</v>
      </c>
      <c r="E20" s="5">
        <v>22617837.449999999</v>
      </c>
      <c r="F20" s="6">
        <v>6.4503459989274967E-2</v>
      </c>
      <c r="G20" s="6">
        <v>4.4397839403033986E-3</v>
      </c>
      <c r="I20" s="6">
        <f t="shared" si="0"/>
        <v>-0.1473281793864788</v>
      </c>
      <c r="J20" s="6">
        <f t="shared" si="1"/>
        <v>-0.52147356655514732</v>
      </c>
      <c r="K20" s="6">
        <f t="shared" si="2"/>
        <v>-7.0292562719277488E-2</v>
      </c>
    </row>
    <row r="21" spans="1:11" x14ac:dyDescent="0.25">
      <c r="A21" s="1" t="s">
        <v>21</v>
      </c>
      <c r="B21" s="5">
        <v>13596650.456</v>
      </c>
      <c r="C21" s="6">
        <v>4.3618147566505332E-2</v>
      </c>
      <c r="D21" s="6">
        <v>2.4968615306639802E-3</v>
      </c>
      <c r="E21" s="5">
        <v>9655790.3640000001</v>
      </c>
      <c r="F21" s="6">
        <v>0.10613622017115283</v>
      </c>
      <c r="G21" s="6">
        <v>1.8953900028591596E-3</v>
      </c>
      <c r="I21" s="6">
        <f t="shared" si="0"/>
        <v>-0.28984050923078319</v>
      </c>
      <c r="J21" s="6">
        <f t="shared" si="1"/>
        <v>1.4333041656417236</v>
      </c>
      <c r="K21" s="6">
        <f t="shared" si="2"/>
        <v>6.2518072604647507E-2</v>
      </c>
    </row>
    <row r="22" spans="1:11" x14ac:dyDescent="0.25">
      <c r="A22" s="1" t="s">
        <v>22</v>
      </c>
      <c r="B22" s="5">
        <v>39844924.006999999</v>
      </c>
      <c r="C22" s="6">
        <v>0.13490074484909784</v>
      </c>
      <c r="D22" s="6">
        <v>7.3170416689947145E-3</v>
      </c>
      <c r="E22" s="5">
        <v>46677594.272</v>
      </c>
      <c r="F22" s="6">
        <v>-7.9701103067165366E-2</v>
      </c>
      <c r="G22" s="6">
        <v>9.1626104343067293E-3</v>
      </c>
      <c r="I22" s="6">
        <f t="shared" si="0"/>
        <v>0.17148157350732118</v>
      </c>
      <c r="J22" s="6">
        <f t="shared" si="1"/>
        <v>-1.5908129206871342</v>
      </c>
      <c r="K22" s="6">
        <f t="shared" si="2"/>
        <v>-0.21460184791626319</v>
      </c>
    </row>
    <row r="23" spans="1:11" x14ac:dyDescent="0.25">
      <c r="A23" s="1" t="s">
        <v>23</v>
      </c>
      <c r="B23" s="5">
        <v>12662215.729</v>
      </c>
      <c r="C23" s="6">
        <v>5.7054834198205118E-2</v>
      </c>
      <c r="D23" s="6">
        <v>2.3252638176600973E-3</v>
      </c>
      <c r="E23" s="5">
        <v>8432726.818</v>
      </c>
      <c r="F23" s="6">
        <v>-6.9755201691629144E-3</v>
      </c>
      <c r="G23" s="6">
        <v>1.6553079038739921E-3</v>
      </c>
      <c r="I23" s="6">
        <f t="shared" si="0"/>
        <v>-0.33402439205906853</v>
      </c>
      <c r="J23" s="6">
        <f t="shared" si="1"/>
        <v>-1.122259932347369</v>
      </c>
      <c r="K23" s="6">
        <f t="shared" si="2"/>
        <v>-6.4030354367368036E-2</v>
      </c>
    </row>
    <row r="24" spans="1:11" x14ac:dyDescent="0.25">
      <c r="A24" s="1" t="s">
        <v>24</v>
      </c>
      <c r="B24" s="5">
        <v>48642401.094999999</v>
      </c>
      <c r="C24" s="6">
        <v>0.10211217853533471</v>
      </c>
      <c r="D24" s="6">
        <v>8.9325926592190505E-3</v>
      </c>
      <c r="E24" s="5">
        <v>39366913.456</v>
      </c>
      <c r="F24" s="6">
        <v>2.975780268649569E-2</v>
      </c>
      <c r="G24" s="6">
        <v>7.7275553212211518E-3</v>
      </c>
      <c r="I24" s="6">
        <f t="shared" si="0"/>
        <v>-0.19068728989929395</v>
      </c>
      <c r="J24" s="6">
        <f t="shared" si="1"/>
        <v>-0.70857734000652672</v>
      </c>
      <c r="K24" s="6">
        <f t="shared" si="2"/>
        <v>-7.2354375848839012E-2</v>
      </c>
    </row>
    <row r="25" spans="1:11" x14ac:dyDescent="0.25">
      <c r="A25" s="1" t="s">
        <v>25</v>
      </c>
      <c r="B25" s="5">
        <v>39665498.273999996</v>
      </c>
      <c r="C25" s="6">
        <v>0.10258805085192362</v>
      </c>
      <c r="D25" s="6">
        <v>7.284092288425679E-3</v>
      </c>
      <c r="E25" s="5">
        <v>61412744.913000003</v>
      </c>
      <c r="F25" s="6">
        <v>-2.0167937481944676E-3</v>
      </c>
      <c r="G25" s="6">
        <v>1.2055056952170582E-2</v>
      </c>
      <c r="I25" s="6">
        <f t="shared" si="0"/>
        <v>0.54826606459788074</v>
      </c>
      <c r="J25" s="6">
        <f t="shared" si="1"/>
        <v>-1.0196591487161164</v>
      </c>
      <c r="K25" s="6">
        <f t="shared" si="2"/>
        <v>-0.10460484460011808</v>
      </c>
    </row>
    <row r="26" spans="1:11" x14ac:dyDescent="0.25">
      <c r="A26" s="1" t="s">
        <v>26</v>
      </c>
      <c r="B26" s="5">
        <v>36313909.184</v>
      </c>
      <c r="C26" s="6">
        <v>5.7361203483919578E-2</v>
      </c>
      <c r="D26" s="6">
        <v>6.6686132119799643E-3</v>
      </c>
      <c r="E26" s="5">
        <v>33742902.729000002</v>
      </c>
      <c r="F26" s="6">
        <v>1.0135915121079919E-2</v>
      </c>
      <c r="G26" s="6">
        <v>6.6235862719684511E-3</v>
      </c>
      <c r="I26" s="6">
        <f t="shared" si="0"/>
        <v>-7.0799495641543086E-2</v>
      </c>
      <c r="J26" s="6">
        <f t="shared" si="1"/>
        <v>-0.82329667954192454</v>
      </c>
      <c r="K26" s="6">
        <f t="shared" si="2"/>
        <v>-4.7225288362839658E-2</v>
      </c>
    </row>
    <row r="27" spans="1:11" x14ac:dyDescent="0.25">
      <c r="A27" s="1" t="s">
        <v>27</v>
      </c>
      <c r="B27" s="5">
        <v>26049758.089000002</v>
      </c>
      <c r="C27" s="6">
        <v>0.12739184516271226</v>
      </c>
      <c r="D27" s="6">
        <v>4.783725158340346E-3</v>
      </c>
      <c r="E27" s="5">
        <v>12202175.636</v>
      </c>
      <c r="F27" s="6">
        <v>-1.5491863716687778E-2</v>
      </c>
      <c r="G27" s="6">
        <v>2.3952344491481969E-3</v>
      </c>
      <c r="I27" s="6">
        <f t="shared" si="0"/>
        <v>-0.53158199802428885</v>
      </c>
      <c r="J27" s="6">
        <f t="shared" si="1"/>
        <v>-1.1216079702503772</v>
      </c>
      <c r="K27" s="6">
        <f t="shared" si="2"/>
        <v>-0.14288370887940005</v>
      </c>
    </row>
    <row r="28" spans="1:11" x14ac:dyDescent="0.25">
      <c r="A28" s="1" t="s">
        <v>28</v>
      </c>
      <c r="B28" s="5">
        <v>21035772.182</v>
      </c>
      <c r="C28" s="6">
        <v>0.14021476970186367</v>
      </c>
      <c r="D28" s="6">
        <v>3.8629668754828874E-3</v>
      </c>
      <c r="E28" s="5">
        <v>14812075.729</v>
      </c>
      <c r="F28" s="6">
        <v>4.550502794691727E-2</v>
      </c>
      <c r="G28" s="6">
        <v>2.9075465808589916E-3</v>
      </c>
      <c r="I28" s="6">
        <f t="shared" si="0"/>
        <v>-0.2958625145372854</v>
      </c>
      <c r="J28" s="6">
        <f t="shared" si="1"/>
        <v>-0.67546194995239195</v>
      </c>
      <c r="K28" s="6">
        <f t="shared" si="2"/>
        <v>-9.4709741754946397E-2</v>
      </c>
    </row>
    <row r="29" spans="1:11" x14ac:dyDescent="0.25">
      <c r="A29" s="1" t="s">
        <v>29</v>
      </c>
      <c r="B29" s="5">
        <v>112750241.721</v>
      </c>
      <c r="C29" s="6">
        <v>0.12733908257622722</v>
      </c>
      <c r="D29" s="6">
        <v>2.0705227514472027E-2</v>
      </c>
      <c r="E29" s="5">
        <v>34814063.278999999</v>
      </c>
      <c r="F29" s="6">
        <v>2.8653453864482474E-2</v>
      </c>
      <c r="G29" s="6">
        <v>6.8338504679991176E-3</v>
      </c>
      <c r="I29" s="6">
        <f t="shared" si="0"/>
        <v>-0.69122848210696297</v>
      </c>
      <c r="J29" s="6">
        <f t="shared" si="1"/>
        <v>-0.77498303517830003</v>
      </c>
      <c r="K29" s="6">
        <f t="shared" si="2"/>
        <v>-9.8685628711744744E-2</v>
      </c>
    </row>
    <row r="30" spans="1:11" x14ac:dyDescent="0.25">
      <c r="A30" s="1" t="s">
        <v>30</v>
      </c>
      <c r="B30" s="5">
        <v>9227831.727</v>
      </c>
      <c r="C30" s="6">
        <v>9.1958800518339795E-2</v>
      </c>
      <c r="D30" s="6">
        <v>1.6945804501739894E-3</v>
      </c>
      <c r="E30" s="5">
        <v>6221288.4589999998</v>
      </c>
      <c r="F30" s="6">
        <v>3.9987853101411709E-2</v>
      </c>
      <c r="G30" s="6">
        <v>1.221212091974915E-3</v>
      </c>
      <c r="I30" s="6">
        <f t="shared" si="0"/>
        <v>-0.32581253721858205</v>
      </c>
      <c r="J30" s="6">
        <f t="shared" si="1"/>
        <v>-0.56515469018719167</v>
      </c>
      <c r="K30" s="6">
        <f t="shared" si="2"/>
        <v>-5.1970947416928086E-2</v>
      </c>
    </row>
    <row r="31" spans="1:11" x14ac:dyDescent="0.25">
      <c r="A31" s="1" t="s">
        <v>31</v>
      </c>
      <c r="B31" s="5">
        <v>30599819.451000001</v>
      </c>
      <c r="C31" s="6">
        <v>0.18260178789445106</v>
      </c>
      <c r="D31" s="6">
        <v>5.6192892712594198E-3</v>
      </c>
      <c r="E31" s="5">
        <v>29813861.636999998</v>
      </c>
      <c r="F31" s="6">
        <v>0.17156494412827414</v>
      </c>
      <c r="G31" s="6">
        <v>5.8523324516323366E-3</v>
      </c>
      <c r="I31" s="6">
        <f t="shared" si="0"/>
        <v>-2.5685047431687313E-2</v>
      </c>
      <c r="J31" s="6">
        <f t="shared" si="1"/>
        <v>-6.0442145136916814E-2</v>
      </c>
      <c r="K31" s="6">
        <f t="shared" si="2"/>
        <v>-1.1036843766176918E-2</v>
      </c>
    </row>
    <row r="32" spans="1:11" x14ac:dyDescent="0.25">
      <c r="A32" s="1" t="s">
        <v>32</v>
      </c>
      <c r="B32" s="5">
        <v>27888383.362</v>
      </c>
      <c r="C32" s="6">
        <v>0.15370436666618567</v>
      </c>
      <c r="D32" s="6">
        <v>5.1213666038063804E-3</v>
      </c>
      <c r="E32" s="5">
        <v>11518795.365</v>
      </c>
      <c r="F32" s="6">
        <v>-4.8618156869218764E-3</v>
      </c>
      <c r="G32" s="6">
        <v>2.2610898493820517E-3</v>
      </c>
      <c r="I32" s="6">
        <f t="shared" si="0"/>
        <v>-0.58696797819068935</v>
      </c>
      <c r="J32" s="6">
        <f t="shared" si="1"/>
        <v>-1.0316309535790922</v>
      </c>
      <c r="K32" s="6">
        <f t="shared" si="2"/>
        <v>-0.15856618235310754</v>
      </c>
    </row>
    <row r="33" spans="1:11" x14ac:dyDescent="0.25">
      <c r="A33" s="1" t="s">
        <v>33</v>
      </c>
      <c r="B33" s="5">
        <v>180154968.54899999</v>
      </c>
      <c r="C33" s="6">
        <v>9.5460692910739386E-2</v>
      </c>
      <c r="D33" s="6">
        <v>3.308329591789113E-2</v>
      </c>
      <c r="E33" s="5">
        <v>160891864.63499999</v>
      </c>
      <c r="F33" s="6">
        <v>4.7439325054224178E-2</v>
      </c>
      <c r="G33" s="6">
        <v>3.1582379098402322E-2</v>
      </c>
      <c r="I33" s="6">
        <f t="shared" si="0"/>
        <v>-0.10692518818186614</v>
      </c>
      <c r="J33" s="6">
        <f t="shared" si="1"/>
        <v>-0.50304859929539414</v>
      </c>
      <c r="K33" s="6">
        <f t="shared" si="2"/>
        <v>-4.8021367856515208E-2</v>
      </c>
    </row>
    <row r="34" spans="1:11" x14ac:dyDescent="0.25">
      <c r="A34" s="1" t="s">
        <v>34</v>
      </c>
      <c r="B34" s="5">
        <v>5212129.3600000003</v>
      </c>
      <c r="C34" s="6">
        <v>0.18777084803589753</v>
      </c>
      <c r="D34" s="6">
        <v>9.5714494786364114E-4</v>
      </c>
      <c r="E34" s="5">
        <v>1638802.7279999999</v>
      </c>
      <c r="F34" s="6">
        <v>0.24852710093853347</v>
      </c>
      <c r="G34" s="6">
        <v>3.2168990732134729E-4</v>
      </c>
      <c r="I34" s="6">
        <f t="shared" si="0"/>
        <v>-0.68557903789249008</v>
      </c>
      <c r="J34" s="6">
        <f t="shared" si="1"/>
        <v>0.32356595040259251</v>
      </c>
      <c r="K34" s="6">
        <f t="shared" si="2"/>
        <v>6.0756252902635949E-2</v>
      </c>
    </row>
    <row r="35" spans="1:11" x14ac:dyDescent="0.25">
      <c r="A35" s="1" t="s">
        <v>35</v>
      </c>
      <c r="B35" s="5">
        <v>41797844.729000002</v>
      </c>
      <c r="C35" s="6">
        <v>0.12160807601338749</v>
      </c>
      <c r="D35" s="6">
        <v>7.675672100730683E-3</v>
      </c>
      <c r="E35" s="5">
        <v>34423833.182999998</v>
      </c>
      <c r="F35" s="6">
        <v>2.4737598380546975E-3</v>
      </c>
      <c r="G35" s="6">
        <v>6.7572499832235997E-3</v>
      </c>
      <c r="I35" s="6">
        <f t="shared" si="0"/>
        <v>-0.1764208559989171</v>
      </c>
      <c r="J35" s="6">
        <f t="shared" si="1"/>
        <v>-0.9796579312891821</v>
      </c>
      <c r="K35" s="6">
        <f t="shared" si="2"/>
        <v>-0.11913431617533279</v>
      </c>
    </row>
    <row r="36" spans="1:11" x14ac:dyDescent="0.25">
      <c r="A36" s="1" t="s">
        <v>36</v>
      </c>
      <c r="B36" s="5">
        <v>16730869.546</v>
      </c>
      <c r="C36" s="6">
        <v>0.16862505730758628</v>
      </c>
      <c r="D36" s="6">
        <v>3.0724232176999439E-3</v>
      </c>
      <c r="E36" s="5">
        <v>70086345.998999998</v>
      </c>
      <c r="F36" s="6">
        <v>8.206785161951613E-2</v>
      </c>
      <c r="G36" s="6">
        <v>1.3757647435958009E-2</v>
      </c>
      <c r="I36" s="6">
        <f t="shared" si="0"/>
        <v>3.1890438393715268</v>
      </c>
      <c r="J36" s="6">
        <f t="shared" si="1"/>
        <v>-0.51331164579047428</v>
      </c>
      <c r="K36" s="6">
        <f t="shared" si="2"/>
        <v>-8.6557205688070155E-2</v>
      </c>
    </row>
    <row r="37" spans="1:11" x14ac:dyDescent="0.25">
      <c r="A37" s="1" t="s">
        <v>37</v>
      </c>
      <c r="B37" s="5">
        <v>27229648.822000001</v>
      </c>
      <c r="C37" s="6">
        <v>0.15355785854357867</v>
      </c>
      <c r="D37" s="6">
        <v>5.0003979183813746E-3</v>
      </c>
      <c r="E37" s="5">
        <v>48083417.636</v>
      </c>
      <c r="F37" s="6">
        <v>0.17415361180005787</v>
      </c>
      <c r="G37" s="6">
        <v>9.4385674973189795E-3</v>
      </c>
      <c r="I37" s="6">
        <f t="shared" si="0"/>
        <v>0.76584787965209977</v>
      </c>
      <c r="J37" s="6">
        <f t="shared" si="1"/>
        <v>0.13412373324178817</v>
      </c>
      <c r="K37" s="6">
        <f t="shared" si="2"/>
        <v>2.0595753256479193E-2</v>
      </c>
    </row>
    <row r="38" spans="1:11" x14ac:dyDescent="0.25">
      <c r="A38" s="1" t="s">
        <v>38</v>
      </c>
      <c r="B38" s="5"/>
      <c r="C38" s="6">
        <v>0</v>
      </c>
      <c r="D38" s="6">
        <v>0</v>
      </c>
      <c r="E38" s="5">
        <v>9781751.5460000001</v>
      </c>
      <c r="F38" s="6">
        <v>3.654182354960419E-2</v>
      </c>
      <c r="G38" s="6">
        <v>1.9201156396129614E-3</v>
      </c>
      <c r="I38" s="6" t="str">
        <f t="shared" si="0"/>
        <v xml:space="preserve"> </v>
      </c>
      <c r="J38" s="6">
        <f t="shared" si="1"/>
        <v>0</v>
      </c>
      <c r="K38" s="6">
        <f t="shared" si="2"/>
        <v>3.654182354960419E-2</v>
      </c>
    </row>
    <row r="39" spans="1:11" x14ac:dyDescent="0.25">
      <c r="A39" s="1" t="s">
        <v>39</v>
      </c>
      <c r="B39" s="5">
        <v>9352714.5490000006</v>
      </c>
      <c r="C39" s="6">
        <v>0.17396262127704545</v>
      </c>
      <c r="D39" s="6">
        <v>1.717513680317812E-3</v>
      </c>
      <c r="E39" s="5">
        <v>11277784.367000001</v>
      </c>
      <c r="F39" s="6">
        <v>-7.947045854348174E-2</v>
      </c>
      <c r="G39" s="6">
        <v>2.213780429959334E-3</v>
      </c>
      <c r="I39" s="6">
        <f t="shared" si="0"/>
        <v>0.20583006226848122</v>
      </c>
      <c r="J39" s="6">
        <f t="shared" si="1"/>
        <v>-1.4568249084780143</v>
      </c>
      <c r="K39" s="6">
        <f t="shared" si="2"/>
        <v>-0.25343307982052721</v>
      </c>
    </row>
    <row r="40" spans="1:11" x14ac:dyDescent="0.25">
      <c r="A40" s="1" t="s">
        <v>40</v>
      </c>
      <c r="B40" s="5">
        <v>28910993.818</v>
      </c>
      <c r="C40" s="6">
        <v>0.14990660906653722</v>
      </c>
      <c r="D40" s="6">
        <v>5.3091567302572971E-3</v>
      </c>
      <c r="E40" s="5">
        <v>18763589.272</v>
      </c>
      <c r="F40" s="6">
        <v>0.19983214579287878</v>
      </c>
      <c r="G40" s="6">
        <v>3.683211646402328E-3</v>
      </c>
      <c r="I40" s="6">
        <f t="shared" si="0"/>
        <v>-0.35098774569562607</v>
      </c>
      <c r="J40" s="6">
        <f t="shared" si="1"/>
        <v>0.33304426694210476</v>
      </c>
      <c r="K40" s="6">
        <f t="shared" si="2"/>
        <v>4.9925536726341563E-2</v>
      </c>
    </row>
    <row r="41" spans="1:11" x14ac:dyDescent="0.25">
      <c r="A41" s="1" t="s">
        <v>41</v>
      </c>
      <c r="B41" s="5">
        <v>312211109.81599998</v>
      </c>
      <c r="C41" s="6">
        <v>0.3464442335500032</v>
      </c>
      <c r="D41" s="6">
        <v>5.7333819977807461E-2</v>
      </c>
      <c r="E41" s="5">
        <v>292601600.09100002</v>
      </c>
      <c r="F41" s="6">
        <v>0.22938380250527021</v>
      </c>
      <c r="G41" s="6">
        <v>5.7436432102004484E-2</v>
      </c>
      <c r="I41" s="6">
        <f t="shared" si="0"/>
        <v>-6.2808494343960852E-2</v>
      </c>
      <c r="J41" s="6">
        <f t="shared" si="1"/>
        <v>-0.33789112275074817</v>
      </c>
      <c r="K41" s="6">
        <f t="shared" si="2"/>
        <v>-0.11706043104473299</v>
      </c>
    </row>
    <row r="42" spans="1:11" x14ac:dyDescent="0.25">
      <c r="A42" s="1" t="s">
        <v>42</v>
      </c>
      <c r="B42" s="5">
        <v>5206169.182</v>
      </c>
      <c r="C42" s="6">
        <v>0.19843038055154774</v>
      </c>
      <c r="D42" s="6">
        <v>9.5605043276874549E-4</v>
      </c>
      <c r="E42" s="5">
        <v>6722055.5449999999</v>
      </c>
      <c r="F42" s="6">
        <v>-1.5387382670013329E-2</v>
      </c>
      <c r="G42" s="6">
        <v>1.3195105111394462E-3</v>
      </c>
      <c r="I42" s="6">
        <f t="shared" si="0"/>
        <v>0.29117116828263678</v>
      </c>
      <c r="J42" s="6">
        <f t="shared" si="1"/>
        <v>-1.0775454979587464</v>
      </c>
      <c r="K42" s="6">
        <f t="shared" si="2"/>
        <v>-0.21381776322156107</v>
      </c>
    </row>
    <row r="43" spans="1:11" x14ac:dyDescent="0.25">
      <c r="A43" s="1" t="s">
        <v>43</v>
      </c>
      <c r="B43" s="5">
        <v>6229676.0920000002</v>
      </c>
      <c r="C43" s="6">
        <v>0.16175969458413375</v>
      </c>
      <c r="D43" s="6">
        <v>1.1440051822283841E-3</v>
      </c>
      <c r="E43" s="5">
        <v>18354051.456999999</v>
      </c>
      <c r="F43" s="6">
        <v>0.17703211885465078</v>
      </c>
      <c r="G43" s="6">
        <v>3.6028211396616429E-3</v>
      </c>
      <c r="I43" s="6">
        <f t="shared" si="0"/>
        <v>1.946228854590021</v>
      </c>
      <c r="J43" s="6">
        <f t="shared" si="1"/>
        <v>9.4414274889556005E-2</v>
      </c>
      <c r="K43" s="6">
        <f t="shared" si="2"/>
        <v>1.5272424270517032E-2</v>
      </c>
    </row>
    <row r="44" spans="1:11" x14ac:dyDescent="0.25">
      <c r="A44" s="1" t="s">
        <v>44</v>
      </c>
      <c r="B44" s="5">
        <v>7678914.1830000002</v>
      </c>
      <c r="C44" s="6">
        <v>0.12732240258192765</v>
      </c>
      <c r="D44" s="6">
        <v>1.4101403491138425E-3</v>
      </c>
      <c r="E44" s="5">
        <v>5354227.4589999998</v>
      </c>
      <c r="F44" s="6">
        <v>0.11730404130371107</v>
      </c>
      <c r="G44" s="6">
        <v>1.0510117573242915E-3</v>
      </c>
      <c r="I44" s="6">
        <f t="shared" si="0"/>
        <v>-0.30273638545753234</v>
      </c>
      <c r="J44" s="6">
        <f t="shared" si="1"/>
        <v>-7.8684984535774105E-2</v>
      </c>
      <c r="K44" s="6">
        <f t="shared" si="2"/>
        <v>-1.0018361278216578E-2</v>
      </c>
    </row>
    <row r="45" spans="1:11" x14ac:dyDescent="0.25">
      <c r="A45" s="1" t="s">
        <v>45</v>
      </c>
      <c r="B45" s="5">
        <v>131085881.09999999</v>
      </c>
      <c r="C45" s="6">
        <v>-0.26644639763572525</v>
      </c>
      <c r="D45" s="6">
        <v>2.4072347435198527E-2</v>
      </c>
      <c r="E45" s="5">
        <v>58919073.092</v>
      </c>
      <c r="F45" s="6">
        <v>-0.37197508390497408</v>
      </c>
      <c r="G45" s="6">
        <v>1.15655599289588E-2</v>
      </c>
      <c r="I45" s="6">
        <f t="shared" si="0"/>
        <v>-0.55053074673196056</v>
      </c>
      <c r="J45" s="6">
        <f t="shared" si="1"/>
        <v>0.39605972235182318</v>
      </c>
      <c r="K45" s="6">
        <f t="shared" si="2"/>
        <v>-0.10552868626924883</v>
      </c>
    </row>
    <row r="46" spans="1:11" x14ac:dyDescent="0.25">
      <c r="A46" s="1" t="s">
        <v>46</v>
      </c>
      <c r="B46" s="5">
        <v>39971282.641999997</v>
      </c>
      <c r="C46" s="6">
        <v>7.6602625675631683E-2</v>
      </c>
      <c r="D46" s="6">
        <v>7.3402459144682368E-3</v>
      </c>
      <c r="E46" s="5">
        <v>14506852.547</v>
      </c>
      <c r="F46" s="6">
        <v>-5.9520650203242188E-2</v>
      </c>
      <c r="G46" s="6">
        <v>2.8476325866653557E-3</v>
      </c>
      <c r="I46" s="6">
        <f t="shared" si="0"/>
        <v>-0.63706812521055145</v>
      </c>
      <c r="J46" s="6">
        <f t="shared" si="1"/>
        <v>-1.7770053529924432</v>
      </c>
      <c r="K46" s="6">
        <f t="shared" si="2"/>
        <v>-0.13612327587887388</v>
      </c>
    </row>
    <row r="47" spans="1:11" x14ac:dyDescent="0.25">
      <c r="A47" s="1" t="s">
        <v>47</v>
      </c>
      <c r="B47" s="5">
        <v>57608667.002999999</v>
      </c>
      <c r="C47" s="6">
        <v>9.3070083060953143E-2</v>
      </c>
      <c r="D47" s="6">
        <v>1.0579139688712618E-2</v>
      </c>
      <c r="E47" s="5">
        <v>43860008.723999999</v>
      </c>
      <c r="F47" s="6">
        <v>6.9631540527461025E-2</v>
      </c>
      <c r="G47" s="6">
        <v>8.6095305435304626E-3</v>
      </c>
      <c r="I47" s="6">
        <f t="shared" si="0"/>
        <v>-0.23865607371689457</v>
      </c>
      <c r="J47" s="6">
        <f t="shared" si="1"/>
        <v>-0.25183755899456783</v>
      </c>
      <c r="K47" s="6">
        <f t="shared" si="2"/>
        <v>-2.3438542533492118E-2</v>
      </c>
    </row>
    <row r="48" spans="1:11" x14ac:dyDescent="0.25">
      <c r="A48" s="1" t="s">
        <v>48</v>
      </c>
      <c r="B48" s="5">
        <v>29090093.546999998</v>
      </c>
      <c r="C48" s="6">
        <v>0.22776577346838053</v>
      </c>
      <c r="D48" s="6">
        <v>5.3420462441077544E-3</v>
      </c>
      <c r="E48" s="5">
        <v>39423747.184</v>
      </c>
      <c r="F48" s="6">
        <v>0.15131261097932877</v>
      </c>
      <c r="G48" s="6">
        <v>7.7387115369026817E-3</v>
      </c>
      <c r="I48" s="6">
        <f t="shared" si="0"/>
        <v>0.35522930238447747</v>
      </c>
      <c r="J48" s="6">
        <f t="shared" si="1"/>
        <v>-0.33566572064290134</v>
      </c>
      <c r="K48" s="6">
        <f t="shared" si="2"/>
        <v>-7.6453162489051762E-2</v>
      </c>
    </row>
    <row r="49" spans="1:11" x14ac:dyDescent="0.25">
      <c r="A49" s="1" t="s">
        <v>49</v>
      </c>
      <c r="B49" s="5">
        <v>69402261.091000006</v>
      </c>
      <c r="C49" s="6">
        <v>0.26810375207520337</v>
      </c>
      <c r="D49" s="6">
        <v>1.2744891576053286E-2</v>
      </c>
      <c r="E49" s="5">
        <v>116727578.728</v>
      </c>
      <c r="F49" s="6">
        <v>0.12244348945423282</v>
      </c>
      <c r="G49" s="6">
        <v>2.2913120256201815E-2</v>
      </c>
      <c r="I49" s="6">
        <f t="shared" si="0"/>
        <v>0.68189878676931293</v>
      </c>
      <c r="J49" s="6">
        <f t="shared" si="1"/>
        <v>-0.54329811311298881</v>
      </c>
      <c r="K49" s="6">
        <f t="shared" si="2"/>
        <v>-0.14566026262097054</v>
      </c>
    </row>
    <row r="50" spans="1:11" x14ac:dyDescent="0.25">
      <c r="A50" s="1" t="s">
        <v>50</v>
      </c>
      <c r="B50" s="5">
        <v>24741641.456999999</v>
      </c>
      <c r="C50" s="6">
        <v>0.15691870621225776</v>
      </c>
      <c r="D50" s="6">
        <v>4.5435052522221292E-3</v>
      </c>
      <c r="E50" s="5">
        <v>54192286.816</v>
      </c>
      <c r="F50" s="6">
        <v>0.13209494789001008</v>
      </c>
      <c r="G50" s="6">
        <v>1.0637712169692526E-2</v>
      </c>
      <c r="I50" s="6">
        <f t="shared" si="0"/>
        <v>1.1903270609665921</v>
      </c>
      <c r="J50" s="6">
        <f t="shared" si="1"/>
        <v>-0.15819502289720355</v>
      </c>
      <c r="K50" s="6">
        <f t="shared" si="2"/>
        <v>-2.4823758322247674E-2</v>
      </c>
    </row>
    <row r="51" spans="1:11" x14ac:dyDescent="0.25">
      <c r="A51" s="1" t="s">
        <v>51</v>
      </c>
      <c r="B51" s="5">
        <v>55843397.277000003</v>
      </c>
      <c r="C51" s="6">
        <v>0.1377574587527543</v>
      </c>
      <c r="D51" s="6">
        <v>1.0254969108292194E-2</v>
      </c>
      <c r="E51" s="5">
        <v>71316944.091999993</v>
      </c>
      <c r="F51" s="6">
        <v>6.8907574498151575E-2</v>
      </c>
      <c r="G51" s="6">
        <v>1.3999208534022641E-2</v>
      </c>
      <c r="I51" s="6">
        <f t="shared" si="0"/>
        <v>0.27708820683395308</v>
      </c>
      <c r="J51" s="6">
        <f t="shared" si="1"/>
        <v>-0.49979060936492592</v>
      </c>
      <c r="K51" s="6">
        <f t="shared" si="2"/>
        <v>-6.8849884254602728E-2</v>
      </c>
    </row>
    <row r="52" spans="1:11" x14ac:dyDescent="0.25">
      <c r="A52" s="1" t="s">
        <v>52</v>
      </c>
      <c r="B52" s="5">
        <v>343149101.63999999</v>
      </c>
      <c r="C52" s="6">
        <v>0.16486614599781704</v>
      </c>
      <c r="D52" s="6">
        <v>6.3015210543176742E-2</v>
      </c>
      <c r="E52" s="5">
        <v>45554393.001999997</v>
      </c>
      <c r="F52" s="6">
        <v>8.0909489296414977E-2</v>
      </c>
      <c r="G52" s="6">
        <v>8.9421308693926043E-3</v>
      </c>
      <c r="I52" s="6">
        <f t="shared" si="0"/>
        <v>-0.86724606655158487</v>
      </c>
      <c r="J52" s="6">
        <f t="shared" si="1"/>
        <v>-0.5092413375303485</v>
      </c>
      <c r="K52" s="6">
        <f t="shared" si="2"/>
        <v>-8.3956656701402066E-2</v>
      </c>
    </row>
    <row r="53" spans="1:11" x14ac:dyDescent="0.25">
      <c r="A53" s="1" t="s">
        <v>53</v>
      </c>
      <c r="B53" s="5">
        <v>212088930.00600001</v>
      </c>
      <c r="C53" s="6">
        <v>0.22388820460670278</v>
      </c>
      <c r="D53" s="6">
        <v>3.8947584342582067E-2</v>
      </c>
      <c r="E53" s="5">
        <v>131179401.634</v>
      </c>
      <c r="F53" s="6">
        <v>8.3158138679698193E-2</v>
      </c>
      <c r="G53" s="6">
        <v>2.5749950761682683E-2</v>
      </c>
      <c r="I53" s="6">
        <f t="shared" si="0"/>
        <v>-0.38148869141690267</v>
      </c>
      <c r="J53" s="6">
        <f t="shared" si="1"/>
        <v>-0.62857293520317681</v>
      </c>
      <c r="K53" s="6">
        <f t="shared" si="2"/>
        <v>-0.1407300659270046</v>
      </c>
    </row>
    <row r="54" spans="1:11" x14ac:dyDescent="0.25">
      <c r="A54" s="1" t="s">
        <v>54</v>
      </c>
      <c r="B54" s="5">
        <v>28814996.905000001</v>
      </c>
      <c r="C54" s="6">
        <v>0.20300175787924488</v>
      </c>
      <c r="D54" s="6">
        <v>5.2915280503182298E-3</v>
      </c>
      <c r="E54" s="5">
        <v>44483270.454999998</v>
      </c>
      <c r="F54" s="6">
        <v>0.15532100185820297</v>
      </c>
      <c r="G54" s="6">
        <v>8.7318741331869308E-3</v>
      </c>
      <c r="I54" s="6">
        <f t="shared" si="0"/>
        <v>0.54375412920072974</v>
      </c>
      <c r="J54" s="6">
        <f t="shared" si="1"/>
        <v>-0.2348785376006679</v>
      </c>
      <c r="K54" s="6">
        <f t="shared" si="2"/>
        <v>-4.7680756021041909E-2</v>
      </c>
    </row>
    <row r="55" spans="1:11" x14ac:dyDescent="0.25">
      <c r="A55" s="1" t="s">
        <v>55</v>
      </c>
      <c r="B55" s="5">
        <v>7914598.091</v>
      </c>
      <c r="C55" s="6">
        <v>0.19183210360693981</v>
      </c>
      <c r="D55" s="6">
        <v>1.453420867737609E-3</v>
      </c>
      <c r="E55" s="5">
        <v>7812656.2750000004</v>
      </c>
      <c r="F55" s="6">
        <v>0.11139199221970122</v>
      </c>
      <c r="G55" s="6">
        <v>1.5335907306582739E-3</v>
      </c>
      <c r="I55" s="6">
        <f t="shared" si="0"/>
        <v>-1.288022649133902E-2</v>
      </c>
      <c r="J55" s="6">
        <f t="shared" si="1"/>
        <v>-0.41932559709640038</v>
      </c>
      <c r="K55" s="6">
        <f t="shared" si="2"/>
        <v>-8.0440111387238583E-2</v>
      </c>
    </row>
    <row r="56" spans="1:11" x14ac:dyDescent="0.25">
      <c r="A56" s="1" t="s">
        <v>56</v>
      </c>
      <c r="B56" s="5"/>
      <c r="C56" s="6">
        <v>0</v>
      </c>
      <c r="D56" s="6">
        <v>0</v>
      </c>
      <c r="E56" s="5">
        <v>16559635.361</v>
      </c>
      <c r="F56" s="6">
        <v>7.9094294073930968E-2</v>
      </c>
      <c r="G56" s="6">
        <v>3.250584999365095E-3</v>
      </c>
      <c r="I56" s="6" t="str">
        <f t="shared" si="0"/>
        <v xml:space="preserve"> </v>
      </c>
      <c r="J56" s="6">
        <f t="shared" si="1"/>
        <v>0</v>
      </c>
      <c r="K56" s="6">
        <f t="shared" si="2"/>
        <v>7.9094294073930968E-2</v>
      </c>
    </row>
    <row r="57" spans="1:11" x14ac:dyDescent="0.25">
      <c r="A57" s="1" t="s">
        <v>57</v>
      </c>
      <c r="B57" s="5">
        <v>10176821.814999999</v>
      </c>
      <c r="C57" s="6">
        <v>0.14246078111175028</v>
      </c>
      <c r="D57" s="6">
        <v>1.8688510803837261E-3</v>
      </c>
      <c r="E57" s="5">
        <v>11493418.91</v>
      </c>
      <c r="F57" s="6">
        <v>2.7956242134395501E-2</v>
      </c>
      <c r="G57" s="6">
        <v>2.2561085607146493E-3</v>
      </c>
      <c r="I57" s="6">
        <f t="shared" si="0"/>
        <v>0.12937212805076514</v>
      </c>
      <c r="J57" s="6">
        <f t="shared" si="1"/>
        <v>-0.80376183595072503</v>
      </c>
      <c r="K57" s="6">
        <f t="shared" si="2"/>
        <v>-0.11450453897735478</v>
      </c>
    </row>
    <row r="58" spans="1:11" x14ac:dyDescent="0.25">
      <c r="A58" s="1" t="s">
        <v>58</v>
      </c>
      <c r="B58" s="5">
        <v>317003442.551</v>
      </c>
      <c r="C58" s="6">
        <v>0.19508028945474593</v>
      </c>
      <c r="D58" s="6">
        <v>5.8213874318167658E-2</v>
      </c>
      <c r="E58" s="5">
        <v>360621322.63599998</v>
      </c>
      <c r="F58" s="6">
        <v>3.5469943359148125E-2</v>
      </c>
      <c r="G58" s="6">
        <v>7.0788410267325672E-2</v>
      </c>
      <c r="I58" s="6">
        <f t="shared" si="0"/>
        <v>0.13759434198567955</v>
      </c>
      <c r="J58" s="6">
        <f t="shared" si="1"/>
        <v>-0.81817771821906016</v>
      </c>
      <c r="K58" s="6">
        <f t="shared" si="2"/>
        <v>-0.15961034609559779</v>
      </c>
    </row>
    <row r="59" spans="1:11" x14ac:dyDescent="0.25">
      <c r="A59" s="1" t="s">
        <v>59</v>
      </c>
      <c r="B59" s="5">
        <v>74478658.816</v>
      </c>
      <c r="C59" s="6">
        <v>0.12317239598344167</v>
      </c>
      <c r="D59" s="6">
        <v>1.3677111039583682E-2</v>
      </c>
      <c r="E59" s="5">
        <v>34217871.541000001</v>
      </c>
      <c r="F59" s="6">
        <v>5.6582393433797359E-3</v>
      </c>
      <c r="G59" s="6">
        <v>6.7168206012151932E-3</v>
      </c>
      <c r="I59" s="6">
        <f t="shared" si="0"/>
        <v>-0.54056810252806153</v>
      </c>
      <c r="J59" s="6">
        <f t="shared" si="1"/>
        <v>-0.95406243989813766</v>
      </c>
      <c r="K59" s="6">
        <f t="shared" si="2"/>
        <v>-0.11751415664006193</v>
      </c>
    </row>
    <row r="60" spans="1:11" x14ac:dyDescent="0.25">
      <c r="A60" s="1" t="s">
        <v>60</v>
      </c>
      <c r="B60" s="5">
        <v>16028937.359999999</v>
      </c>
      <c r="C60" s="6">
        <v>0.15963144359059372</v>
      </c>
      <c r="D60" s="6">
        <v>2.9435218034854697E-3</v>
      </c>
      <c r="E60" s="5">
        <v>13918869.361</v>
      </c>
      <c r="F60" s="6">
        <v>2.3690516912525252E-2</v>
      </c>
      <c r="G60" s="6">
        <v>2.7322140232354012E-3</v>
      </c>
      <c r="I60" s="6">
        <f t="shared" si="0"/>
        <v>-0.13164116569983275</v>
      </c>
      <c r="J60" s="6">
        <f t="shared" si="1"/>
        <v>-0.85159241575685896</v>
      </c>
      <c r="K60" s="6">
        <f t="shared" si="2"/>
        <v>-0.13594092667806848</v>
      </c>
    </row>
    <row r="61" spans="1:11" x14ac:dyDescent="0.25">
      <c r="A61" s="1" t="s">
        <v>61</v>
      </c>
      <c r="B61" s="5">
        <v>140378882.01199999</v>
      </c>
      <c r="C61" s="6">
        <v>0.10184061118806968</v>
      </c>
      <c r="D61" s="6">
        <v>2.5778895423372982E-2</v>
      </c>
      <c r="E61" s="5">
        <v>110471160.18799999</v>
      </c>
      <c r="F61" s="6">
        <v>6.4222486936193784E-2</v>
      </c>
      <c r="G61" s="6">
        <v>2.1685012280843255E-2</v>
      </c>
      <c r="I61" s="6">
        <f t="shared" si="0"/>
        <v>-0.21305000720438427</v>
      </c>
      <c r="J61" s="6">
        <f t="shared" si="1"/>
        <v>-0.36938234966408712</v>
      </c>
      <c r="K61" s="6">
        <f t="shared" si="2"/>
        <v>-3.7618124251875898E-2</v>
      </c>
    </row>
    <row r="62" spans="1:11" x14ac:dyDescent="0.25">
      <c r="A62" s="1" t="s">
        <v>62</v>
      </c>
      <c r="B62" s="5">
        <v>238015342.27500001</v>
      </c>
      <c r="C62" s="6">
        <v>0.19897103380958933</v>
      </c>
      <c r="D62" s="6">
        <v>4.3708658522733125E-2</v>
      </c>
      <c r="E62" s="5">
        <v>196589274.72799999</v>
      </c>
      <c r="F62" s="6">
        <v>0.24444223735241047</v>
      </c>
      <c r="G62" s="6">
        <v>3.858962673609926E-2</v>
      </c>
      <c r="I62" s="6">
        <f t="shared" si="0"/>
        <v>-0.17404788763212098</v>
      </c>
      <c r="J62" s="6">
        <f t="shared" si="1"/>
        <v>0.22853177506398259</v>
      </c>
      <c r="K62" s="6">
        <f t="shared" si="2"/>
        <v>4.5471203542821137E-2</v>
      </c>
    </row>
    <row r="63" spans="1:11" x14ac:dyDescent="0.25">
      <c r="A63" s="1" t="s">
        <v>63</v>
      </c>
      <c r="B63" s="5">
        <v>58724788.902999997</v>
      </c>
      <c r="C63" s="6">
        <v>5.4469199851590995E-2</v>
      </c>
      <c r="D63" s="6">
        <v>1.0784102068576683E-2</v>
      </c>
      <c r="E63" s="5">
        <v>54722928.637999997</v>
      </c>
      <c r="F63" s="6">
        <v>2.8224276942800129E-2</v>
      </c>
      <c r="G63" s="6">
        <v>1.0741874870683595E-2</v>
      </c>
      <c r="I63" s="6">
        <f t="shared" si="0"/>
        <v>-6.8146013629953872E-2</v>
      </c>
      <c r="J63" s="6">
        <f t="shared" si="1"/>
        <v>-0.48183052037296037</v>
      </c>
      <c r="K63" s="6">
        <f t="shared" si="2"/>
        <v>-2.6244922908790866E-2</v>
      </c>
    </row>
    <row r="64" spans="1:11" x14ac:dyDescent="0.25">
      <c r="A64" s="1" t="s">
        <v>64</v>
      </c>
      <c r="B64" s="5">
        <v>159786237.72799999</v>
      </c>
      <c r="C64" s="6">
        <v>0.16998937990039614</v>
      </c>
      <c r="D64" s="6">
        <v>2.9342823175726764E-2</v>
      </c>
      <c r="E64" s="5">
        <v>163549338.10100001</v>
      </c>
      <c r="F64" s="6">
        <v>7.0064344270983842E-3</v>
      </c>
      <c r="G64" s="6">
        <v>3.2104029678048221E-2</v>
      </c>
      <c r="I64" s="6">
        <f t="shared" si="0"/>
        <v>2.3550841590036509E-2</v>
      </c>
      <c r="J64" s="6">
        <f t="shared" si="1"/>
        <v>-0.95878310497277097</v>
      </c>
      <c r="K64" s="6">
        <f t="shared" si="2"/>
        <v>-0.16298294547329775</v>
      </c>
    </row>
    <row r="65" spans="1:11" x14ac:dyDescent="0.25">
      <c r="A65" s="1" t="s">
        <v>65</v>
      </c>
      <c r="B65" s="5">
        <v>12895505.088</v>
      </c>
      <c r="C65" s="6">
        <v>0.10100893599058072</v>
      </c>
      <c r="D65" s="6">
        <v>2.3681046061237968E-3</v>
      </c>
      <c r="E65" s="5">
        <v>18466054.635000002</v>
      </c>
      <c r="F65" s="6">
        <v>3.3880800710627809E-2</v>
      </c>
      <c r="G65" s="6">
        <v>3.6248068804313623E-3</v>
      </c>
      <c r="I65" s="6">
        <f t="shared" si="0"/>
        <v>0.43197606522475152</v>
      </c>
      <c r="J65" s="6">
        <f t="shared" si="1"/>
        <v>-0.66457620428961595</v>
      </c>
      <c r="K65" s="6">
        <f t="shared" si="2"/>
        <v>-6.7128135279952914E-2</v>
      </c>
    </row>
    <row r="66" spans="1:11" x14ac:dyDescent="0.25">
      <c r="A66" s="1" t="s">
        <v>66</v>
      </c>
      <c r="B66" s="5">
        <v>2292481.8229999999</v>
      </c>
      <c r="C66" s="6">
        <v>0.22263169019682999</v>
      </c>
      <c r="D66" s="6">
        <v>4.2098674906136245E-4</v>
      </c>
      <c r="E66" s="5"/>
      <c r="F66" s="6">
        <v>0</v>
      </c>
      <c r="G66" s="6">
        <v>0</v>
      </c>
      <c r="I66" s="6" t="str">
        <f t="shared" si="0"/>
        <v xml:space="preserve"> </v>
      </c>
      <c r="J66" s="6">
        <f t="shared" si="1"/>
        <v>-1</v>
      </c>
      <c r="K66" s="6">
        <f t="shared" si="2"/>
        <v>-0.22263169019682999</v>
      </c>
    </row>
    <row r="67" spans="1:11" x14ac:dyDescent="0.25">
      <c r="A67" s="1" t="s">
        <v>67</v>
      </c>
      <c r="B67" s="5">
        <v>20576283.909000002</v>
      </c>
      <c r="C67" s="6">
        <v>0.2030075570240811</v>
      </c>
      <c r="D67" s="6">
        <v>3.7785873736079496E-3</v>
      </c>
      <c r="E67" s="5">
        <v>16728400.277000001</v>
      </c>
      <c r="F67" s="6">
        <v>8.0056897361626897E-2</v>
      </c>
      <c r="G67" s="6">
        <v>3.2837128244898373E-3</v>
      </c>
      <c r="I67" s="6">
        <f t="shared" si="0"/>
        <v>-0.18700576105080613</v>
      </c>
      <c r="J67" s="6">
        <f t="shared" si="1"/>
        <v>-0.60564572799558192</v>
      </c>
      <c r="K67" s="6">
        <f t="shared" si="2"/>
        <v>-0.12295065966245421</v>
      </c>
    </row>
    <row r="68" spans="1:11" x14ac:dyDescent="0.25">
      <c r="A68" s="1" t="s">
        <v>68</v>
      </c>
      <c r="B68" s="5">
        <v>33055352.465</v>
      </c>
      <c r="C68" s="6">
        <v>0.11372828103952272</v>
      </c>
      <c r="D68" s="6">
        <v>6.0702184129456651E-3</v>
      </c>
      <c r="E68" s="5">
        <v>54101332.725000001</v>
      </c>
      <c r="F68" s="6">
        <v>5.185945265454641E-2</v>
      </c>
      <c r="G68" s="6">
        <v>1.0619858273915825E-2</v>
      </c>
      <c r="I68" s="6">
        <f t="shared" si="0"/>
        <v>0.63668902887313394</v>
      </c>
      <c r="J68" s="6">
        <f t="shared" si="1"/>
        <v>-0.54400565821860725</v>
      </c>
      <c r="K68" s="6">
        <f t="shared" si="2"/>
        <v>-6.1868828384976308E-2</v>
      </c>
    </row>
    <row r="69" spans="1:11" x14ac:dyDescent="0.25">
      <c r="A69" s="1" t="s">
        <v>69</v>
      </c>
      <c r="B69" s="5">
        <v>19375389.999000002</v>
      </c>
      <c r="C69" s="6">
        <v>8.1283647404324949E-2</v>
      </c>
      <c r="D69" s="6">
        <v>3.5580576324050731E-3</v>
      </c>
      <c r="E69" s="5">
        <v>22583697.094999999</v>
      </c>
      <c r="F69" s="6">
        <v>-9.5181312871748816E-2</v>
      </c>
      <c r="G69" s="6">
        <v>4.4330823358648512E-3</v>
      </c>
      <c r="I69" s="6">
        <f t="shared" si="0"/>
        <v>0.1655867105728237</v>
      </c>
      <c r="J69" s="6">
        <f t="shared" si="1"/>
        <v>-2.1709773848889116</v>
      </c>
      <c r="K69" s="6">
        <f t="shared" si="2"/>
        <v>-0.17646496027607378</v>
      </c>
    </row>
    <row r="70" spans="1:11" x14ac:dyDescent="0.25">
      <c r="A70" s="1" t="s">
        <v>70</v>
      </c>
      <c r="B70" s="5">
        <v>8201761.909</v>
      </c>
      <c r="C70" s="6">
        <v>0.12130406735024378</v>
      </c>
      <c r="D70" s="6">
        <v>1.5061550534462948E-3</v>
      </c>
      <c r="E70" s="5">
        <v>7918153.4560000002</v>
      </c>
      <c r="F70" s="6">
        <v>-1.3395834216830564E-2</v>
      </c>
      <c r="G70" s="6">
        <v>1.5542993722773726E-3</v>
      </c>
      <c r="I70" s="6">
        <f t="shared" si="0"/>
        <v>-3.4578966830137947E-2</v>
      </c>
      <c r="J70" s="6">
        <f t="shared" si="1"/>
        <v>-1.1104318635759549</v>
      </c>
      <c r="K70" s="6">
        <f t="shared" si="2"/>
        <v>-0.13469990156707434</v>
      </c>
    </row>
    <row r="71" spans="1:11" x14ac:dyDescent="0.25">
      <c r="A71" s="1" t="s">
        <v>71</v>
      </c>
      <c r="B71" s="5">
        <v>96251387.540999994</v>
      </c>
      <c r="C71" s="6">
        <v>0.13009644994121303</v>
      </c>
      <c r="D71" s="6">
        <v>1.7675411131724779E-2</v>
      </c>
      <c r="E71" s="5">
        <v>118462493.454</v>
      </c>
      <c r="F71" s="6">
        <v>-5.0323931703454318E-2</v>
      </c>
      <c r="G71" s="6">
        <v>2.3253676534197819E-2</v>
      </c>
      <c r="I71" s="6">
        <f t="shared" si="0"/>
        <v>0.23076141009955609</v>
      </c>
      <c r="J71" s="6">
        <f t="shared" si="1"/>
        <v>-1.3868201763091483</v>
      </c>
      <c r="K71" s="6">
        <f t="shared" si="2"/>
        <v>-0.18042038164466734</v>
      </c>
    </row>
    <row r="72" spans="1:11" x14ac:dyDescent="0.25">
      <c r="A72" s="1" t="s">
        <v>72</v>
      </c>
      <c r="B72" s="5">
        <v>95731894.818000004</v>
      </c>
      <c r="C72" s="6">
        <v>0.2209325850930845</v>
      </c>
      <c r="D72" s="6">
        <v>1.7580012533392336E-2</v>
      </c>
      <c r="E72" s="5">
        <v>100353664.37100001</v>
      </c>
      <c r="F72" s="6">
        <v>8.0558245328370776E-2</v>
      </c>
      <c r="G72" s="6">
        <v>1.9698991488903958E-2</v>
      </c>
      <c r="I72" s="6">
        <f t="shared" si="0"/>
        <v>4.8278262555929263E-2</v>
      </c>
      <c r="J72" s="6">
        <f t="shared" si="1"/>
        <v>-0.63537182487395627</v>
      </c>
      <c r="K72" s="6">
        <f t="shared" si="2"/>
        <v>-0.14037433976471372</v>
      </c>
    </row>
    <row r="73" spans="1:11" x14ac:dyDescent="0.25">
      <c r="A73" s="1" t="s">
        <v>73</v>
      </c>
      <c r="B73" s="5"/>
      <c r="C73" s="6">
        <v>0</v>
      </c>
      <c r="D73" s="6">
        <v>0</v>
      </c>
      <c r="E73" s="5">
        <v>389156204.45300001</v>
      </c>
      <c r="F73" s="6">
        <v>0.13264382984091486</v>
      </c>
      <c r="G73" s="6">
        <v>7.6389684496554519E-2</v>
      </c>
      <c r="I73" s="6" t="str">
        <f t="shared" ref="I73:I85" si="3">IFERROR(IF(ISBLANK(B73)," ",IF(ISBLANK(E73)," ",IF(E73/B73-1="FALSE",0,IF(E73&gt;B73,ABS(E73/B73-1),IF(E73&lt;B73,E73/B73-1))))),0)</f>
        <v xml:space="preserve"> </v>
      </c>
      <c r="J73" s="6">
        <f t="shared" ref="J73:J85" si="4">IFERROR(IF(ISBLANK(C73)," ",IF(ISBLANK(F73)," ",IF(F73/C73-1="FALSE",0,IF(F73&gt;C73,ABS(F73/C73-1),IF(F73&lt;C73,F73/C73-1))))),0)</f>
        <v>0</v>
      </c>
      <c r="K73" s="6">
        <f t="shared" ref="K73:K85" si="5">IFERROR(F73-C73,0)</f>
        <v>0.13264382984091486</v>
      </c>
    </row>
    <row r="74" spans="1:11" x14ac:dyDescent="0.25">
      <c r="A74" s="1" t="s">
        <v>74</v>
      </c>
      <c r="B74" s="5">
        <v>6459682.3700000001</v>
      </c>
      <c r="C74" s="6">
        <v>0.2086875333469376</v>
      </c>
      <c r="D74" s="6">
        <v>1.1862430723034341E-3</v>
      </c>
      <c r="E74" s="5">
        <v>9393386.1789999995</v>
      </c>
      <c r="F74" s="6">
        <v>1.69673476596027E-2</v>
      </c>
      <c r="G74" s="6">
        <v>1.8438811930975346E-3</v>
      </c>
      <c r="I74" s="6">
        <f t="shared" si="3"/>
        <v>0.45415604683980759</v>
      </c>
      <c r="J74" s="6">
        <f t="shared" si="4"/>
        <v>-0.91869496281124308</v>
      </c>
      <c r="K74" s="6">
        <f t="shared" si="5"/>
        <v>-0.1917201856873349</v>
      </c>
    </row>
    <row r="75" spans="1:11" x14ac:dyDescent="0.25">
      <c r="A75" s="1" t="s">
        <v>75</v>
      </c>
      <c r="B75" s="5">
        <v>332545545.08200002</v>
      </c>
      <c r="C75" s="6">
        <v>0.17601957219894915</v>
      </c>
      <c r="D75" s="6">
        <v>6.1067994753260885E-2</v>
      </c>
      <c r="E75" s="5">
        <v>428841451.82099998</v>
      </c>
      <c r="F75" s="6">
        <v>4.2218197245440394E-4</v>
      </c>
      <c r="G75" s="6">
        <v>8.4179727391721498E-2</v>
      </c>
      <c r="I75" s="6">
        <f t="shared" si="3"/>
        <v>0.28957208467566464</v>
      </c>
      <c r="J75" s="6">
        <f t="shared" si="4"/>
        <v>-0.99760150551907245</v>
      </c>
      <c r="K75" s="6">
        <f t="shared" si="5"/>
        <v>-0.17559739022649473</v>
      </c>
    </row>
    <row r="76" spans="1:11" x14ac:dyDescent="0.25">
      <c r="A76" s="1" t="s">
        <v>76</v>
      </c>
      <c r="B76" s="5">
        <v>45139442.729999997</v>
      </c>
      <c r="C76" s="6">
        <v>0.11600198148923847</v>
      </c>
      <c r="D76" s="6">
        <v>8.2893164336964309E-3</v>
      </c>
      <c r="E76" s="5">
        <v>33233245.368999999</v>
      </c>
      <c r="F76" s="6">
        <v>3.3019634309431861E-2</v>
      </c>
      <c r="G76" s="6">
        <v>6.5235427303616282E-3</v>
      </c>
      <c r="I76" s="6">
        <f t="shared" si="3"/>
        <v>-0.26376482829476877</v>
      </c>
      <c r="J76" s="6">
        <f t="shared" si="4"/>
        <v>-0.71535284237799768</v>
      </c>
      <c r="K76" s="6">
        <f t="shared" si="5"/>
        <v>-8.2982347179806612E-2</v>
      </c>
    </row>
    <row r="77" spans="1:11" x14ac:dyDescent="0.25">
      <c r="A77" s="1" t="s">
        <v>77</v>
      </c>
      <c r="B77" s="5">
        <v>109946897.63699999</v>
      </c>
      <c r="C77" s="6">
        <v>0.12016348301722296</v>
      </c>
      <c r="D77" s="6">
        <v>2.0190427047753749E-2</v>
      </c>
      <c r="E77" s="5">
        <v>70650843.091000006</v>
      </c>
      <c r="F77" s="6">
        <v>7.3409674351935461E-2</v>
      </c>
      <c r="G77" s="6">
        <v>1.3868455780431702E-2</v>
      </c>
      <c r="I77" s="6">
        <f t="shared" si="3"/>
        <v>-0.3574093984510559</v>
      </c>
      <c r="J77" s="6">
        <f t="shared" si="4"/>
        <v>-0.38908499896417204</v>
      </c>
      <c r="K77" s="6">
        <f t="shared" si="5"/>
        <v>-4.67538086652875E-2</v>
      </c>
    </row>
    <row r="78" spans="1:11" x14ac:dyDescent="0.25">
      <c r="A78" s="1" t="s">
        <v>78</v>
      </c>
      <c r="B78" s="5">
        <v>60611080.821000002</v>
      </c>
      <c r="C78" s="6">
        <v>8.8603741234380376E-2</v>
      </c>
      <c r="D78" s="6">
        <v>1.1130496920816059E-2</v>
      </c>
      <c r="E78" s="5">
        <v>25060866.544</v>
      </c>
      <c r="F78" s="6">
        <v>4.6501847569952084E-2</v>
      </c>
      <c r="G78" s="6">
        <v>4.9193400146280535E-3</v>
      </c>
      <c r="I78" s="6">
        <f t="shared" si="3"/>
        <v>-0.58652995121451246</v>
      </c>
      <c r="J78" s="6">
        <f t="shared" si="4"/>
        <v>-0.47517060880146844</v>
      </c>
      <c r="K78" s="6">
        <f t="shared" si="5"/>
        <v>-4.2101893664428292E-2</v>
      </c>
    </row>
    <row r="79" spans="1:11" x14ac:dyDescent="0.25">
      <c r="A79" s="1" t="s">
        <v>79</v>
      </c>
      <c r="B79" s="5">
        <v>521113193.185</v>
      </c>
      <c r="C79" s="6">
        <v>0.1476707629386019</v>
      </c>
      <c r="D79" s="6">
        <v>9.5696178216519226E-2</v>
      </c>
      <c r="E79" s="5">
        <v>49901289.365000002</v>
      </c>
      <c r="F79" s="6">
        <v>3.5117122328889146E-2</v>
      </c>
      <c r="G79" s="6">
        <v>9.7954078772088705E-3</v>
      </c>
      <c r="I79" s="6">
        <f t="shared" si="3"/>
        <v>-0.9042409787017528</v>
      </c>
      <c r="J79" s="6">
        <f t="shared" si="4"/>
        <v>-0.76219312726453481</v>
      </c>
      <c r="K79" s="6">
        <f t="shared" si="5"/>
        <v>-0.11255364060971276</v>
      </c>
    </row>
    <row r="80" spans="1:11" x14ac:dyDescent="0.25">
      <c r="A80" s="1" t="s">
        <v>80</v>
      </c>
      <c r="B80" s="5">
        <v>32565771</v>
      </c>
      <c r="C80" s="6">
        <v>7.1542208842529778E-2</v>
      </c>
      <c r="D80" s="6">
        <v>5.9803126578451367E-3</v>
      </c>
      <c r="E80" s="5">
        <v>45811188</v>
      </c>
      <c r="F80" s="6">
        <v>7.0659513086628531E-2</v>
      </c>
      <c r="G80" s="6">
        <v>8.9925386199386521E-3</v>
      </c>
      <c r="I80" s="6">
        <f t="shared" si="3"/>
        <v>0.40672818708944436</v>
      </c>
      <c r="J80" s="6">
        <f t="shared" si="4"/>
        <v>-1.2338111587302691E-2</v>
      </c>
      <c r="K80" s="6">
        <f t="shared" si="5"/>
        <v>-8.8269575590124716E-4</v>
      </c>
    </row>
    <row r="81" spans="1:11" x14ac:dyDescent="0.25">
      <c r="A81" s="1" t="s">
        <v>81</v>
      </c>
      <c r="B81" s="5">
        <v>32408987.539999999</v>
      </c>
      <c r="C81" s="6">
        <v>0.16936324848857034</v>
      </c>
      <c r="D81" s="6">
        <v>5.9515212587292138E-3</v>
      </c>
      <c r="E81" s="5">
        <v>18091032.723000001</v>
      </c>
      <c r="F81" s="6">
        <v>4.8348113310745016E-3</v>
      </c>
      <c r="G81" s="6">
        <v>3.551191696581879E-3</v>
      </c>
      <c r="I81" s="6">
        <f t="shared" si="3"/>
        <v>-0.4417896362645829</v>
      </c>
      <c r="J81" s="6">
        <f t="shared" si="4"/>
        <v>-0.97145300781473387</v>
      </c>
      <c r="K81" s="6">
        <f t="shared" si="5"/>
        <v>-0.16452843715749585</v>
      </c>
    </row>
    <row r="82" spans="1:11" x14ac:dyDescent="0.25">
      <c r="A82" s="1" t="s">
        <v>82</v>
      </c>
      <c r="B82" s="5">
        <v>4590188.4550000001</v>
      </c>
      <c r="C82" s="6">
        <v>0.14355645339184664</v>
      </c>
      <c r="D82" s="6">
        <v>8.4293297153416433E-4</v>
      </c>
      <c r="E82" s="5">
        <v>28178123.82</v>
      </c>
      <c r="F82" s="6">
        <v>0.12142146140942041</v>
      </c>
      <c r="G82" s="6">
        <v>5.5312441731212745E-3</v>
      </c>
      <c r="I82" s="6">
        <f t="shared" si="3"/>
        <v>5.1387727532855729</v>
      </c>
      <c r="J82" s="6">
        <f t="shared" si="4"/>
        <v>-0.15419015627258037</v>
      </c>
      <c r="K82" s="6">
        <f t="shared" si="5"/>
        <v>-2.213499198242623E-2</v>
      </c>
    </row>
    <row r="83" spans="1:11" x14ac:dyDescent="0.25">
      <c r="A83" s="1" t="s">
        <v>83</v>
      </c>
      <c r="B83" s="5">
        <v>68687299.085999995</v>
      </c>
      <c r="C83" s="6">
        <v>0.14566815072277831</v>
      </c>
      <c r="D83" s="6">
        <v>1.2613597392096151E-2</v>
      </c>
      <c r="E83" s="5">
        <v>33898139.542999998</v>
      </c>
      <c r="F83" s="6">
        <v>1.25492229878983E-2</v>
      </c>
      <c r="G83" s="6">
        <v>6.6540585890175353E-3</v>
      </c>
      <c r="I83" s="6">
        <f t="shared" si="3"/>
        <v>-0.50648606082824998</v>
      </c>
      <c r="J83" s="6">
        <f t="shared" si="4"/>
        <v>-0.91385060546432839</v>
      </c>
      <c r="K83" s="6">
        <f t="shared" si="5"/>
        <v>-0.13311892773488002</v>
      </c>
    </row>
    <row r="84" spans="1:11" ht="15.75" thickBot="1" x14ac:dyDescent="0.3">
      <c r="A84" s="1" t="s">
        <v>84</v>
      </c>
      <c r="B84" s="5">
        <v>162628323</v>
      </c>
      <c r="C84" s="6">
        <v>0.18718155502347522</v>
      </c>
      <c r="D84" s="6">
        <v>2.986473799625464E-2</v>
      </c>
      <c r="E84" s="5">
        <v>174243574</v>
      </c>
      <c r="F84" s="6">
        <v>8.195340185687422E-2</v>
      </c>
      <c r="G84" s="6">
        <v>3.4203262060593986E-2</v>
      </c>
      <c r="I84" s="6">
        <f t="shared" si="3"/>
        <v>7.1422067114348842E-2</v>
      </c>
      <c r="J84" s="6">
        <f t="shared" si="4"/>
        <v>-0.56217159406226691</v>
      </c>
      <c r="K84" s="6">
        <f t="shared" si="5"/>
        <v>-0.105228153166601</v>
      </c>
    </row>
    <row r="85" spans="1:11" ht="15.75" thickTop="1" x14ac:dyDescent="0.25">
      <c r="A85" s="7" t="s">
        <v>85</v>
      </c>
      <c r="B85" s="8">
        <v>5445496391.7780008</v>
      </c>
      <c r="C85" s="9">
        <v>0.16000970644909424</v>
      </c>
      <c r="D85" s="9">
        <v>1</v>
      </c>
      <c r="E85" s="8">
        <v>5094355435.7859993</v>
      </c>
      <c r="F85" s="9">
        <v>7.5972089053163203E-2</v>
      </c>
      <c r="G85" s="9">
        <v>1</v>
      </c>
      <c r="I85" s="9">
        <f t="shared" si="3"/>
        <v>-6.4482818595230196E-2</v>
      </c>
      <c r="J85" s="9">
        <f t="shared" si="4"/>
        <v>-0.52520324710843025</v>
      </c>
      <c r="K85" s="9">
        <f t="shared" si="5"/>
        <v>-8.4037617395931033E-2</v>
      </c>
    </row>
  </sheetData>
  <mergeCells count="1"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M6A</vt:lpstr>
      <vt:lpstr>M6B</vt:lpstr>
      <vt:lpstr>M7A</vt:lpstr>
      <vt:lpstr>M7B</vt:lpstr>
      <vt:lpstr>M7C</vt:lpstr>
      <vt:lpstr>M8A</vt:lpstr>
      <vt:lpstr>M8B</vt:lpstr>
      <vt:lpstr>M8C</vt:lpstr>
      <vt:lpstr>M8D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2021-10-18T09:06:19Z</dcterms:created>
  <dcterms:modified xsi:type="dcterms:W3CDTF">2021-10-18T09:07:45Z</dcterms:modified>
</cp:coreProperties>
</file>